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9"/>
  </bookViews>
  <sheets>
    <sheet name="Sheet2" sheetId="1" r:id="rId1"/>
    <sheet name="Rank" sheetId="2" r:id="rId2"/>
    <sheet name="OVERALL" sheetId="3" r:id="rId3"/>
    <sheet name="Acad_Rep" sheetId="4" r:id="rId4"/>
    <sheet name="Emp_Rep" sheetId="5" r:id="rId5"/>
    <sheet name="Fac_Stud" sheetId="6" r:id="rId6"/>
    <sheet name="Citation" sheetId="7" r:id="rId7"/>
    <sheet name="Int_Fac" sheetId="8" r:id="rId8"/>
    <sheet name="Int_Stud" sheetId="9" r:id="rId9"/>
    <sheet name="Sheet12" sheetId="10" r:id="rId10"/>
  </sheets>
  <calcPr calcId="144525" iterateDelta="1E-4"/>
</workbook>
</file>

<file path=xl/calcChain.xml><?xml version="1.0" encoding="utf-8"?>
<calcChain xmlns="http://schemas.openxmlformats.org/spreadsheetml/2006/main">
  <c r="F470" i="9" l="1"/>
  <c r="H469" i="9"/>
  <c r="F469" i="9"/>
  <c r="G469" i="9" s="1"/>
  <c r="H468" i="9"/>
  <c r="G468" i="9"/>
  <c r="F468" i="9"/>
  <c r="G467" i="9"/>
  <c r="F467" i="9"/>
  <c r="H467" i="9" s="1"/>
  <c r="F466" i="9"/>
  <c r="H465" i="9"/>
  <c r="F465" i="9"/>
  <c r="G465" i="9" s="1"/>
  <c r="H464" i="9"/>
  <c r="G464" i="9"/>
  <c r="F464" i="9"/>
  <c r="G463" i="9"/>
  <c r="F463" i="9"/>
  <c r="H463" i="9" s="1"/>
  <c r="F462" i="9"/>
  <c r="H461" i="9"/>
  <c r="F461" i="9"/>
  <c r="G461" i="9" s="1"/>
  <c r="H460" i="9"/>
  <c r="G460" i="9"/>
  <c r="F460" i="9"/>
  <c r="G459" i="9"/>
  <c r="F459" i="9"/>
  <c r="H459" i="9" s="1"/>
  <c r="F458" i="9"/>
  <c r="H457" i="9"/>
  <c r="F457" i="9"/>
  <c r="G457" i="9" s="1"/>
  <c r="H456" i="9"/>
  <c r="G456" i="9"/>
  <c r="F456" i="9"/>
  <c r="G455" i="9"/>
  <c r="F455" i="9"/>
  <c r="H455" i="9" s="1"/>
  <c r="F454" i="9"/>
  <c r="H453" i="9"/>
  <c r="F453" i="9"/>
  <c r="G453" i="9" s="1"/>
  <c r="H452" i="9"/>
  <c r="G452" i="9"/>
  <c r="F452" i="9"/>
  <c r="G451" i="9"/>
  <c r="F451" i="9"/>
  <c r="H451" i="9" s="1"/>
  <c r="F450" i="9"/>
  <c r="H449" i="9"/>
  <c r="F449" i="9"/>
  <c r="G449" i="9" s="1"/>
  <c r="H448" i="9"/>
  <c r="G448" i="9"/>
  <c r="F448" i="9"/>
  <c r="G447" i="9"/>
  <c r="F447" i="9"/>
  <c r="H447" i="9" s="1"/>
  <c r="F446" i="9"/>
  <c r="H445" i="9"/>
  <c r="F445" i="9"/>
  <c r="G445" i="9" s="1"/>
  <c r="H444" i="9"/>
  <c r="G444" i="9"/>
  <c r="F444" i="9"/>
  <c r="G443" i="9"/>
  <c r="F443" i="9"/>
  <c r="H443" i="9" s="1"/>
  <c r="F442" i="9"/>
  <c r="H441" i="9"/>
  <c r="F441" i="9"/>
  <c r="G441" i="9" s="1"/>
  <c r="H440" i="9"/>
  <c r="G440" i="9"/>
  <c r="F440" i="9"/>
  <c r="G439" i="9"/>
  <c r="F439" i="9"/>
  <c r="H439" i="9" s="1"/>
  <c r="F438" i="9"/>
  <c r="H437" i="9"/>
  <c r="F437" i="9"/>
  <c r="G437" i="9" s="1"/>
  <c r="H436" i="9"/>
  <c r="G436" i="9"/>
  <c r="F436" i="9"/>
  <c r="G435" i="9"/>
  <c r="F435" i="9"/>
  <c r="H435" i="9" s="1"/>
  <c r="F434" i="9"/>
  <c r="H433" i="9"/>
  <c r="F433" i="9"/>
  <c r="G433" i="9" s="1"/>
  <c r="H432" i="9"/>
  <c r="G432" i="9"/>
  <c r="F432" i="9"/>
  <c r="G431" i="9"/>
  <c r="F431" i="9"/>
  <c r="H431" i="9" s="1"/>
  <c r="F430" i="9"/>
  <c r="H429" i="9"/>
  <c r="F429" i="9"/>
  <c r="G429" i="9" s="1"/>
  <c r="H428" i="9"/>
  <c r="G428" i="9"/>
  <c r="F428" i="9"/>
  <c r="G427" i="9"/>
  <c r="F427" i="9"/>
  <c r="H427" i="9" s="1"/>
  <c r="F426" i="9"/>
  <c r="H425" i="9"/>
  <c r="F425" i="9"/>
  <c r="G425" i="9" s="1"/>
  <c r="H424" i="9"/>
  <c r="G424" i="9"/>
  <c r="F424" i="9"/>
  <c r="G423" i="9"/>
  <c r="F423" i="9"/>
  <c r="H423" i="9" s="1"/>
  <c r="F422" i="9"/>
  <c r="H421" i="9"/>
  <c r="F421" i="9"/>
  <c r="G421" i="9" s="1"/>
  <c r="H420" i="9"/>
  <c r="G420" i="9"/>
  <c r="F420" i="9"/>
  <c r="G419" i="9"/>
  <c r="F419" i="9"/>
  <c r="H419" i="9" s="1"/>
  <c r="F418" i="9"/>
  <c r="H417" i="9"/>
  <c r="F417" i="9"/>
  <c r="G417" i="9" s="1"/>
  <c r="H416" i="9"/>
  <c r="G416" i="9"/>
  <c r="F416" i="9"/>
  <c r="G415" i="9"/>
  <c r="F415" i="9"/>
  <c r="H415" i="9" s="1"/>
  <c r="F414" i="9"/>
  <c r="H413" i="9"/>
  <c r="F413" i="9"/>
  <c r="G413" i="9" s="1"/>
  <c r="H412" i="9"/>
  <c r="G412" i="9"/>
  <c r="F412" i="9"/>
  <c r="G411" i="9"/>
  <c r="F411" i="9"/>
  <c r="H411" i="9" s="1"/>
  <c r="F410" i="9"/>
  <c r="H409" i="9"/>
  <c r="F409" i="9"/>
  <c r="G409" i="9" s="1"/>
  <c r="H408" i="9"/>
  <c r="G408" i="9"/>
  <c r="F408" i="9"/>
  <c r="G407" i="9"/>
  <c r="F407" i="9"/>
  <c r="H407" i="9" s="1"/>
  <c r="F406" i="9"/>
  <c r="H405" i="9"/>
  <c r="F405" i="9"/>
  <c r="G405" i="9" s="1"/>
  <c r="H404" i="9"/>
  <c r="G404" i="9"/>
  <c r="F404" i="9"/>
  <c r="G403" i="9"/>
  <c r="F403" i="9"/>
  <c r="H403" i="9" s="1"/>
  <c r="F402" i="9"/>
  <c r="H401" i="9"/>
  <c r="F401" i="9"/>
  <c r="G401" i="9" s="1"/>
  <c r="H400" i="9"/>
  <c r="G400" i="9"/>
  <c r="F400" i="9"/>
  <c r="G399" i="9"/>
  <c r="F399" i="9"/>
  <c r="H399" i="9" s="1"/>
  <c r="F398" i="9"/>
  <c r="H397" i="9"/>
  <c r="F397" i="9"/>
  <c r="G397" i="9" s="1"/>
  <c r="H396" i="9"/>
  <c r="G396" i="9"/>
  <c r="F396" i="9"/>
  <c r="G395" i="9"/>
  <c r="F395" i="9"/>
  <c r="H395" i="9" s="1"/>
  <c r="F394" i="9"/>
  <c r="H393" i="9"/>
  <c r="F393" i="9"/>
  <c r="G393" i="9" s="1"/>
  <c r="H392" i="9"/>
  <c r="G392" i="9"/>
  <c r="F392" i="9"/>
  <c r="G391" i="9"/>
  <c r="F391" i="9"/>
  <c r="H391" i="9" s="1"/>
  <c r="F390" i="9"/>
  <c r="H389" i="9"/>
  <c r="F389" i="9"/>
  <c r="G389" i="9" s="1"/>
  <c r="H388" i="9"/>
  <c r="G388" i="9"/>
  <c r="F388" i="9"/>
  <c r="G387" i="9"/>
  <c r="F387" i="9"/>
  <c r="H387" i="9" s="1"/>
  <c r="F386" i="9"/>
  <c r="H385" i="9"/>
  <c r="F385" i="9"/>
  <c r="G385" i="9" s="1"/>
  <c r="H384" i="9"/>
  <c r="G384" i="9"/>
  <c r="F384" i="9"/>
  <c r="G383" i="9"/>
  <c r="F383" i="9"/>
  <c r="H383" i="9" s="1"/>
  <c r="F382" i="9"/>
  <c r="H381" i="9"/>
  <c r="F381" i="9"/>
  <c r="G381" i="9" s="1"/>
  <c r="H380" i="9"/>
  <c r="G380" i="9"/>
  <c r="F380" i="9"/>
  <c r="G379" i="9"/>
  <c r="F379" i="9"/>
  <c r="H379" i="9" s="1"/>
  <c r="F378" i="9"/>
  <c r="H377" i="9"/>
  <c r="F377" i="9"/>
  <c r="G377" i="9" s="1"/>
  <c r="H376" i="9"/>
  <c r="G376" i="9"/>
  <c r="F376" i="9"/>
  <c r="G375" i="9"/>
  <c r="F375" i="9"/>
  <c r="H375" i="9" s="1"/>
  <c r="F374" i="9"/>
  <c r="H373" i="9"/>
  <c r="G373" i="9"/>
  <c r="F373" i="9"/>
  <c r="H372" i="9"/>
  <c r="G372" i="9"/>
  <c r="F372" i="9"/>
  <c r="G371" i="9"/>
  <c r="F371" i="9"/>
  <c r="H371" i="9" s="1"/>
  <c r="F370" i="9"/>
  <c r="H369" i="9"/>
  <c r="F369" i="9"/>
  <c r="G369" i="9" s="1"/>
  <c r="H368" i="9"/>
  <c r="G368" i="9"/>
  <c r="F368" i="9"/>
  <c r="G367" i="9"/>
  <c r="F367" i="9"/>
  <c r="H367" i="9" s="1"/>
  <c r="F366" i="9"/>
  <c r="H365" i="9"/>
  <c r="F365" i="9"/>
  <c r="G365" i="9" s="1"/>
  <c r="H364" i="9"/>
  <c r="G364" i="9"/>
  <c r="F364" i="9"/>
  <c r="G363" i="9"/>
  <c r="F363" i="9"/>
  <c r="H363" i="9" s="1"/>
  <c r="F362" i="9"/>
  <c r="H361" i="9"/>
  <c r="F361" i="9"/>
  <c r="G361" i="9" s="1"/>
  <c r="H360" i="9"/>
  <c r="G360" i="9"/>
  <c r="F360" i="9"/>
  <c r="G359" i="9"/>
  <c r="F359" i="9"/>
  <c r="H359" i="9" s="1"/>
  <c r="F358" i="9"/>
  <c r="H357" i="9"/>
  <c r="F357" i="9"/>
  <c r="G357" i="9" s="1"/>
  <c r="H356" i="9"/>
  <c r="G356" i="9"/>
  <c r="F356" i="9"/>
  <c r="G355" i="9"/>
  <c r="F355" i="9"/>
  <c r="H355" i="9" s="1"/>
  <c r="F354" i="9"/>
  <c r="H353" i="9"/>
  <c r="F353" i="9"/>
  <c r="G353" i="9" s="1"/>
  <c r="H352" i="9"/>
  <c r="G352" i="9"/>
  <c r="F352" i="9"/>
  <c r="G351" i="9"/>
  <c r="F351" i="9"/>
  <c r="H351" i="9" s="1"/>
  <c r="F350" i="9"/>
  <c r="H349" i="9"/>
  <c r="F349" i="9"/>
  <c r="G349" i="9" s="1"/>
  <c r="H348" i="9"/>
  <c r="G348" i="9"/>
  <c r="F348" i="9"/>
  <c r="G347" i="9"/>
  <c r="F347" i="9"/>
  <c r="H347" i="9" s="1"/>
  <c r="F346" i="9"/>
  <c r="H345" i="9"/>
  <c r="F345" i="9"/>
  <c r="G345" i="9" s="1"/>
  <c r="H344" i="9"/>
  <c r="G344" i="9"/>
  <c r="F344" i="9"/>
  <c r="G343" i="9"/>
  <c r="F343" i="9"/>
  <c r="H343" i="9" s="1"/>
  <c r="F342" i="9"/>
  <c r="H341" i="9"/>
  <c r="F341" i="9"/>
  <c r="G341" i="9" s="1"/>
  <c r="H340" i="9"/>
  <c r="G340" i="9"/>
  <c r="F340" i="9"/>
  <c r="G339" i="9"/>
  <c r="F339" i="9"/>
  <c r="H339" i="9" s="1"/>
  <c r="F338" i="9"/>
  <c r="H337" i="9"/>
  <c r="F337" i="9"/>
  <c r="G337" i="9" s="1"/>
  <c r="H336" i="9"/>
  <c r="G336" i="9"/>
  <c r="F336" i="9"/>
  <c r="G335" i="9"/>
  <c r="F335" i="9"/>
  <c r="H335" i="9" s="1"/>
  <c r="F334" i="9"/>
  <c r="H333" i="9"/>
  <c r="F333" i="9"/>
  <c r="G333" i="9" s="1"/>
  <c r="H332" i="9"/>
  <c r="G332" i="9"/>
  <c r="F332" i="9"/>
  <c r="G331" i="9"/>
  <c r="F331" i="9"/>
  <c r="H331" i="9" s="1"/>
  <c r="F330" i="9"/>
  <c r="H329" i="9"/>
  <c r="F329" i="9"/>
  <c r="G329" i="9" s="1"/>
  <c r="H328" i="9"/>
  <c r="G328" i="9"/>
  <c r="F328" i="9"/>
  <c r="G327" i="9"/>
  <c r="F327" i="9"/>
  <c r="H327" i="9" s="1"/>
  <c r="F326" i="9"/>
  <c r="H325" i="9"/>
  <c r="F325" i="9"/>
  <c r="G325" i="9" s="1"/>
  <c r="H324" i="9"/>
  <c r="G324" i="9"/>
  <c r="F324" i="9"/>
  <c r="G323" i="9"/>
  <c r="F323" i="9"/>
  <c r="H323" i="9" s="1"/>
  <c r="F322" i="9"/>
  <c r="H321" i="9"/>
  <c r="F321" i="9"/>
  <c r="G321" i="9" s="1"/>
  <c r="H320" i="9"/>
  <c r="G320" i="9"/>
  <c r="F320" i="9"/>
  <c r="G319" i="9"/>
  <c r="F319" i="9"/>
  <c r="H319" i="9" s="1"/>
  <c r="F318" i="9"/>
  <c r="H317" i="9"/>
  <c r="F317" i="9"/>
  <c r="G317" i="9" s="1"/>
  <c r="H316" i="9"/>
  <c r="G316" i="9"/>
  <c r="F316" i="9"/>
  <c r="G315" i="9"/>
  <c r="F315" i="9"/>
  <c r="H315" i="9" s="1"/>
  <c r="F314" i="9"/>
  <c r="H313" i="9"/>
  <c r="F313" i="9"/>
  <c r="G313" i="9" s="1"/>
  <c r="H312" i="9"/>
  <c r="G312" i="9"/>
  <c r="F312" i="9"/>
  <c r="G311" i="9"/>
  <c r="F311" i="9"/>
  <c r="H311" i="9" s="1"/>
  <c r="F310" i="9"/>
  <c r="H309" i="9"/>
  <c r="F309" i="9"/>
  <c r="G309" i="9" s="1"/>
  <c r="H308" i="9"/>
  <c r="G308" i="9"/>
  <c r="F308" i="9"/>
  <c r="G307" i="9"/>
  <c r="F307" i="9"/>
  <c r="H307" i="9" s="1"/>
  <c r="F306" i="9"/>
  <c r="H305" i="9"/>
  <c r="F305" i="9"/>
  <c r="G305" i="9" s="1"/>
  <c r="H304" i="9"/>
  <c r="G304" i="9"/>
  <c r="F304" i="9"/>
  <c r="G303" i="9"/>
  <c r="F303" i="9"/>
  <c r="H303" i="9" s="1"/>
  <c r="F302" i="9"/>
  <c r="H301" i="9"/>
  <c r="F301" i="9"/>
  <c r="G301" i="9" s="1"/>
  <c r="H300" i="9"/>
  <c r="G300" i="9"/>
  <c r="F300" i="9"/>
  <c r="G299" i="9"/>
  <c r="F299" i="9"/>
  <c r="H299" i="9" s="1"/>
  <c r="F298" i="9"/>
  <c r="H297" i="9"/>
  <c r="F297" i="9"/>
  <c r="G297" i="9" s="1"/>
  <c r="H296" i="9"/>
  <c r="G296" i="9"/>
  <c r="F296" i="9"/>
  <c r="G295" i="9"/>
  <c r="F295" i="9"/>
  <c r="H295" i="9" s="1"/>
  <c r="F294" i="9"/>
  <c r="H293" i="9"/>
  <c r="F293" i="9"/>
  <c r="G293" i="9" s="1"/>
  <c r="H292" i="9"/>
  <c r="G292" i="9"/>
  <c r="F292" i="9"/>
  <c r="G291" i="9"/>
  <c r="F291" i="9"/>
  <c r="H291" i="9" s="1"/>
  <c r="F290" i="9"/>
  <c r="H289" i="9"/>
  <c r="F289" i="9"/>
  <c r="G289" i="9" s="1"/>
  <c r="H288" i="9"/>
  <c r="G288" i="9"/>
  <c r="F288" i="9"/>
  <c r="G287" i="9"/>
  <c r="F287" i="9"/>
  <c r="H287" i="9" s="1"/>
  <c r="F286" i="9"/>
  <c r="H285" i="9"/>
  <c r="F285" i="9"/>
  <c r="G285" i="9" s="1"/>
  <c r="H284" i="9"/>
  <c r="G284" i="9"/>
  <c r="F284" i="9"/>
  <c r="G283" i="9"/>
  <c r="F283" i="9"/>
  <c r="H283" i="9" s="1"/>
  <c r="F282" i="9"/>
  <c r="H281" i="9"/>
  <c r="F281" i="9"/>
  <c r="G281" i="9" s="1"/>
  <c r="H280" i="9"/>
  <c r="G280" i="9"/>
  <c r="F280" i="9"/>
  <c r="G279" i="9"/>
  <c r="F279" i="9"/>
  <c r="H279" i="9" s="1"/>
  <c r="F278" i="9"/>
  <c r="H277" i="9"/>
  <c r="F277" i="9"/>
  <c r="G277" i="9" s="1"/>
  <c r="H276" i="9"/>
  <c r="G276" i="9"/>
  <c r="F276" i="9"/>
  <c r="G275" i="9"/>
  <c r="F275" i="9"/>
  <c r="H275" i="9" s="1"/>
  <c r="F274" i="9"/>
  <c r="H273" i="9"/>
  <c r="G273" i="9"/>
  <c r="F273" i="9"/>
  <c r="H272" i="9"/>
  <c r="G272" i="9"/>
  <c r="F272" i="9"/>
  <c r="G271" i="9"/>
  <c r="F271" i="9"/>
  <c r="H271" i="9" s="1"/>
  <c r="F270" i="9"/>
  <c r="H269" i="9"/>
  <c r="F269" i="9"/>
  <c r="G269" i="9" s="1"/>
  <c r="H268" i="9"/>
  <c r="G268" i="9"/>
  <c r="F268" i="9"/>
  <c r="G267" i="9"/>
  <c r="F267" i="9"/>
  <c r="H267" i="9" s="1"/>
  <c r="F266" i="9"/>
  <c r="H265" i="9"/>
  <c r="G265" i="9"/>
  <c r="F265" i="9"/>
  <c r="H264" i="9"/>
  <c r="G264" i="9"/>
  <c r="F264" i="9"/>
  <c r="G263" i="9"/>
  <c r="F263" i="9"/>
  <c r="H263" i="9" s="1"/>
  <c r="F262" i="9"/>
  <c r="H261" i="9"/>
  <c r="G261" i="9"/>
  <c r="F261" i="9"/>
  <c r="H260" i="9"/>
  <c r="G260" i="9"/>
  <c r="F260" i="9"/>
  <c r="G259" i="9"/>
  <c r="F259" i="9"/>
  <c r="H259" i="9" s="1"/>
  <c r="F258" i="9"/>
  <c r="H257" i="9"/>
  <c r="F257" i="9"/>
  <c r="G257" i="9" s="1"/>
  <c r="H256" i="9"/>
  <c r="G256" i="9"/>
  <c r="F256" i="9"/>
  <c r="G255" i="9"/>
  <c r="F255" i="9"/>
  <c r="H255" i="9" s="1"/>
  <c r="F254" i="9"/>
  <c r="H253" i="9"/>
  <c r="F253" i="9"/>
  <c r="G253" i="9" s="1"/>
  <c r="H252" i="9"/>
  <c r="G252" i="9"/>
  <c r="F252" i="9"/>
  <c r="G251" i="9"/>
  <c r="F251" i="9"/>
  <c r="H251" i="9" s="1"/>
  <c r="F250" i="9"/>
  <c r="H249" i="9"/>
  <c r="F249" i="9"/>
  <c r="G249" i="9" s="1"/>
  <c r="H248" i="9"/>
  <c r="G248" i="9"/>
  <c r="F248" i="9"/>
  <c r="G247" i="9"/>
  <c r="F247" i="9"/>
  <c r="H247" i="9" s="1"/>
  <c r="F246" i="9"/>
  <c r="H245" i="9"/>
  <c r="F245" i="9"/>
  <c r="G245" i="9" s="1"/>
  <c r="H244" i="9"/>
  <c r="G244" i="9"/>
  <c r="F244" i="9"/>
  <c r="G243" i="9"/>
  <c r="F243" i="9"/>
  <c r="H243" i="9" s="1"/>
  <c r="F242" i="9"/>
  <c r="H241" i="9"/>
  <c r="F241" i="9"/>
  <c r="G241" i="9" s="1"/>
  <c r="H240" i="9"/>
  <c r="G240" i="9"/>
  <c r="F240" i="9"/>
  <c r="G239" i="9"/>
  <c r="F239" i="9"/>
  <c r="H239" i="9" s="1"/>
  <c r="F238" i="9"/>
  <c r="H237" i="9"/>
  <c r="F237" i="9"/>
  <c r="G237" i="9" s="1"/>
  <c r="H236" i="9"/>
  <c r="G236" i="9"/>
  <c r="F236" i="9"/>
  <c r="G235" i="9"/>
  <c r="F235" i="9"/>
  <c r="H235" i="9" s="1"/>
  <c r="F234" i="9"/>
  <c r="H233" i="9"/>
  <c r="F233" i="9"/>
  <c r="G233" i="9" s="1"/>
  <c r="H232" i="9"/>
  <c r="G232" i="9"/>
  <c r="F232" i="9"/>
  <c r="G231" i="9"/>
  <c r="F231" i="9"/>
  <c r="H231" i="9" s="1"/>
  <c r="F230" i="9"/>
  <c r="H229" i="9"/>
  <c r="F229" i="9"/>
  <c r="G229" i="9" s="1"/>
  <c r="H228" i="9"/>
  <c r="G228" i="9"/>
  <c r="F228" i="9"/>
  <c r="G227" i="9"/>
  <c r="F227" i="9"/>
  <c r="H227" i="9" s="1"/>
  <c r="F226" i="9"/>
  <c r="H225" i="9"/>
  <c r="F225" i="9"/>
  <c r="G225" i="9" s="1"/>
  <c r="H224" i="9"/>
  <c r="G224" i="9"/>
  <c r="F224" i="9"/>
  <c r="G223" i="9"/>
  <c r="F223" i="9"/>
  <c r="H223" i="9" s="1"/>
  <c r="F222" i="9"/>
  <c r="H221" i="9"/>
  <c r="F221" i="9"/>
  <c r="G221" i="9" s="1"/>
  <c r="H220" i="9"/>
  <c r="G220" i="9"/>
  <c r="F220" i="9"/>
  <c r="G219" i="9"/>
  <c r="F219" i="9"/>
  <c r="H219" i="9" s="1"/>
  <c r="F218" i="9"/>
  <c r="H217" i="9"/>
  <c r="F217" i="9"/>
  <c r="G217" i="9" s="1"/>
  <c r="H216" i="9"/>
  <c r="G216" i="9"/>
  <c r="F216" i="9"/>
  <c r="G215" i="9"/>
  <c r="F215" i="9"/>
  <c r="H215" i="9" s="1"/>
  <c r="F214" i="9"/>
  <c r="H213" i="9"/>
  <c r="F213" i="9"/>
  <c r="G213" i="9" s="1"/>
  <c r="H212" i="9"/>
  <c r="G212" i="9"/>
  <c r="F212" i="9"/>
  <c r="G211" i="9"/>
  <c r="F211" i="9"/>
  <c r="H211" i="9" s="1"/>
  <c r="F210" i="9"/>
  <c r="H209" i="9"/>
  <c r="F209" i="9"/>
  <c r="G209" i="9" s="1"/>
  <c r="H208" i="9"/>
  <c r="G208" i="9"/>
  <c r="F208" i="9"/>
  <c r="G207" i="9"/>
  <c r="F207" i="9"/>
  <c r="H207" i="9" s="1"/>
  <c r="F206" i="9"/>
  <c r="H205" i="9"/>
  <c r="F205" i="9"/>
  <c r="G205" i="9" s="1"/>
  <c r="H204" i="9"/>
  <c r="G204" i="9"/>
  <c r="F204" i="9"/>
  <c r="G203" i="9"/>
  <c r="F203" i="9"/>
  <c r="H203" i="9" s="1"/>
  <c r="F202" i="9"/>
  <c r="H201" i="9"/>
  <c r="F201" i="9"/>
  <c r="G201" i="9" s="1"/>
  <c r="H200" i="9"/>
  <c r="G200" i="9"/>
  <c r="F200" i="9"/>
  <c r="F199" i="9"/>
  <c r="F198" i="9"/>
  <c r="H197" i="9"/>
  <c r="G197" i="9"/>
  <c r="F197" i="9"/>
  <c r="H196" i="9"/>
  <c r="G196" i="9"/>
  <c r="F196" i="9"/>
  <c r="G195" i="9"/>
  <c r="F195" i="9"/>
  <c r="H195" i="9" s="1"/>
  <c r="F194" i="9"/>
  <c r="H193" i="9"/>
  <c r="G193" i="9"/>
  <c r="F193" i="9"/>
  <c r="H192" i="9"/>
  <c r="G192" i="9"/>
  <c r="F192" i="9"/>
  <c r="F191" i="9"/>
  <c r="H191" i="9" s="1"/>
  <c r="F190" i="9"/>
  <c r="H189" i="9"/>
  <c r="F189" i="9"/>
  <c r="G189" i="9" s="1"/>
  <c r="H188" i="9"/>
  <c r="G188" i="9"/>
  <c r="F188" i="9"/>
  <c r="F187" i="9"/>
  <c r="H187" i="9" s="1"/>
  <c r="F186" i="9"/>
  <c r="H185" i="9"/>
  <c r="F185" i="9"/>
  <c r="G185" i="9" s="1"/>
  <c r="H184" i="9"/>
  <c r="G184" i="9"/>
  <c r="F184" i="9"/>
  <c r="F183" i="9"/>
  <c r="H183" i="9" s="1"/>
  <c r="F182" i="9"/>
  <c r="H181" i="9"/>
  <c r="F181" i="9"/>
  <c r="G181" i="9" s="1"/>
  <c r="H180" i="9"/>
  <c r="G180" i="9"/>
  <c r="F180" i="9"/>
  <c r="F179" i="9"/>
  <c r="H179" i="9" s="1"/>
  <c r="F178" i="9"/>
  <c r="H177" i="9"/>
  <c r="F177" i="9"/>
  <c r="G177" i="9" s="1"/>
  <c r="H176" i="9"/>
  <c r="G176" i="9"/>
  <c r="F176" i="9"/>
  <c r="F175" i="9"/>
  <c r="H175" i="9" s="1"/>
  <c r="F174" i="9"/>
  <c r="H173" i="9"/>
  <c r="F173" i="9"/>
  <c r="G173" i="9" s="1"/>
  <c r="H172" i="9"/>
  <c r="G172" i="9"/>
  <c r="F172" i="9"/>
  <c r="F171" i="9"/>
  <c r="H171" i="9" s="1"/>
  <c r="F170" i="9"/>
  <c r="H169" i="9"/>
  <c r="F169" i="9"/>
  <c r="G169" i="9" s="1"/>
  <c r="H168" i="9"/>
  <c r="G168" i="9"/>
  <c r="F168" i="9"/>
  <c r="F167" i="9"/>
  <c r="H167" i="9" s="1"/>
  <c r="F166" i="9"/>
  <c r="H165" i="9"/>
  <c r="F165" i="9"/>
  <c r="G165" i="9" s="1"/>
  <c r="H164" i="9"/>
  <c r="G164" i="9"/>
  <c r="F164" i="9"/>
  <c r="F163" i="9"/>
  <c r="H163" i="9" s="1"/>
  <c r="F162" i="9"/>
  <c r="H161" i="9"/>
  <c r="F161" i="9"/>
  <c r="G161" i="9" s="1"/>
  <c r="H160" i="9"/>
  <c r="G160" i="9"/>
  <c r="F160" i="9"/>
  <c r="F159" i="9"/>
  <c r="H159" i="9" s="1"/>
  <c r="F158" i="9"/>
  <c r="H157" i="9"/>
  <c r="G157" i="9"/>
  <c r="F157" i="9"/>
  <c r="H156" i="9"/>
  <c r="G156" i="9"/>
  <c r="F156" i="9"/>
  <c r="F155" i="9"/>
  <c r="H155" i="9" s="1"/>
  <c r="F154" i="9"/>
  <c r="H153" i="9"/>
  <c r="F153" i="9"/>
  <c r="G153" i="9" s="1"/>
  <c r="H152" i="9"/>
  <c r="G152" i="9"/>
  <c r="F152" i="9"/>
  <c r="F151" i="9"/>
  <c r="H151" i="9" s="1"/>
  <c r="F150" i="9"/>
  <c r="H149" i="9"/>
  <c r="F149" i="9"/>
  <c r="G149" i="9" s="1"/>
  <c r="H148" i="9"/>
  <c r="G148" i="9"/>
  <c r="F148" i="9"/>
  <c r="F147" i="9"/>
  <c r="H147" i="9" s="1"/>
  <c r="F146" i="9"/>
  <c r="H145" i="9"/>
  <c r="F145" i="9"/>
  <c r="G145" i="9" s="1"/>
  <c r="H144" i="9"/>
  <c r="G144" i="9"/>
  <c r="F144" i="9"/>
  <c r="F143" i="9"/>
  <c r="H143" i="9" s="1"/>
  <c r="F142" i="9"/>
  <c r="H141" i="9"/>
  <c r="F141" i="9"/>
  <c r="G141" i="9" s="1"/>
  <c r="H140" i="9"/>
  <c r="G140" i="9"/>
  <c r="F140" i="9"/>
  <c r="F139" i="9"/>
  <c r="H139" i="9" s="1"/>
  <c r="F138" i="9"/>
  <c r="H137" i="9"/>
  <c r="F137" i="9"/>
  <c r="G137" i="9" s="1"/>
  <c r="H136" i="9"/>
  <c r="G136" i="9"/>
  <c r="F136" i="9"/>
  <c r="F135" i="9"/>
  <c r="F134" i="9"/>
  <c r="H134" i="9" s="1"/>
  <c r="H133" i="9"/>
  <c r="G133" i="9"/>
  <c r="F133" i="9"/>
  <c r="H132" i="9"/>
  <c r="G132" i="9"/>
  <c r="F132" i="9"/>
  <c r="F131" i="9"/>
  <c r="F130" i="9"/>
  <c r="H130" i="9" s="1"/>
  <c r="H129" i="9"/>
  <c r="F129" i="9"/>
  <c r="G129" i="9" s="1"/>
  <c r="H128" i="9"/>
  <c r="G128" i="9"/>
  <c r="F128" i="9"/>
  <c r="F127" i="9"/>
  <c r="H127" i="9" s="1"/>
  <c r="F126" i="9"/>
  <c r="H125" i="9"/>
  <c r="F125" i="9"/>
  <c r="G125" i="9" s="1"/>
  <c r="H124" i="9"/>
  <c r="G124" i="9"/>
  <c r="F124" i="9"/>
  <c r="F123" i="9"/>
  <c r="H123" i="9" s="1"/>
  <c r="F122" i="9"/>
  <c r="H121" i="9"/>
  <c r="F121" i="9"/>
  <c r="G121" i="9" s="1"/>
  <c r="H120" i="9"/>
  <c r="G120" i="9"/>
  <c r="F120" i="9"/>
  <c r="F119" i="9"/>
  <c r="H119" i="9" s="1"/>
  <c r="F118" i="9"/>
  <c r="H117" i="9"/>
  <c r="F117" i="9"/>
  <c r="G117" i="9" s="1"/>
  <c r="H116" i="9"/>
  <c r="G116" i="9"/>
  <c r="F116" i="9"/>
  <c r="F115" i="9"/>
  <c r="H115" i="9" s="1"/>
  <c r="F114" i="9"/>
  <c r="H113" i="9"/>
  <c r="F113" i="9"/>
  <c r="G113" i="9" s="1"/>
  <c r="H112" i="9"/>
  <c r="G112" i="9"/>
  <c r="F112" i="9"/>
  <c r="F111" i="9"/>
  <c r="H111" i="9" s="1"/>
  <c r="F110" i="9"/>
  <c r="H109" i="9"/>
  <c r="F109" i="9"/>
  <c r="G109" i="9" s="1"/>
  <c r="H108" i="9"/>
  <c r="G108" i="9"/>
  <c r="F108" i="9"/>
  <c r="F107" i="9"/>
  <c r="H107" i="9" s="1"/>
  <c r="F106" i="9"/>
  <c r="H105" i="9"/>
  <c r="F105" i="9"/>
  <c r="G105" i="9" s="1"/>
  <c r="H104" i="9"/>
  <c r="G104" i="9"/>
  <c r="F104" i="9"/>
  <c r="F103" i="9"/>
  <c r="H103" i="9" s="1"/>
  <c r="F102" i="9"/>
  <c r="H101" i="9"/>
  <c r="F101" i="9"/>
  <c r="G101" i="9" s="1"/>
  <c r="H100" i="9"/>
  <c r="G100" i="9"/>
  <c r="F100" i="9"/>
  <c r="F99" i="9"/>
  <c r="H99" i="9" s="1"/>
  <c r="F98" i="9"/>
  <c r="H97" i="9"/>
  <c r="F97" i="9"/>
  <c r="G97" i="9" s="1"/>
  <c r="H96" i="9"/>
  <c r="G96" i="9"/>
  <c r="F96" i="9"/>
  <c r="F95" i="9"/>
  <c r="H95" i="9" s="1"/>
  <c r="F94" i="9"/>
  <c r="H93" i="9"/>
  <c r="F93" i="9"/>
  <c r="G93" i="9" s="1"/>
  <c r="H92" i="9"/>
  <c r="G92" i="9"/>
  <c r="F92" i="9"/>
  <c r="F91" i="9"/>
  <c r="H91" i="9" s="1"/>
  <c r="F90" i="9"/>
  <c r="H89" i="9"/>
  <c r="F89" i="9"/>
  <c r="G89" i="9" s="1"/>
  <c r="H88" i="9"/>
  <c r="G88" i="9"/>
  <c r="F88" i="9"/>
  <c r="F87" i="9"/>
  <c r="H87" i="9" s="1"/>
  <c r="F86" i="9"/>
  <c r="H85" i="9"/>
  <c r="F85" i="9"/>
  <c r="G85" i="9" s="1"/>
  <c r="H84" i="9"/>
  <c r="G84" i="9"/>
  <c r="F84" i="9"/>
  <c r="F83" i="9"/>
  <c r="H83" i="9" s="1"/>
  <c r="F82" i="9"/>
  <c r="H81" i="9"/>
  <c r="F81" i="9"/>
  <c r="G81" i="9" s="1"/>
  <c r="H80" i="9"/>
  <c r="G80" i="9"/>
  <c r="F80" i="9"/>
  <c r="F79" i="9"/>
  <c r="H79" i="9" s="1"/>
  <c r="F78" i="9"/>
  <c r="H77" i="9"/>
  <c r="F77" i="9"/>
  <c r="G77" i="9" s="1"/>
  <c r="H76" i="9"/>
  <c r="G76" i="9"/>
  <c r="F76" i="9"/>
  <c r="F75" i="9"/>
  <c r="H75" i="9" s="1"/>
  <c r="F74" i="9"/>
  <c r="H73" i="9"/>
  <c r="F73" i="9"/>
  <c r="G73" i="9" s="1"/>
  <c r="H72" i="9"/>
  <c r="G72" i="9"/>
  <c r="F72" i="9"/>
  <c r="F71" i="9"/>
  <c r="H71" i="9" s="1"/>
  <c r="F70" i="9"/>
  <c r="H69" i="9"/>
  <c r="F69" i="9"/>
  <c r="G69" i="9" s="1"/>
  <c r="H68" i="9"/>
  <c r="G68" i="9"/>
  <c r="F68" i="9"/>
  <c r="F67" i="9"/>
  <c r="H67" i="9" s="1"/>
  <c r="F66" i="9"/>
  <c r="H65" i="9"/>
  <c r="F65" i="9"/>
  <c r="G65" i="9" s="1"/>
  <c r="H64" i="9"/>
  <c r="G64" i="9"/>
  <c r="F64" i="9"/>
  <c r="F63" i="9"/>
  <c r="H63" i="9" s="1"/>
  <c r="F62" i="9"/>
  <c r="H61" i="9"/>
  <c r="F61" i="9"/>
  <c r="G61" i="9" s="1"/>
  <c r="H60" i="9"/>
  <c r="G60" i="9"/>
  <c r="F60" i="9"/>
  <c r="F59" i="9"/>
  <c r="H59" i="9" s="1"/>
  <c r="F58" i="9"/>
  <c r="H57" i="9"/>
  <c r="G57" i="9"/>
  <c r="F57" i="9"/>
  <c r="H56" i="9"/>
  <c r="G56" i="9"/>
  <c r="F56" i="9"/>
  <c r="F55" i="9"/>
  <c r="F54" i="9"/>
  <c r="H53" i="9"/>
  <c r="F53" i="9"/>
  <c r="G53" i="9" s="1"/>
  <c r="H52" i="9"/>
  <c r="G52" i="9"/>
  <c r="F52" i="9"/>
  <c r="F51" i="9"/>
  <c r="F50" i="9"/>
  <c r="H49" i="9"/>
  <c r="F49" i="9"/>
  <c r="G49" i="9" s="1"/>
  <c r="H48" i="9"/>
  <c r="G48" i="9"/>
  <c r="F48" i="9"/>
  <c r="F47" i="9"/>
  <c r="F46" i="9"/>
  <c r="H45" i="9"/>
  <c r="F45" i="9"/>
  <c r="G45" i="9" s="1"/>
  <c r="H44" i="9"/>
  <c r="G44" i="9"/>
  <c r="F44" i="9"/>
  <c r="F43" i="9"/>
  <c r="F42" i="9"/>
  <c r="H41" i="9"/>
  <c r="F41" i="9"/>
  <c r="G41" i="9" s="1"/>
  <c r="H40" i="9"/>
  <c r="G40" i="9"/>
  <c r="F40" i="9"/>
  <c r="F39" i="9"/>
  <c r="F38" i="9"/>
  <c r="H37" i="9"/>
  <c r="F37" i="9"/>
  <c r="G37" i="9" s="1"/>
  <c r="H36" i="9"/>
  <c r="G36" i="9"/>
  <c r="F36" i="9"/>
  <c r="F35" i="9"/>
  <c r="F34" i="9"/>
  <c r="H33" i="9"/>
  <c r="F33" i="9"/>
  <c r="G33" i="9" s="1"/>
  <c r="H32" i="9"/>
  <c r="G32" i="9"/>
  <c r="F32" i="9"/>
  <c r="F31" i="9"/>
  <c r="F30" i="9"/>
  <c r="H29" i="9"/>
  <c r="F29" i="9"/>
  <c r="G29" i="9" s="1"/>
  <c r="H28" i="9"/>
  <c r="G28" i="9"/>
  <c r="F28" i="9"/>
  <c r="F27" i="9"/>
  <c r="F26" i="9"/>
  <c r="H25" i="9"/>
  <c r="F25" i="9"/>
  <c r="G25" i="9" s="1"/>
  <c r="H24" i="9"/>
  <c r="G24" i="9"/>
  <c r="F24" i="9"/>
  <c r="F23" i="9"/>
  <c r="F22" i="9"/>
  <c r="H21" i="9"/>
  <c r="F21" i="9"/>
  <c r="G21" i="9" s="1"/>
  <c r="H20" i="9"/>
  <c r="G20" i="9"/>
  <c r="F20" i="9"/>
  <c r="F19" i="9"/>
  <c r="F18" i="9"/>
  <c r="H17" i="9"/>
  <c r="F17" i="9"/>
  <c r="G17" i="9" s="1"/>
  <c r="H16" i="9"/>
  <c r="G16" i="9"/>
  <c r="F16" i="9"/>
  <c r="F15" i="9"/>
  <c r="F14" i="9"/>
  <c r="H13" i="9"/>
  <c r="F13" i="9"/>
  <c r="G13" i="9" s="1"/>
  <c r="H12" i="9"/>
  <c r="G12" i="9"/>
  <c r="F12" i="9"/>
  <c r="F11" i="9"/>
  <c r="F10" i="9"/>
  <c r="H9" i="9"/>
  <c r="F9" i="9"/>
  <c r="G9" i="9" s="1"/>
  <c r="H8" i="9"/>
  <c r="G8" i="9"/>
  <c r="F8" i="9"/>
  <c r="F7" i="9"/>
  <c r="F6" i="9"/>
  <c r="H5" i="9"/>
  <c r="F5" i="9"/>
  <c r="G5" i="9" s="1"/>
  <c r="H4" i="9"/>
  <c r="G4" i="9"/>
  <c r="F4" i="9"/>
  <c r="F3" i="9"/>
  <c r="F2" i="9"/>
  <c r="F467" i="8"/>
  <c r="H466" i="8"/>
  <c r="F466" i="8"/>
  <c r="G466" i="8" s="1"/>
  <c r="H465" i="8"/>
  <c r="G465" i="8"/>
  <c r="F465" i="8"/>
  <c r="F464" i="8"/>
  <c r="F463" i="8"/>
  <c r="H462" i="8"/>
  <c r="F462" i="8"/>
  <c r="G462" i="8" s="1"/>
  <c r="H461" i="8"/>
  <c r="G461" i="8"/>
  <c r="F461" i="8"/>
  <c r="F460" i="8"/>
  <c r="F459" i="8"/>
  <c r="F458" i="8"/>
  <c r="F457" i="8"/>
  <c r="H457" i="8" s="1"/>
  <c r="H456" i="8"/>
  <c r="F456" i="8"/>
  <c r="G456" i="8" s="1"/>
  <c r="H455" i="8"/>
  <c r="G455" i="8"/>
  <c r="F455" i="8"/>
  <c r="F454" i="8"/>
  <c r="F453" i="8"/>
  <c r="H453" i="8" s="1"/>
  <c r="H452" i="8"/>
  <c r="F452" i="8"/>
  <c r="G452" i="8" s="1"/>
  <c r="H451" i="8"/>
  <c r="G451" i="8"/>
  <c r="F451" i="8"/>
  <c r="F450" i="8"/>
  <c r="F449" i="8"/>
  <c r="H449" i="8" s="1"/>
  <c r="H448" i="8"/>
  <c r="F448" i="8"/>
  <c r="G448" i="8" s="1"/>
  <c r="H447" i="8"/>
  <c r="G447" i="8"/>
  <c r="F447" i="8"/>
  <c r="F446" i="8"/>
  <c r="F445" i="8"/>
  <c r="H445" i="8" s="1"/>
  <c r="H444" i="8"/>
  <c r="F444" i="8"/>
  <c r="G444" i="8" s="1"/>
  <c r="H443" i="8"/>
  <c r="G443" i="8"/>
  <c r="F443" i="8"/>
  <c r="F442" i="8"/>
  <c r="F441" i="8"/>
  <c r="H441" i="8" s="1"/>
  <c r="H440" i="8"/>
  <c r="F440" i="8"/>
  <c r="G440" i="8" s="1"/>
  <c r="H439" i="8"/>
  <c r="G439" i="8"/>
  <c r="F439" i="8"/>
  <c r="F438" i="8"/>
  <c r="F437" i="8"/>
  <c r="H437" i="8" s="1"/>
  <c r="H436" i="8"/>
  <c r="F436" i="8"/>
  <c r="G436" i="8" s="1"/>
  <c r="H435" i="8"/>
  <c r="G435" i="8"/>
  <c r="F435" i="8"/>
  <c r="F434" i="8"/>
  <c r="F433" i="8"/>
  <c r="H433" i="8" s="1"/>
  <c r="H432" i="8"/>
  <c r="F432" i="8"/>
  <c r="G432" i="8" s="1"/>
  <c r="H431" i="8"/>
  <c r="G431" i="8"/>
  <c r="F431" i="8"/>
  <c r="F430" i="8"/>
  <c r="F429" i="8"/>
  <c r="H429" i="8" s="1"/>
  <c r="H428" i="8"/>
  <c r="F428" i="8"/>
  <c r="G428" i="8" s="1"/>
  <c r="H427" i="8"/>
  <c r="G427" i="8"/>
  <c r="F427" i="8"/>
  <c r="F426" i="8"/>
  <c r="F425" i="8"/>
  <c r="H425" i="8" s="1"/>
  <c r="H424" i="8"/>
  <c r="F424" i="8"/>
  <c r="G424" i="8" s="1"/>
  <c r="H423" i="8"/>
  <c r="G423" i="8"/>
  <c r="F423" i="8"/>
  <c r="F422" i="8"/>
  <c r="F421" i="8"/>
  <c r="H421" i="8" s="1"/>
  <c r="H420" i="8"/>
  <c r="F420" i="8"/>
  <c r="G420" i="8" s="1"/>
  <c r="H419" i="8"/>
  <c r="G419" i="8"/>
  <c r="F419" i="8"/>
  <c r="F418" i="8"/>
  <c r="F417" i="8"/>
  <c r="H417" i="8" s="1"/>
  <c r="H416" i="8"/>
  <c r="F416" i="8"/>
  <c r="G416" i="8" s="1"/>
  <c r="H415" i="8"/>
  <c r="G415" i="8"/>
  <c r="F415" i="8"/>
  <c r="F414" i="8"/>
  <c r="F413" i="8"/>
  <c r="H413" i="8" s="1"/>
  <c r="H412" i="8"/>
  <c r="F412" i="8"/>
  <c r="G412" i="8" s="1"/>
  <c r="H411" i="8"/>
  <c r="G411" i="8"/>
  <c r="F411" i="8"/>
  <c r="F410" i="8"/>
  <c r="F409" i="8"/>
  <c r="H409" i="8" s="1"/>
  <c r="H408" i="8"/>
  <c r="F408" i="8"/>
  <c r="G408" i="8" s="1"/>
  <c r="H407" i="8"/>
  <c r="G407" i="8"/>
  <c r="F407" i="8"/>
  <c r="F406" i="8"/>
  <c r="F405" i="8"/>
  <c r="H405" i="8" s="1"/>
  <c r="H404" i="8"/>
  <c r="F404" i="8"/>
  <c r="G404" i="8" s="1"/>
  <c r="H403" i="8"/>
  <c r="G403" i="8"/>
  <c r="F403" i="8"/>
  <c r="F402" i="8"/>
  <c r="F401" i="8"/>
  <c r="H401" i="8" s="1"/>
  <c r="H400" i="8"/>
  <c r="F400" i="8"/>
  <c r="G400" i="8" s="1"/>
  <c r="H399" i="8"/>
  <c r="G399" i="8"/>
  <c r="F399" i="8"/>
  <c r="F398" i="8"/>
  <c r="F397" i="8"/>
  <c r="H397" i="8" s="1"/>
  <c r="H396" i="8"/>
  <c r="F396" i="8"/>
  <c r="G396" i="8" s="1"/>
  <c r="H395" i="8"/>
  <c r="G395" i="8"/>
  <c r="F395" i="8"/>
  <c r="F394" i="8"/>
  <c r="F393" i="8"/>
  <c r="H393" i="8" s="1"/>
  <c r="H392" i="8"/>
  <c r="F392" i="8"/>
  <c r="G392" i="8" s="1"/>
  <c r="H391" i="8"/>
  <c r="G391" i="8"/>
  <c r="F391" i="8"/>
  <c r="F390" i="8"/>
  <c r="H390" i="8" s="1"/>
  <c r="F389" i="8"/>
  <c r="H388" i="8"/>
  <c r="F388" i="8"/>
  <c r="G388" i="8" s="1"/>
  <c r="H387" i="8"/>
  <c r="G387" i="8"/>
  <c r="F387" i="8"/>
  <c r="F386" i="8"/>
  <c r="H386" i="8" s="1"/>
  <c r="F385" i="8"/>
  <c r="H384" i="8"/>
  <c r="F384" i="8"/>
  <c r="G384" i="8" s="1"/>
  <c r="H383" i="8"/>
  <c r="G383" i="8"/>
  <c r="F383" i="8"/>
  <c r="F382" i="8"/>
  <c r="H382" i="8" s="1"/>
  <c r="F381" i="8"/>
  <c r="H380" i="8"/>
  <c r="F380" i="8"/>
  <c r="G380" i="8" s="1"/>
  <c r="H379" i="8"/>
  <c r="G379" i="8"/>
  <c r="F379" i="8"/>
  <c r="F378" i="8"/>
  <c r="H378" i="8" s="1"/>
  <c r="F377" i="8"/>
  <c r="H376" i="8"/>
  <c r="F376" i="8"/>
  <c r="G376" i="8" s="1"/>
  <c r="H375" i="8"/>
  <c r="G375" i="8"/>
  <c r="F375" i="8"/>
  <c r="F374" i="8"/>
  <c r="H374" i="8" s="1"/>
  <c r="F373" i="8"/>
  <c r="H372" i="8"/>
  <c r="F372" i="8"/>
  <c r="G372" i="8" s="1"/>
  <c r="H371" i="8"/>
  <c r="G371" i="8"/>
  <c r="F371" i="8"/>
  <c r="F370" i="8"/>
  <c r="H370" i="8" s="1"/>
  <c r="F369" i="8"/>
  <c r="H368" i="8"/>
  <c r="F368" i="8"/>
  <c r="G368" i="8" s="1"/>
  <c r="H367" i="8"/>
  <c r="G367" i="8"/>
  <c r="F367" i="8"/>
  <c r="F366" i="8"/>
  <c r="H366" i="8" s="1"/>
  <c r="F365" i="8"/>
  <c r="H364" i="8"/>
  <c r="F364" i="8"/>
  <c r="G364" i="8" s="1"/>
  <c r="H363" i="8"/>
  <c r="G363" i="8"/>
  <c r="F363" i="8"/>
  <c r="F362" i="8"/>
  <c r="H362" i="8" s="1"/>
  <c r="F361" i="8"/>
  <c r="H360" i="8"/>
  <c r="F360" i="8"/>
  <c r="G360" i="8" s="1"/>
  <c r="H359" i="8"/>
  <c r="G359" i="8"/>
  <c r="F359" i="8"/>
  <c r="F358" i="8"/>
  <c r="H358" i="8" s="1"/>
  <c r="F357" i="8"/>
  <c r="H356" i="8"/>
  <c r="F356" i="8"/>
  <c r="G356" i="8" s="1"/>
  <c r="H355" i="8"/>
  <c r="G355" i="8"/>
  <c r="F355" i="8"/>
  <c r="F354" i="8"/>
  <c r="H354" i="8" s="1"/>
  <c r="F353" i="8"/>
  <c r="H352" i="8"/>
  <c r="F352" i="8"/>
  <c r="G352" i="8" s="1"/>
  <c r="H351" i="8"/>
  <c r="G351" i="8"/>
  <c r="F351" i="8"/>
  <c r="F350" i="8"/>
  <c r="H350" i="8" s="1"/>
  <c r="F349" i="8"/>
  <c r="H348" i="8"/>
  <c r="F348" i="8"/>
  <c r="G348" i="8" s="1"/>
  <c r="H347" i="8"/>
  <c r="G347" i="8"/>
  <c r="F347" i="8"/>
  <c r="F346" i="8"/>
  <c r="H346" i="8" s="1"/>
  <c r="F345" i="8"/>
  <c r="H344" i="8"/>
  <c r="F344" i="8"/>
  <c r="G344" i="8" s="1"/>
  <c r="H343" i="8"/>
  <c r="G343" i="8"/>
  <c r="F343" i="8"/>
  <c r="F342" i="8"/>
  <c r="H342" i="8" s="1"/>
  <c r="F341" i="8"/>
  <c r="H340" i="8"/>
  <c r="F340" i="8"/>
  <c r="G340" i="8" s="1"/>
  <c r="H339" i="8"/>
  <c r="G339" i="8"/>
  <c r="F339" i="8"/>
  <c r="F338" i="8"/>
  <c r="H338" i="8" s="1"/>
  <c r="F337" i="8"/>
  <c r="H336" i="8"/>
  <c r="F336" i="8"/>
  <c r="G336" i="8" s="1"/>
  <c r="H335" i="8"/>
  <c r="G335" i="8"/>
  <c r="F335" i="8"/>
  <c r="F334" i="8"/>
  <c r="H334" i="8" s="1"/>
  <c r="F333" i="8"/>
  <c r="H332" i="8"/>
  <c r="F332" i="8"/>
  <c r="G332" i="8" s="1"/>
  <c r="H331" i="8"/>
  <c r="G331" i="8"/>
  <c r="F331" i="8"/>
  <c r="F330" i="8"/>
  <c r="H330" i="8" s="1"/>
  <c r="F329" i="8"/>
  <c r="H328" i="8"/>
  <c r="G328" i="8"/>
  <c r="F328" i="8"/>
  <c r="H327" i="8"/>
  <c r="G327" i="8"/>
  <c r="F327" i="8"/>
  <c r="G326" i="8"/>
  <c r="F326" i="8"/>
  <c r="H326" i="8" s="1"/>
  <c r="F325" i="8"/>
  <c r="H324" i="8"/>
  <c r="F324" i="8"/>
  <c r="G324" i="8" s="1"/>
  <c r="H323" i="8"/>
  <c r="G323" i="8"/>
  <c r="F323" i="8"/>
  <c r="G322" i="8"/>
  <c r="F322" i="8"/>
  <c r="H322" i="8" s="1"/>
  <c r="F321" i="8"/>
  <c r="H320" i="8"/>
  <c r="F320" i="8"/>
  <c r="G320" i="8" s="1"/>
  <c r="H319" i="8"/>
  <c r="G319" i="8"/>
  <c r="F319" i="8"/>
  <c r="G318" i="8"/>
  <c r="F318" i="8"/>
  <c r="H318" i="8" s="1"/>
  <c r="F317" i="8"/>
  <c r="H316" i="8"/>
  <c r="F316" i="8"/>
  <c r="G316" i="8" s="1"/>
  <c r="H315" i="8"/>
  <c r="G315" i="8"/>
  <c r="F315" i="8"/>
  <c r="F314" i="8"/>
  <c r="H314" i="8" s="1"/>
  <c r="F313" i="8"/>
  <c r="H312" i="8"/>
  <c r="F312" i="8"/>
  <c r="G312" i="8" s="1"/>
  <c r="H311" i="8"/>
  <c r="G311" i="8"/>
  <c r="F311" i="8"/>
  <c r="F310" i="8"/>
  <c r="H310" i="8" s="1"/>
  <c r="F309" i="8"/>
  <c r="H308" i="8"/>
  <c r="G308" i="8"/>
  <c r="F308" i="8"/>
  <c r="H307" i="8"/>
  <c r="G307" i="8"/>
  <c r="F307" i="8"/>
  <c r="F306" i="8"/>
  <c r="F305" i="8"/>
  <c r="H304" i="8"/>
  <c r="F304" i="8"/>
  <c r="G304" i="8" s="1"/>
  <c r="H303" i="8"/>
  <c r="G303" i="8"/>
  <c r="F303" i="8"/>
  <c r="F302" i="8"/>
  <c r="F301" i="8"/>
  <c r="H300" i="8"/>
  <c r="F300" i="8"/>
  <c r="G300" i="8" s="1"/>
  <c r="H299" i="8"/>
  <c r="G299" i="8"/>
  <c r="F299" i="8"/>
  <c r="F298" i="8"/>
  <c r="F297" i="8"/>
  <c r="H296" i="8"/>
  <c r="F296" i="8"/>
  <c r="G296" i="8" s="1"/>
  <c r="H295" i="8"/>
  <c r="G295" i="8"/>
  <c r="F295" i="8"/>
  <c r="F294" i="8"/>
  <c r="F293" i="8"/>
  <c r="H292" i="8"/>
  <c r="F292" i="8"/>
  <c r="G292" i="8" s="1"/>
  <c r="H291" i="8"/>
  <c r="G291" i="8"/>
  <c r="F291" i="8"/>
  <c r="F290" i="8"/>
  <c r="F289" i="8"/>
  <c r="H288" i="8"/>
  <c r="F288" i="8"/>
  <c r="G288" i="8" s="1"/>
  <c r="H287" i="8"/>
  <c r="G287" i="8"/>
  <c r="F287" i="8"/>
  <c r="F286" i="8"/>
  <c r="F285" i="8"/>
  <c r="H284" i="8"/>
  <c r="F284" i="8"/>
  <c r="G284" i="8" s="1"/>
  <c r="H283" i="8"/>
  <c r="G283" i="8"/>
  <c r="F283" i="8"/>
  <c r="F282" i="8"/>
  <c r="F281" i="8"/>
  <c r="H280" i="8"/>
  <c r="F280" i="8"/>
  <c r="G280" i="8" s="1"/>
  <c r="H279" i="8"/>
  <c r="G279" i="8"/>
  <c r="F279" i="8"/>
  <c r="F278" i="8"/>
  <c r="F277" i="8"/>
  <c r="H276" i="8"/>
  <c r="F276" i="8"/>
  <c r="G276" i="8" s="1"/>
  <c r="H275" i="8"/>
  <c r="G275" i="8"/>
  <c r="F275" i="8"/>
  <c r="F274" i="8"/>
  <c r="F273" i="8"/>
  <c r="H272" i="8"/>
  <c r="F272" i="8"/>
  <c r="G272" i="8" s="1"/>
  <c r="H271" i="8"/>
  <c r="G271" i="8"/>
  <c r="F271" i="8"/>
  <c r="F270" i="8"/>
  <c r="F269" i="8"/>
  <c r="H268" i="8"/>
  <c r="F268" i="8"/>
  <c r="G268" i="8" s="1"/>
  <c r="H267" i="8"/>
  <c r="G267" i="8"/>
  <c r="F267" i="8"/>
  <c r="F266" i="8"/>
  <c r="F265" i="8"/>
  <c r="H264" i="8"/>
  <c r="F264" i="8"/>
  <c r="G264" i="8" s="1"/>
  <c r="H263" i="8"/>
  <c r="G263" i="8"/>
  <c r="F263" i="8"/>
  <c r="F262" i="8"/>
  <c r="F261" i="8"/>
  <c r="H260" i="8"/>
  <c r="F260" i="8"/>
  <c r="G260" i="8" s="1"/>
  <c r="H259" i="8"/>
  <c r="G259" i="8"/>
  <c r="F259" i="8"/>
  <c r="F258" i="8"/>
  <c r="F257" i="8"/>
  <c r="H256" i="8"/>
  <c r="F256" i="8"/>
  <c r="G256" i="8" s="1"/>
  <c r="H255" i="8"/>
  <c r="G255" i="8"/>
  <c r="F255" i="8"/>
  <c r="F254" i="8"/>
  <c r="F253" i="8"/>
  <c r="H252" i="8"/>
  <c r="F252" i="8"/>
  <c r="G252" i="8" s="1"/>
  <c r="H251" i="8"/>
  <c r="G251" i="8"/>
  <c r="F251" i="8"/>
  <c r="F250" i="8"/>
  <c r="F249" i="8"/>
  <c r="H248" i="8"/>
  <c r="F248" i="8"/>
  <c r="G248" i="8" s="1"/>
  <c r="H247" i="8"/>
  <c r="G247" i="8"/>
  <c r="F247" i="8"/>
  <c r="F246" i="8"/>
  <c r="F245" i="8"/>
  <c r="H244" i="8"/>
  <c r="F244" i="8"/>
  <c r="G244" i="8" s="1"/>
  <c r="H243" i="8"/>
  <c r="G243" i="8"/>
  <c r="F243" i="8"/>
  <c r="F242" i="8"/>
  <c r="F241" i="8"/>
  <c r="H240" i="8"/>
  <c r="F240" i="8"/>
  <c r="G240" i="8" s="1"/>
  <c r="H239" i="8"/>
  <c r="G239" i="8"/>
  <c r="F239" i="8"/>
  <c r="F238" i="8"/>
  <c r="F237" i="8"/>
  <c r="H236" i="8"/>
  <c r="G236" i="8"/>
  <c r="F236" i="8"/>
  <c r="H235" i="8"/>
  <c r="G235" i="8"/>
  <c r="F235" i="8"/>
  <c r="G234" i="8"/>
  <c r="F234" i="8"/>
  <c r="H234" i="8" s="1"/>
  <c r="F233" i="8"/>
  <c r="H232" i="8"/>
  <c r="G232" i="8"/>
  <c r="F232" i="8"/>
  <c r="H231" i="8"/>
  <c r="G231" i="8"/>
  <c r="F231" i="8"/>
  <c r="F230" i="8"/>
  <c r="H230" i="8" s="1"/>
  <c r="F229" i="8"/>
  <c r="H228" i="8"/>
  <c r="G228" i="8"/>
  <c r="F228" i="8"/>
  <c r="H227" i="8"/>
  <c r="G227" i="8"/>
  <c r="F227" i="8"/>
  <c r="F226" i="8"/>
  <c r="H226" i="8" s="1"/>
  <c r="F225" i="8"/>
  <c r="H224" i="8"/>
  <c r="G224" i="8"/>
  <c r="F224" i="8"/>
  <c r="H223" i="8"/>
  <c r="G223" i="8"/>
  <c r="F223" i="8"/>
  <c r="F222" i="8"/>
  <c r="F221" i="8"/>
  <c r="H220" i="8"/>
  <c r="F220" i="8"/>
  <c r="G220" i="8" s="1"/>
  <c r="H219" i="8"/>
  <c r="G219" i="8"/>
  <c r="F219" i="8"/>
  <c r="F218" i="8"/>
  <c r="F217" i="8"/>
  <c r="H216" i="8"/>
  <c r="F216" i="8"/>
  <c r="G216" i="8" s="1"/>
  <c r="H215" i="8"/>
  <c r="G215" i="8"/>
  <c r="F215" i="8"/>
  <c r="F214" i="8"/>
  <c r="F213" i="8"/>
  <c r="H212" i="8"/>
  <c r="F212" i="8"/>
  <c r="G212" i="8" s="1"/>
  <c r="H211" i="8"/>
  <c r="G211" i="8"/>
  <c r="F211" i="8"/>
  <c r="F210" i="8"/>
  <c r="F209" i="8"/>
  <c r="H208" i="8"/>
  <c r="F208" i="8"/>
  <c r="G208" i="8" s="1"/>
  <c r="H207" i="8"/>
  <c r="G207" i="8"/>
  <c r="F207" i="8"/>
  <c r="F206" i="8"/>
  <c r="F205" i="8"/>
  <c r="H204" i="8"/>
  <c r="F204" i="8"/>
  <c r="G204" i="8" s="1"/>
  <c r="H203" i="8"/>
  <c r="G203" i="8"/>
  <c r="F203" i="8"/>
  <c r="F202" i="8"/>
  <c r="F201" i="8"/>
  <c r="H200" i="8"/>
  <c r="G200" i="8"/>
  <c r="F200" i="8"/>
  <c r="H199" i="8"/>
  <c r="G199" i="8"/>
  <c r="F199" i="8"/>
  <c r="G198" i="8"/>
  <c r="F198" i="8"/>
  <c r="H198" i="8" s="1"/>
  <c r="F197" i="8"/>
  <c r="H196" i="8"/>
  <c r="F196" i="8"/>
  <c r="G196" i="8" s="1"/>
  <c r="H195" i="8"/>
  <c r="G195" i="8"/>
  <c r="F195" i="8"/>
  <c r="G194" i="8"/>
  <c r="F194" i="8"/>
  <c r="H194" i="8" s="1"/>
  <c r="F193" i="8"/>
  <c r="H192" i="8"/>
  <c r="F192" i="8"/>
  <c r="G192" i="8" s="1"/>
  <c r="H191" i="8"/>
  <c r="G191" i="8"/>
  <c r="F191" i="8"/>
  <c r="G190" i="8"/>
  <c r="F190" i="8"/>
  <c r="H190" i="8" s="1"/>
  <c r="F189" i="8"/>
  <c r="H188" i="8"/>
  <c r="F188" i="8"/>
  <c r="G188" i="8" s="1"/>
  <c r="H187" i="8"/>
  <c r="G187" i="8"/>
  <c r="F187" i="8"/>
  <c r="G186" i="8"/>
  <c r="F186" i="8"/>
  <c r="H186" i="8" s="1"/>
  <c r="F185" i="8"/>
  <c r="H184" i="8"/>
  <c r="F184" i="8"/>
  <c r="G184" i="8" s="1"/>
  <c r="H183" i="8"/>
  <c r="G183" i="8"/>
  <c r="F183" i="8"/>
  <c r="G182" i="8"/>
  <c r="F182" i="8"/>
  <c r="H182" i="8" s="1"/>
  <c r="F181" i="8"/>
  <c r="H180" i="8"/>
  <c r="F180" i="8"/>
  <c r="G180" i="8" s="1"/>
  <c r="H179" i="8"/>
  <c r="G179" i="8"/>
  <c r="F179" i="8"/>
  <c r="G178" i="8"/>
  <c r="F178" i="8"/>
  <c r="H178" i="8" s="1"/>
  <c r="F177" i="8"/>
  <c r="H176" i="8"/>
  <c r="F176" i="8"/>
  <c r="G176" i="8" s="1"/>
  <c r="H175" i="8"/>
  <c r="G175" i="8"/>
  <c r="F175" i="8"/>
  <c r="G174" i="8"/>
  <c r="F174" i="8"/>
  <c r="H174" i="8" s="1"/>
  <c r="F173" i="8"/>
  <c r="H172" i="8"/>
  <c r="F172" i="8"/>
  <c r="G172" i="8" s="1"/>
  <c r="H171" i="8"/>
  <c r="G171" i="8"/>
  <c r="F171" i="8"/>
  <c r="G170" i="8"/>
  <c r="F170" i="8"/>
  <c r="H170" i="8" s="1"/>
  <c r="F169" i="8"/>
  <c r="H168" i="8"/>
  <c r="F168" i="8"/>
  <c r="G168" i="8" s="1"/>
  <c r="H167" i="8"/>
  <c r="G167" i="8"/>
  <c r="F167" i="8"/>
  <c r="G166" i="8"/>
  <c r="F166" i="8"/>
  <c r="H166" i="8" s="1"/>
  <c r="F165" i="8"/>
  <c r="H164" i="8"/>
  <c r="F164" i="8"/>
  <c r="G164" i="8" s="1"/>
  <c r="H163" i="8"/>
  <c r="G163" i="8"/>
  <c r="F163" i="8"/>
  <c r="G162" i="8"/>
  <c r="F162" i="8"/>
  <c r="H162" i="8" s="1"/>
  <c r="F161" i="8"/>
  <c r="H160" i="8"/>
  <c r="F160" i="8"/>
  <c r="G160" i="8" s="1"/>
  <c r="H159" i="8"/>
  <c r="G159" i="8"/>
  <c r="F159" i="8"/>
  <c r="G158" i="8"/>
  <c r="F158" i="8"/>
  <c r="H158" i="8" s="1"/>
  <c r="F157" i="8"/>
  <c r="H157" i="8" s="1"/>
  <c r="H156" i="8"/>
  <c r="G156" i="8"/>
  <c r="F156" i="8"/>
  <c r="H155" i="8"/>
  <c r="G155" i="8"/>
  <c r="F155" i="8"/>
  <c r="F154" i="8"/>
  <c r="F153" i="8"/>
  <c r="H153" i="8" s="1"/>
  <c r="H152" i="8"/>
  <c r="G152" i="8"/>
  <c r="F152" i="8"/>
  <c r="H151" i="8"/>
  <c r="G151" i="8"/>
  <c r="F151" i="8"/>
  <c r="F150" i="8"/>
  <c r="F149" i="8"/>
  <c r="H149" i="8" s="1"/>
  <c r="H148" i="8"/>
  <c r="G148" i="8"/>
  <c r="F148" i="8"/>
  <c r="H147" i="8"/>
  <c r="G147" i="8"/>
  <c r="F147" i="8"/>
  <c r="F146" i="8"/>
  <c r="F145" i="8"/>
  <c r="H145" i="8" s="1"/>
  <c r="H144" i="8"/>
  <c r="G144" i="8"/>
  <c r="F144" i="8"/>
  <c r="H143" i="8"/>
  <c r="G143" i="8"/>
  <c r="F143" i="8"/>
  <c r="F142" i="8"/>
  <c r="F141" i="8"/>
  <c r="H141" i="8" s="1"/>
  <c r="H140" i="8"/>
  <c r="G140" i="8"/>
  <c r="F140" i="8"/>
  <c r="H139" i="8"/>
  <c r="G139" i="8"/>
  <c r="F139" i="8"/>
  <c r="F138" i="8"/>
  <c r="F137" i="8"/>
  <c r="H137" i="8" s="1"/>
  <c r="H136" i="8"/>
  <c r="F136" i="8"/>
  <c r="G136" i="8" s="1"/>
  <c r="H135" i="8"/>
  <c r="G135" i="8"/>
  <c r="F135" i="8"/>
  <c r="F134" i="8"/>
  <c r="F133" i="8"/>
  <c r="H133" i="8" s="1"/>
  <c r="H132" i="8"/>
  <c r="F132" i="8"/>
  <c r="G132" i="8" s="1"/>
  <c r="H131" i="8"/>
  <c r="G131" i="8"/>
  <c r="F131" i="8"/>
  <c r="F130" i="8"/>
  <c r="F129" i="8"/>
  <c r="H129" i="8" s="1"/>
  <c r="H128" i="8"/>
  <c r="F128" i="8"/>
  <c r="G128" i="8" s="1"/>
  <c r="H127" i="8"/>
  <c r="G127" i="8"/>
  <c r="F127" i="8"/>
  <c r="F126" i="8"/>
  <c r="F125" i="8"/>
  <c r="H125" i="8" s="1"/>
  <c r="H124" i="8"/>
  <c r="F124" i="8"/>
  <c r="G124" i="8" s="1"/>
  <c r="H123" i="8"/>
  <c r="G123" i="8"/>
  <c r="F123" i="8"/>
  <c r="F122" i="8"/>
  <c r="F121" i="8"/>
  <c r="H121" i="8" s="1"/>
  <c r="H120" i="8"/>
  <c r="F120" i="8"/>
  <c r="G120" i="8" s="1"/>
  <c r="H119" i="8"/>
  <c r="G119" i="8"/>
  <c r="F119" i="8"/>
  <c r="F118" i="8"/>
  <c r="F117" i="8"/>
  <c r="H117" i="8" s="1"/>
  <c r="H116" i="8"/>
  <c r="F116" i="8"/>
  <c r="G116" i="8" s="1"/>
  <c r="H115" i="8"/>
  <c r="G115" i="8"/>
  <c r="F115" i="8"/>
  <c r="F114" i="8"/>
  <c r="F113" i="8"/>
  <c r="H113" i="8" s="1"/>
  <c r="H112" i="8"/>
  <c r="F112" i="8"/>
  <c r="G112" i="8" s="1"/>
  <c r="H111" i="8"/>
  <c r="G111" i="8"/>
  <c r="F111" i="8"/>
  <c r="F110" i="8"/>
  <c r="F109" i="8"/>
  <c r="H109" i="8" s="1"/>
  <c r="H108" i="8"/>
  <c r="F108" i="8"/>
  <c r="G108" i="8" s="1"/>
  <c r="H107" i="8"/>
  <c r="G107" i="8"/>
  <c r="F107" i="8"/>
  <c r="F106" i="8"/>
  <c r="F105" i="8"/>
  <c r="H105" i="8" s="1"/>
  <c r="H104" i="8"/>
  <c r="F104" i="8"/>
  <c r="G104" i="8" s="1"/>
  <c r="H103" i="8"/>
  <c r="G103" i="8"/>
  <c r="F103" i="8"/>
  <c r="F102" i="8"/>
  <c r="F101" i="8"/>
  <c r="H101" i="8" s="1"/>
  <c r="H100" i="8"/>
  <c r="F100" i="8"/>
  <c r="G100" i="8" s="1"/>
  <c r="H99" i="8"/>
  <c r="G99" i="8"/>
  <c r="F99" i="8"/>
  <c r="F98" i="8"/>
  <c r="F97" i="8"/>
  <c r="H97" i="8" s="1"/>
  <c r="H96" i="8"/>
  <c r="F96" i="8"/>
  <c r="G96" i="8" s="1"/>
  <c r="H95" i="8"/>
  <c r="G95" i="8"/>
  <c r="F95" i="8"/>
  <c r="F94" i="8"/>
  <c r="F93" i="8"/>
  <c r="H93" i="8" s="1"/>
  <c r="H92" i="8"/>
  <c r="F92" i="8"/>
  <c r="G92" i="8" s="1"/>
  <c r="H91" i="8"/>
  <c r="G91" i="8"/>
  <c r="F91" i="8"/>
  <c r="F90" i="8"/>
  <c r="F89" i="8"/>
  <c r="H89" i="8" s="1"/>
  <c r="H88" i="8"/>
  <c r="F88" i="8"/>
  <c r="G88" i="8" s="1"/>
  <c r="H87" i="8"/>
  <c r="G87" i="8"/>
  <c r="F87" i="8"/>
  <c r="F86" i="8"/>
  <c r="F85" i="8"/>
  <c r="H85" i="8" s="1"/>
  <c r="H84" i="8"/>
  <c r="F84" i="8"/>
  <c r="G84" i="8" s="1"/>
  <c r="H83" i="8"/>
  <c r="G83" i="8"/>
  <c r="F83" i="8"/>
  <c r="F82" i="8"/>
  <c r="F81" i="8"/>
  <c r="H81" i="8" s="1"/>
  <c r="H80" i="8"/>
  <c r="F80" i="8"/>
  <c r="G80" i="8" s="1"/>
  <c r="H79" i="8"/>
  <c r="G79" i="8"/>
  <c r="F79" i="8"/>
  <c r="F78" i="8"/>
  <c r="F77" i="8"/>
  <c r="H77" i="8" s="1"/>
  <c r="H76" i="8"/>
  <c r="F76" i="8"/>
  <c r="G76" i="8" s="1"/>
  <c r="H75" i="8"/>
  <c r="G75" i="8"/>
  <c r="F75" i="8"/>
  <c r="F74" i="8"/>
  <c r="F73" i="8"/>
  <c r="H73" i="8" s="1"/>
  <c r="H72" i="8"/>
  <c r="F72" i="8"/>
  <c r="G72" i="8" s="1"/>
  <c r="H71" i="8"/>
  <c r="G71" i="8"/>
  <c r="F71" i="8"/>
  <c r="F70" i="8"/>
  <c r="F69" i="8"/>
  <c r="H69" i="8" s="1"/>
  <c r="H68" i="8"/>
  <c r="F68" i="8"/>
  <c r="G68" i="8" s="1"/>
  <c r="H67" i="8"/>
  <c r="G67" i="8"/>
  <c r="F67" i="8"/>
  <c r="F66" i="8"/>
  <c r="F65" i="8"/>
  <c r="H65" i="8" s="1"/>
  <c r="H64" i="8"/>
  <c r="F64" i="8"/>
  <c r="G64" i="8" s="1"/>
  <c r="H63" i="8"/>
  <c r="G63" i="8"/>
  <c r="F63" i="8"/>
  <c r="F62" i="8"/>
  <c r="F61" i="8"/>
  <c r="H61" i="8" s="1"/>
  <c r="H60" i="8"/>
  <c r="F60" i="8"/>
  <c r="G60" i="8" s="1"/>
  <c r="H59" i="8"/>
  <c r="G59" i="8"/>
  <c r="F59" i="8"/>
  <c r="F58" i="8"/>
  <c r="F57" i="8"/>
  <c r="H57" i="8" s="1"/>
  <c r="H56" i="8"/>
  <c r="F56" i="8"/>
  <c r="G56" i="8" s="1"/>
  <c r="H55" i="8"/>
  <c r="G55" i="8"/>
  <c r="F55" i="8"/>
  <c r="F54" i="8"/>
  <c r="F53" i="8"/>
  <c r="H53" i="8" s="1"/>
  <c r="H52" i="8"/>
  <c r="F52" i="8"/>
  <c r="G52" i="8" s="1"/>
  <c r="H51" i="8"/>
  <c r="G51" i="8"/>
  <c r="F51" i="8"/>
  <c r="F50" i="8"/>
  <c r="F49" i="8"/>
  <c r="H49" i="8" s="1"/>
  <c r="H48" i="8"/>
  <c r="F48" i="8"/>
  <c r="G48" i="8" s="1"/>
  <c r="H47" i="8"/>
  <c r="G47" i="8"/>
  <c r="F47" i="8"/>
  <c r="F46" i="8"/>
  <c r="F45" i="8"/>
  <c r="H45" i="8" s="1"/>
  <c r="H44" i="8"/>
  <c r="F44" i="8"/>
  <c r="G44" i="8" s="1"/>
  <c r="H43" i="8"/>
  <c r="G43" i="8"/>
  <c r="F43" i="8"/>
  <c r="F42" i="8"/>
  <c r="F41" i="8"/>
  <c r="H41" i="8" s="1"/>
  <c r="H40" i="8"/>
  <c r="F40" i="8"/>
  <c r="G40" i="8" s="1"/>
  <c r="H39" i="8"/>
  <c r="G39" i="8"/>
  <c r="F39" i="8"/>
  <c r="F38" i="8"/>
  <c r="F37" i="8"/>
  <c r="H37" i="8" s="1"/>
  <c r="H36" i="8"/>
  <c r="F36" i="8"/>
  <c r="G36" i="8" s="1"/>
  <c r="H35" i="8"/>
  <c r="G35" i="8"/>
  <c r="F35" i="8"/>
  <c r="F34" i="8"/>
  <c r="F33" i="8"/>
  <c r="H33" i="8" s="1"/>
  <c r="H32" i="8"/>
  <c r="F32" i="8"/>
  <c r="G32" i="8" s="1"/>
  <c r="H31" i="8"/>
  <c r="G31" i="8"/>
  <c r="F31" i="8"/>
  <c r="F30" i="8"/>
  <c r="F29" i="8"/>
  <c r="H29" i="8" s="1"/>
  <c r="H28" i="8"/>
  <c r="F28" i="8"/>
  <c r="G28" i="8" s="1"/>
  <c r="H27" i="8"/>
  <c r="G27" i="8"/>
  <c r="F27" i="8"/>
  <c r="F26" i="8"/>
  <c r="F25" i="8"/>
  <c r="H25" i="8" s="1"/>
  <c r="H24" i="8"/>
  <c r="F24" i="8"/>
  <c r="G24" i="8" s="1"/>
  <c r="H23" i="8"/>
  <c r="G23" i="8"/>
  <c r="F23" i="8"/>
  <c r="F22" i="8"/>
  <c r="F21" i="8"/>
  <c r="H21" i="8" s="1"/>
  <c r="H20" i="8"/>
  <c r="F20" i="8"/>
  <c r="G20" i="8" s="1"/>
  <c r="H19" i="8"/>
  <c r="G19" i="8"/>
  <c r="F19" i="8"/>
  <c r="F18" i="8"/>
  <c r="F17" i="8"/>
  <c r="H17" i="8" s="1"/>
  <c r="H16" i="8"/>
  <c r="F16" i="8"/>
  <c r="G16" i="8" s="1"/>
  <c r="H15" i="8"/>
  <c r="G15" i="8"/>
  <c r="F15" i="8"/>
  <c r="F14" i="8"/>
  <c r="F13" i="8"/>
  <c r="H13" i="8" s="1"/>
  <c r="H12" i="8"/>
  <c r="F12" i="8"/>
  <c r="G12" i="8" s="1"/>
  <c r="H11" i="8"/>
  <c r="G11" i="8"/>
  <c r="F11" i="8"/>
  <c r="F10" i="8"/>
  <c r="F9" i="8"/>
  <c r="H9" i="8" s="1"/>
  <c r="H8" i="8"/>
  <c r="F8" i="8"/>
  <c r="G8" i="8" s="1"/>
  <c r="H7" i="8"/>
  <c r="G7" i="8"/>
  <c r="F7" i="8"/>
  <c r="F6" i="8"/>
  <c r="F5" i="8"/>
  <c r="H5" i="8" s="1"/>
  <c r="H4" i="8"/>
  <c r="F4" i="8"/>
  <c r="G4" i="8" s="1"/>
  <c r="H3" i="8"/>
  <c r="G3" i="8"/>
  <c r="F3" i="8"/>
  <c r="F2" i="8"/>
  <c r="F471" i="7"/>
  <c r="F470" i="7"/>
  <c r="H470" i="7" s="1"/>
  <c r="H469" i="7"/>
  <c r="G469" i="7"/>
  <c r="F469" i="7"/>
  <c r="H468" i="7"/>
  <c r="G468" i="7"/>
  <c r="F468" i="7"/>
  <c r="F467" i="7"/>
  <c r="F466" i="7"/>
  <c r="H466" i="7" s="1"/>
  <c r="H465" i="7"/>
  <c r="G465" i="7"/>
  <c r="F465" i="7"/>
  <c r="H464" i="7"/>
  <c r="G464" i="7"/>
  <c r="F464" i="7"/>
  <c r="F463" i="7"/>
  <c r="F462" i="7"/>
  <c r="H462" i="7" s="1"/>
  <c r="H461" i="7"/>
  <c r="F461" i="7"/>
  <c r="G461" i="7" s="1"/>
  <c r="H460" i="7"/>
  <c r="G460" i="7"/>
  <c r="F460" i="7"/>
  <c r="F459" i="7"/>
  <c r="F458" i="7"/>
  <c r="H458" i="7" s="1"/>
  <c r="H457" i="7"/>
  <c r="F457" i="7"/>
  <c r="G457" i="7" s="1"/>
  <c r="H456" i="7"/>
  <c r="G456" i="7"/>
  <c r="F456" i="7"/>
  <c r="F455" i="7"/>
  <c r="F454" i="7"/>
  <c r="H454" i="7" s="1"/>
  <c r="H453" i="7"/>
  <c r="F453" i="7"/>
  <c r="G453" i="7" s="1"/>
  <c r="H452" i="7"/>
  <c r="G452" i="7"/>
  <c r="F452" i="7"/>
  <c r="F451" i="7"/>
  <c r="F450" i="7"/>
  <c r="H450" i="7" s="1"/>
  <c r="H449" i="7"/>
  <c r="F449" i="7"/>
  <c r="G449" i="7" s="1"/>
  <c r="H448" i="7"/>
  <c r="G448" i="7"/>
  <c r="F448" i="7"/>
  <c r="F447" i="7"/>
  <c r="F446" i="7"/>
  <c r="H446" i="7" s="1"/>
  <c r="H445" i="7"/>
  <c r="F445" i="7"/>
  <c r="G445" i="7" s="1"/>
  <c r="H444" i="7"/>
  <c r="G444" i="7"/>
  <c r="F444" i="7"/>
  <c r="F443" i="7"/>
  <c r="F442" i="7"/>
  <c r="H442" i="7" s="1"/>
  <c r="H441" i="7"/>
  <c r="F441" i="7"/>
  <c r="G441" i="7" s="1"/>
  <c r="H440" i="7"/>
  <c r="G440" i="7"/>
  <c r="F440" i="7"/>
  <c r="F439" i="7"/>
  <c r="F438" i="7"/>
  <c r="H438" i="7" s="1"/>
  <c r="H437" i="7"/>
  <c r="F437" i="7"/>
  <c r="G437" i="7" s="1"/>
  <c r="H436" i="7"/>
  <c r="G436" i="7"/>
  <c r="F436" i="7"/>
  <c r="F435" i="7"/>
  <c r="F434" i="7"/>
  <c r="H434" i="7" s="1"/>
  <c r="H433" i="7"/>
  <c r="F433" i="7"/>
  <c r="G433" i="7" s="1"/>
  <c r="H432" i="7"/>
  <c r="G432" i="7"/>
  <c r="F432" i="7"/>
  <c r="F431" i="7"/>
  <c r="F430" i="7"/>
  <c r="H430" i="7" s="1"/>
  <c r="H429" i="7"/>
  <c r="F429" i="7"/>
  <c r="G429" i="7" s="1"/>
  <c r="H428" i="7"/>
  <c r="G428" i="7"/>
  <c r="F428" i="7"/>
  <c r="F427" i="7"/>
  <c r="F426" i="7"/>
  <c r="H426" i="7" s="1"/>
  <c r="H425" i="7"/>
  <c r="F425" i="7"/>
  <c r="G425" i="7" s="1"/>
  <c r="H424" i="7"/>
  <c r="G424" i="7"/>
  <c r="F424" i="7"/>
  <c r="F423" i="7"/>
  <c r="F422" i="7"/>
  <c r="H422" i="7" s="1"/>
  <c r="H421" i="7"/>
  <c r="F421" i="7"/>
  <c r="G421" i="7" s="1"/>
  <c r="H420" i="7"/>
  <c r="G420" i="7"/>
  <c r="F420" i="7"/>
  <c r="F419" i="7"/>
  <c r="F418" i="7"/>
  <c r="H418" i="7" s="1"/>
  <c r="H417" i="7"/>
  <c r="F417" i="7"/>
  <c r="G417" i="7" s="1"/>
  <c r="H416" i="7"/>
  <c r="G416" i="7"/>
  <c r="F416" i="7"/>
  <c r="F415" i="7"/>
  <c r="F414" i="7"/>
  <c r="H414" i="7" s="1"/>
  <c r="H413" i="7"/>
  <c r="F413" i="7"/>
  <c r="G413" i="7" s="1"/>
  <c r="H412" i="7"/>
  <c r="G412" i="7"/>
  <c r="F412" i="7"/>
  <c r="F411" i="7"/>
  <c r="F410" i="7"/>
  <c r="H410" i="7" s="1"/>
  <c r="H409" i="7"/>
  <c r="F409" i="7"/>
  <c r="G409" i="7" s="1"/>
  <c r="H408" i="7"/>
  <c r="G408" i="7"/>
  <c r="F408" i="7"/>
  <c r="F407" i="7"/>
  <c r="F406" i="7"/>
  <c r="H406" i="7" s="1"/>
  <c r="H405" i="7"/>
  <c r="F405" i="7"/>
  <c r="G405" i="7" s="1"/>
  <c r="H404" i="7"/>
  <c r="G404" i="7"/>
  <c r="F404" i="7"/>
  <c r="F403" i="7"/>
  <c r="F402" i="7"/>
  <c r="H402" i="7" s="1"/>
  <c r="H401" i="7"/>
  <c r="F401" i="7"/>
  <c r="G401" i="7" s="1"/>
  <c r="H400" i="7"/>
  <c r="G400" i="7"/>
  <c r="F400" i="7"/>
  <c r="F399" i="7"/>
  <c r="F398" i="7"/>
  <c r="H398" i="7" s="1"/>
  <c r="H397" i="7"/>
  <c r="F397" i="7"/>
  <c r="G397" i="7" s="1"/>
  <c r="H396" i="7"/>
  <c r="G396" i="7"/>
  <c r="F396" i="7"/>
  <c r="F395" i="7"/>
  <c r="F394" i="7"/>
  <c r="H394" i="7" s="1"/>
  <c r="H393" i="7"/>
  <c r="G393" i="7"/>
  <c r="F393" i="7"/>
  <c r="H392" i="7"/>
  <c r="G392" i="7"/>
  <c r="F392" i="7"/>
  <c r="F391" i="7"/>
  <c r="F390" i="7"/>
  <c r="H389" i="7"/>
  <c r="F389" i="7"/>
  <c r="G389" i="7" s="1"/>
  <c r="H388" i="7"/>
  <c r="G388" i="7"/>
  <c r="F388" i="7"/>
  <c r="F387" i="7"/>
  <c r="F386" i="7"/>
  <c r="H385" i="7"/>
  <c r="F385" i="7"/>
  <c r="G385" i="7" s="1"/>
  <c r="H384" i="7"/>
  <c r="G384" i="7"/>
  <c r="F384" i="7"/>
  <c r="F383" i="7"/>
  <c r="F382" i="7"/>
  <c r="H381" i="7"/>
  <c r="F381" i="7"/>
  <c r="G381" i="7" s="1"/>
  <c r="H380" i="7"/>
  <c r="G380" i="7"/>
  <c r="F380" i="7"/>
  <c r="F379" i="7"/>
  <c r="F378" i="7"/>
  <c r="H377" i="7"/>
  <c r="F377" i="7"/>
  <c r="G377" i="7" s="1"/>
  <c r="H376" i="7"/>
  <c r="G376" i="7"/>
  <c r="F376" i="7"/>
  <c r="F375" i="7"/>
  <c r="F374" i="7"/>
  <c r="H373" i="7"/>
  <c r="F373" i="7"/>
  <c r="G373" i="7" s="1"/>
  <c r="H372" i="7"/>
  <c r="G372" i="7"/>
  <c r="F372" i="7"/>
  <c r="F371" i="7"/>
  <c r="F370" i="7"/>
  <c r="H369" i="7"/>
  <c r="F369" i="7"/>
  <c r="G369" i="7" s="1"/>
  <c r="H368" i="7"/>
  <c r="G368" i="7"/>
  <c r="F368" i="7"/>
  <c r="F367" i="7"/>
  <c r="F366" i="7"/>
  <c r="H365" i="7"/>
  <c r="F365" i="7"/>
  <c r="G365" i="7" s="1"/>
  <c r="H364" i="7"/>
  <c r="G364" i="7"/>
  <c r="F364" i="7"/>
  <c r="F363" i="7"/>
  <c r="F362" i="7"/>
  <c r="H361" i="7"/>
  <c r="G361" i="7"/>
  <c r="F361" i="7"/>
  <c r="H360" i="7"/>
  <c r="G360" i="7"/>
  <c r="F360" i="7"/>
  <c r="G359" i="7"/>
  <c r="F359" i="7"/>
  <c r="H359" i="7" s="1"/>
  <c r="F358" i="7"/>
  <c r="H357" i="7"/>
  <c r="G357" i="7"/>
  <c r="F357" i="7"/>
  <c r="H356" i="7"/>
  <c r="G356" i="7"/>
  <c r="F356" i="7"/>
  <c r="G355" i="7"/>
  <c r="F355" i="7"/>
  <c r="H355" i="7" s="1"/>
  <c r="F354" i="7"/>
  <c r="H353" i="7"/>
  <c r="F353" i="7"/>
  <c r="G353" i="7" s="1"/>
  <c r="H352" i="7"/>
  <c r="G352" i="7"/>
  <c r="F352" i="7"/>
  <c r="F351" i="7"/>
  <c r="H351" i="7" s="1"/>
  <c r="F350" i="7"/>
  <c r="H349" i="7"/>
  <c r="F349" i="7"/>
  <c r="G349" i="7" s="1"/>
  <c r="H348" i="7"/>
  <c r="G348" i="7"/>
  <c r="F348" i="7"/>
  <c r="F347" i="7"/>
  <c r="H347" i="7" s="1"/>
  <c r="F346" i="7"/>
  <c r="H345" i="7"/>
  <c r="F345" i="7"/>
  <c r="G345" i="7" s="1"/>
  <c r="H344" i="7"/>
  <c r="G344" i="7"/>
  <c r="F344" i="7"/>
  <c r="F343" i="7"/>
  <c r="H343" i="7" s="1"/>
  <c r="F342" i="7"/>
  <c r="H341" i="7"/>
  <c r="F341" i="7"/>
  <c r="G341" i="7" s="1"/>
  <c r="H340" i="7"/>
  <c r="G340" i="7"/>
  <c r="F340" i="7"/>
  <c r="F339" i="7"/>
  <c r="H339" i="7" s="1"/>
  <c r="F338" i="7"/>
  <c r="H337" i="7"/>
  <c r="F337" i="7"/>
  <c r="G337" i="7" s="1"/>
  <c r="H336" i="7"/>
  <c r="G336" i="7"/>
  <c r="F336" i="7"/>
  <c r="F335" i="7"/>
  <c r="H335" i="7" s="1"/>
  <c r="F334" i="7"/>
  <c r="H333" i="7"/>
  <c r="F333" i="7"/>
  <c r="G333" i="7" s="1"/>
  <c r="H332" i="7"/>
  <c r="G332" i="7"/>
  <c r="F332" i="7"/>
  <c r="F331" i="7"/>
  <c r="H331" i="7" s="1"/>
  <c r="F330" i="7"/>
  <c r="H329" i="7"/>
  <c r="F329" i="7"/>
  <c r="G329" i="7" s="1"/>
  <c r="F328" i="7"/>
  <c r="F327" i="7"/>
  <c r="H327" i="7" s="1"/>
  <c r="H326" i="7"/>
  <c r="F326" i="7"/>
  <c r="G326" i="7" s="1"/>
  <c r="H325" i="7"/>
  <c r="G325" i="7"/>
  <c r="F325" i="7"/>
  <c r="F324" i="7"/>
  <c r="F323" i="7"/>
  <c r="H323" i="7" s="1"/>
  <c r="H322" i="7"/>
  <c r="F322" i="7"/>
  <c r="G322" i="7" s="1"/>
  <c r="H321" i="7"/>
  <c r="G321" i="7"/>
  <c r="F321" i="7"/>
  <c r="F320" i="7"/>
  <c r="F319" i="7"/>
  <c r="H319" i="7" s="1"/>
  <c r="H318" i="7"/>
  <c r="F318" i="7"/>
  <c r="G318" i="7" s="1"/>
  <c r="H317" i="7"/>
  <c r="G317" i="7"/>
  <c r="F317" i="7"/>
  <c r="F316" i="7"/>
  <c r="F315" i="7"/>
  <c r="H315" i="7" s="1"/>
  <c r="H314" i="7"/>
  <c r="F314" i="7"/>
  <c r="G314" i="7" s="1"/>
  <c r="H313" i="7"/>
  <c r="G313" i="7"/>
  <c r="F313" i="7"/>
  <c r="F312" i="7"/>
  <c r="F311" i="7"/>
  <c r="H311" i="7" s="1"/>
  <c r="H310" i="7"/>
  <c r="F310" i="7"/>
  <c r="G310" i="7" s="1"/>
  <c r="H309" i="7"/>
  <c r="G309" i="7"/>
  <c r="F309" i="7"/>
  <c r="F308" i="7"/>
  <c r="F307" i="7"/>
  <c r="H307" i="7" s="1"/>
  <c r="H306" i="7"/>
  <c r="F306" i="7"/>
  <c r="G306" i="7" s="1"/>
  <c r="H305" i="7"/>
  <c r="G305" i="7"/>
  <c r="F305" i="7"/>
  <c r="F304" i="7"/>
  <c r="F303" i="7"/>
  <c r="H303" i="7" s="1"/>
  <c r="H302" i="7"/>
  <c r="F302" i="7"/>
  <c r="G302" i="7" s="1"/>
  <c r="H301" i="7"/>
  <c r="G301" i="7"/>
  <c r="F301" i="7"/>
  <c r="F300" i="7"/>
  <c r="F299" i="7"/>
  <c r="H299" i="7" s="1"/>
  <c r="H298" i="7"/>
  <c r="F298" i="7"/>
  <c r="G298" i="7" s="1"/>
  <c r="H297" i="7"/>
  <c r="G297" i="7"/>
  <c r="F297" i="7"/>
  <c r="F296" i="7"/>
  <c r="F295" i="7"/>
  <c r="H295" i="7" s="1"/>
  <c r="H294" i="7"/>
  <c r="F294" i="7"/>
  <c r="G294" i="7" s="1"/>
  <c r="H293" i="7"/>
  <c r="G293" i="7"/>
  <c r="F293" i="7"/>
  <c r="F292" i="7"/>
  <c r="F291" i="7"/>
  <c r="H291" i="7" s="1"/>
  <c r="H290" i="7"/>
  <c r="F290" i="7"/>
  <c r="G290" i="7" s="1"/>
  <c r="H289" i="7"/>
  <c r="G289" i="7"/>
  <c r="F289" i="7"/>
  <c r="F288" i="7"/>
  <c r="F287" i="7"/>
  <c r="H287" i="7" s="1"/>
  <c r="H286" i="7"/>
  <c r="F286" i="7"/>
  <c r="G286" i="7" s="1"/>
  <c r="H285" i="7"/>
  <c r="G285" i="7"/>
  <c r="F285" i="7"/>
  <c r="F284" i="7"/>
  <c r="F283" i="7"/>
  <c r="H283" i="7" s="1"/>
  <c r="H282" i="7"/>
  <c r="F282" i="7"/>
  <c r="G282" i="7" s="1"/>
  <c r="H281" i="7"/>
  <c r="G281" i="7"/>
  <c r="F281" i="7"/>
  <c r="F280" i="7"/>
  <c r="F279" i="7"/>
  <c r="H279" i="7" s="1"/>
  <c r="H278" i="7"/>
  <c r="F278" i="7"/>
  <c r="G278" i="7" s="1"/>
  <c r="H277" i="7"/>
  <c r="G277" i="7"/>
  <c r="F277" i="7"/>
  <c r="F276" i="7"/>
  <c r="F275" i="7"/>
  <c r="H275" i="7" s="1"/>
  <c r="H274" i="7"/>
  <c r="F274" i="7"/>
  <c r="G274" i="7" s="1"/>
  <c r="H273" i="7"/>
  <c r="G273" i="7"/>
  <c r="F273" i="7"/>
  <c r="F272" i="7"/>
  <c r="F271" i="7"/>
  <c r="H271" i="7" s="1"/>
  <c r="H270" i="7"/>
  <c r="F270" i="7"/>
  <c r="G270" i="7" s="1"/>
  <c r="H269" i="7"/>
  <c r="G269" i="7"/>
  <c r="F269" i="7"/>
  <c r="F268" i="7"/>
  <c r="F267" i="7"/>
  <c r="H267" i="7" s="1"/>
  <c r="H266" i="7"/>
  <c r="F266" i="7"/>
  <c r="G266" i="7" s="1"/>
  <c r="H265" i="7"/>
  <c r="G265" i="7"/>
  <c r="F265" i="7"/>
  <c r="F264" i="7"/>
  <c r="F263" i="7"/>
  <c r="H263" i="7" s="1"/>
  <c r="H262" i="7"/>
  <c r="F262" i="7"/>
  <c r="G262" i="7" s="1"/>
  <c r="H261" i="7"/>
  <c r="G261" i="7"/>
  <c r="F261" i="7"/>
  <c r="F260" i="7"/>
  <c r="F259" i="7"/>
  <c r="H259" i="7" s="1"/>
  <c r="H258" i="7"/>
  <c r="F258" i="7"/>
  <c r="G258" i="7" s="1"/>
  <c r="H257" i="7"/>
  <c r="G257" i="7"/>
  <c r="F257" i="7"/>
  <c r="F256" i="7"/>
  <c r="F255" i="7"/>
  <c r="H255" i="7" s="1"/>
  <c r="H254" i="7"/>
  <c r="F254" i="7"/>
  <c r="G254" i="7" s="1"/>
  <c r="H253" i="7"/>
  <c r="G253" i="7"/>
  <c r="F253" i="7"/>
  <c r="F252" i="7"/>
  <c r="F251" i="7"/>
  <c r="H251" i="7" s="1"/>
  <c r="H250" i="7"/>
  <c r="F250" i="7"/>
  <c r="G250" i="7" s="1"/>
  <c r="H249" i="7"/>
  <c r="G249" i="7"/>
  <c r="F249" i="7"/>
  <c r="F248" i="7"/>
  <c r="F247" i="7"/>
  <c r="H247" i="7" s="1"/>
  <c r="H246" i="7"/>
  <c r="F246" i="7"/>
  <c r="G246" i="7" s="1"/>
  <c r="H245" i="7"/>
  <c r="G245" i="7"/>
  <c r="F245" i="7"/>
  <c r="F244" i="7"/>
  <c r="F243" i="7"/>
  <c r="H243" i="7" s="1"/>
  <c r="H242" i="7"/>
  <c r="F242" i="7"/>
  <c r="G242" i="7" s="1"/>
  <c r="H241" i="7"/>
  <c r="G241" i="7"/>
  <c r="F241" i="7"/>
  <c r="F240" i="7"/>
  <c r="F239" i="7"/>
  <c r="H239" i="7" s="1"/>
  <c r="H238" i="7"/>
  <c r="F238" i="7"/>
  <c r="G238" i="7" s="1"/>
  <c r="H237" i="7"/>
  <c r="G237" i="7"/>
  <c r="F237" i="7"/>
  <c r="F236" i="7"/>
  <c r="F235" i="7"/>
  <c r="H235" i="7" s="1"/>
  <c r="H234" i="7"/>
  <c r="F234" i="7"/>
  <c r="G234" i="7" s="1"/>
  <c r="H233" i="7"/>
  <c r="G233" i="7"/>
  <c r="F233" i="7"/>
  <c r="F232" i="7"/>
  <c r="F231" i="7"/>
  <c r="H231" i="7" s="1"/>
  <c r="H230" i="7"/>
  <c r="F230" i="7"/>
  <c r="G230" i="7" s="1"/>
  <c r="H229" i="7"/>
  <c r="G229" i="7"/>
  <c r="F229" i="7"/>
  <c r="F228" i="7"/>
  <c r="F227" i="7"/>
  <c r="H227" i="7" s="1"/>
  <c r="H226" i="7"/>
  <c r="F226" i="7"/>
  <c r="G226" i="7" s="1"/>
  <c r="H225" i="7"/>
  <c r="G225" i="7"/>
  <c r="F225" i="7"/>
  <c r="F224" i="7"/>
  <c r="F223" i="7"/>
  <c r="H223" i="7" s="1"/>
  <c r="H222" i="7"/>
  <c r="F222" i="7"/>
  <c r="G222" i="7" s="1"/>
  <c r="H221" i="7"/>
  <c r="G221" i="7"/>
  <c r="F221" i="7"/>
  <c r="F220" i="7"/>
  <c r="F219" i="7"/>
  <c r="H219" i="7" s="1"/>
  <c r="H218" i="7"/>
  <c r="F218" i="7"/>
  <c r="G218" i="7" s="1"/>
  <c r="H217" i="7"/>
  <c r="G217" i="7"/>
  <c r="F217" i="7"/>
  <c r="F216" i="7"/>
  <c r="F215" i="7"/>
  <c r="H215" i="7" s="1"/>
  <c r="H214" i="7"/>
  <c r="F214" i="7"/>
  <c r="G214" i="7" s="1"/>
  <c r="H213" i="7"/>
  <c r="G213" i="7"/>
  <c r="F213" i="7"/>
  <c r="F212" i="7"/>
  <c r="F211" i="7"/>
  <c r="H211" i="7" s="1"/>
  <c r="H210" i="7"/>
  <c r="F210" i="7"/>
  <c r="G210" i="7" s="1"/>
  <c r="H209" i="7"/>
  <c r="G209" i="7"/>
  <c r="F209" i="7"/>
  <c r="F208" i="7"/>
  <c r="F207" i="7"/>
  <c r="H207" i="7" s="1"/>
  <c r="H206" i="7"/>
  <c r="F206" i="7"/>
  <c r="G206" i="7" s="1"/>
  <c r="H205" i="7"/>
  <c r="G205" i="7"/>
  <c r="F205" i="7"/>
  <c r="F204" i="7"/>
  <c r="F203" i="7"/>
  <c r="H203" i="7" s="1"/>
  <c r="H202" i="7"/>
  <c r="F202" i="7"/>
  <c r="G202" i="7" s="1"/>
  <c r="H201" i="7"/>
  <c r="G201" i="7"/>
  <c r="F201" i="7"/>
  <c r="F200" i="7"/>
  <c r="F199" i="7"/>
  <c r="H199" i="7" s="1"/>
  <c r="H198" i="7"/>
  <c r="F198" i="7"/>
  <c r="G198" i="7" s="1"/>
  <c r="H197" i="7"/>
  <c r="G197" i="7"/>
  <c r="F197" i="7"/>
  <c r="F196" i="7"/>
  <c r="F195" i="7"/>
  <c r="H195" i="7" s="1"/>
  <c r="H194" i="7"/>
  <c r="F194" i="7"/>
  <c r="G194" i="7" s="1"/>
  <c r="H193" i="7"/>
  <c r="G193" i="7"/>
  <c r="F193" i="7"/>
  <c r="F192" i="7"/>
  <c r="F191" i="7"/>
  <c r="H191" i="7" s="1"/>
  <c r="H190" i="7"/>
  <c r="F190" i="7"/>
  <c r="G190" i="7" s="1"/>
  <c r="H189" i="7"/>
  <c r="G189" i="7"/>
  <c r="F189" i="7"/>
  <c r="F188" i="7"/>
  <c r="F187" i="7"/>
  <c r="H187" i="7" s="1"/>
  <c r="H186" i="7"/>
  <c r="F186" i="7"/>
  <c r="G186" i="7" s="1"/>
  <c r="H185" i="7"/>
  <c r="G185" i="7"/>
  <c r="F185" i="7"/>
  <c r="F184" i="7"/>
  <c r="F183" i="7"/>
  <c r="H183" i="7" s="1"/>
  <c r="H182" i="7"/>
  <c r="F182" i="7"/>
  <c r="G182" i="7" s="1"/>
  <c r="H181" i="7"/>
  <c r="G181" i="7"/>
  <c r="F181" i="7"/>
  <c r="F180" i="7"/>
  <c r="F179" i="7"/>
  <c r="H179" i="7" s="1"/>
  <c r="H178" i="7"/>
  <c r="F178" i="7"/>
  <c r="G178" i="7" s="1"/>
  <c r="H177" i="7"/>
  <c r="G177" i="7"/>
  <c r="F177" i="7"/>
  <c r="F176" i="7"/>
  <c r="F175" i="7"/>
  <c r="H175" i="7" s="1"/>
  <c r="H174" i="7"/>
  <c r="F174" i="7"/>
  <c r="G174" i="7" s="1"/>
  <c r="H173" i="7"/>
  <c r="G173" i="7"/>
  <c r="F173" i="7"/>
  <c r="F172" i="7"/>
  <c r="F171" i="7"/>
  <c r="H171" i="7" s="1"/>
  <c r="H170" i="7"/>
  <c r="F170" i="7"/>
  <c r="G170" i="7" s="1"/>
  <c r="H169" i="7"/>
  <c r="G169" i="7"/>
  <c r="F169" i="7"/>
  <c r="F168" i="7"/>
  <c r="F167" i="7"/>
  <c r="H167" i="7" s="1"/>
  <c r="H166" i="7"/>
  <c r="F166" i="7"/>
  <c r="G166" i="7" s="1"/>
  <c r="H165" i="7"/>
  <c r="G165" i="7"/>
  <c r="F165" i="7"/>
  <c r="F164" i="7"/>
  <c r="F163" i="7"/>
  <c r="H163" i="7" s="1"/>
  <c r="H162" i="7"/>
  <c r="F162" i="7"/>
  <c r="G162" i="7" s="1"/>
  <c r="H161" i="7"/>
  <c r="G161" i="7"/>
  <c r="F161" i="7"/>
  <c r="F160" i="7"/>
  <c r="F159" i="7"/>
  <c r="H159" i="7" s="1"/>
  <c r="H158" i="7"/>
  <c r="F158" i="7"/>
  <c r="G158" i="7" s="1"/>
  <c r="H157" i="7"/>
  <c r="G157" i="7"/>
  <c r="F157" i="7"/>
  <c r="F156" i="7"/>
  <c r="F155" i="7"/>
  <c r="H155" i="7" s="1"/>
  <c r="H154" i="7"/>
  <c r="F154" i="7"/>
  <c r="G154" i="7" s="1"/>
  <c r="H153" i="7"/>
  <c r="G153" i="7"/>
  <c r="F153" i="7"/>
  <c r="F152" i="7"/>
  <c r="F151" i="7"/>
  <c r="H151" i="7" s="1"/>
  <c r="H150" i="7"/>
  <c r="F150" i="7"/>
  <c r="G150" i="7" s="1"/>
  <c r="H149" i="7"/>
  <c r="G149" i="7"/>
  <c r="F149" i="7"/>
  <c r="F148" i="7"/>
  <c r="F147" i="7"/>
  <c r="H147" i="7" s="1"/>
  <c r="H146" i="7"/>
  <c r="F146" i="7"/>
  <c r="G146" i="7" s="1"/>
  <c r="H145" i="7"/>
  <c r="G145" i="7"/>
  <c r="F145" i="7"/>
  <c r="F144" i="7"/>
  <c r="F143" i="7"/>
  <c r="H143" i="7" s="1"/>
  <c r="H142" i="7"/>
  <c r="F142" i="7"/>
  <c r="G142" i="7" s="1"/>
  <c r="H141" i="7"/>
  <c r="G141" i="7"/>
  <c r="F141" i="7"/>
  <c r="F140" i="7"/>
  <c r="F139" i="7"/>
  <c r="H139" i="7" s="1"/>
  <c r="H138" i="7"/>
  <c r="F138" i="7"/>
  <c r="G138" i="7" s="1"/>
  <c r="H137" i="7"/>
  <c r="G137" i="7"/>
  <c r="F137" i="7"/>
  <c r="F136" i="7"/>
  <c r="F135" i="7"/>
  <c r="H135" i="7" s="1"/>
  <c r="H134" i="7"/>
  <c r="F134" i="7"/>
  <c r="G134" i="7" s="1"/>
  <c r="H133" i="7"/>
  <c r="G133" i="7"/>
  <c r="F133" i="7"/>
  <c r="F132" i="7"/>
  <c r="F131" i="7"/>
  <c r="H131" i="7" s="1"/>
  <c r="H130" i="7"/>
  <c r="F130" i="7"/>
  <c r="G130" i="7" s="1"/>
  <c r="H129" i="7"/>
  <c r="G129" i="7"/>
  <c r="F129" i="7"/>
  <c r="F128" i="7"/>
  <c r="F127" i="7"/>
  <c r="H127" i="7" s="1"/>
  <c r="H126" i="7"/>
  <c r="F126" i="7"/>
  <c r="G126" i="7" s="1"/>
  <c r="H125" i="7"/>
  <c r="G125" i="7"/>
  <c r="F125" i="7"/>
  <c r="F124" i="7"/>
  <c r="F123" i="7"/>
  <c r="H123" i="7" s="1"/>
  <c r="H122" i="7"/>
  <c r="F122" i="7"/>
  <c r="G122" i="7" s="1"/>
  <c r="H121" i="7"/>
  <c r="G121" i="7"/>
  <c r="F121" i="7"/>
  <c r="F120" i="7"/>
  <c r="F119" i="7"/>
  <c r="H119" i="7" s="1"/>
  <c r="H118" i="7"/>
  <c r="F118" i="7"/>
  <c r="G118" i="7" s="1"/>
  <c r="H117" i="7"/>
  <c r="G117" i="7"/>
  <c r="F117" i="7"/>
  <c r="F116" i="7"/>
  <c r="F115" i="7"/>
  <c r="H115" i="7" s="1"/>
  <c r="H114" i="7"/>
  <c r="F114" i="7"/>
  <c r="G114" i="7" s="1"/>
  <c r="H113" i="7"/>
  <c r="G113" i="7"/>
  <c r="F113" i="7"/>
  <c r="F112" i="7"/>
  <c r="F111" i="7"/>
  <c r="H111" i="7" s="1"/>
  <c r="H110" i="7"/>
  <c r="F110" i="7"/>
  <c r="G110" i="7" s="1"/>
  <c r="H109" i="7"/>
  <c r="G109" i="7"/>
  <c r="F109" i="7"/>
  <c r="F108" i="7"/>
  <c r="F107" i="7"/>
  <c r="H107" i="7" s="1"/>
  <c r="H106" i="7"/>
  <c r="F106" i="7"/>
  <c r="G106" i="7" s="1"/>
  <c r="H105" i="7"/>
  <c r="G105" i="7"/>
  <c r="F105" i="7"/>
  <c r="F104" i="7"/>
  <c r="F103" i="7"/>
  <c r="H103" i="7" s="1"/>
  <c r="H102" i="7"/>
  <c r="F102" i="7"/>
  <c r="G102" i="7" s="1"/>
  <c r="H101" i="7"/>
  <c r="G101" i="7"/>
  <c r="F101" i="7"/>
  <c r="F100" i="7"/>
  <c r="F99" i="7"/>
  <c r="H99" i="7" s="1"/>
  <c r="H98" i="7"/>
  <c r="F98" i="7"/>
  <c r="G98" i="7" s="1"/>
  <c r="H97" i="7"/>
  <c r="G97" i="7"/>
  <c r="F97" i="7"/>
  <c r="F96" i="7"/>
  <c r="F95" i="7"/>
  <c r="H95" i="7" s="1"/>
  <c r="H94" i="7"/>
  <c r="F94" i="7"/>
  <c r="G94" i="7" s="1"/>
  <c r="H93" i="7"/>
  <c r="G93" i="7"/>
  <c r="F93" i="7"/>
  <c r="F92" i="7"/>
  <c r="F91" i="7"/>
  <c r="H91" i="7" s="1"/>
  <c r="H90" i="7"/>
  <c r="F90" i="7"/>
  <c r="G90" i="7" s="1"/>
  <c r="H89" i="7"/>
  <c r="G89" i="7"/>
  <c r="F89" i="7"/>
  <c r="F88" i="7"/>
  <c r="F87" i="7"/>
  <c r="H87" i="7" s="1"/>
  <c r="H86" i="7"/>
  <c r="F86" i="7"/>
  <c r="G86" i="7" s="1"/>
  <c r="H85" i="7"/>
  <c r="G85" i="7"/>
  <c r="F85" i="7"/>
  <c r="F84" i="7"/>
  <c r="F83" i="7"/>
  <c r="H83" i="7" s="1"/>
  <c r="H82" i="7"/>
  <c r="F82" i="7"/>
  <c r="G82" i="7" s="1"/>
  <c r="H81" i="7"/>
  <c r="G81" i="7"/>
  <c r="F81" i="7"/>
  <c r="F80" i="7"/>
  <c r="F79" i="7"/>
  <c r="H79" i="7" s="1"/>
  <c r="H78" i="7"/>
  <c r="F78" i="7"/>
  <c r="G78" i="7" s="1"/>
  <c r="H77" i="7"/>
  <c r="G77" i="7"/>
  <c r="F77" i="7"/>
  <c r="F76" i="7"/>
  <c r="F75" i="7"/>
  <c r="H75" i="7" s="1"/>
  <c r="H74" i="7"/>
  <c r="F74" i="7"/>
  <c r="G74" i="7" s="1"/>
  <c r="H73" i="7"/>
  <c r="G73" i="7"/>
  <c r="F73" i="7"/>
  <c r="F72" i="7"/>
  <c r="F71" i="7"/>
  <c r="H71" i="7" s="1"/>
  <c r="H70" i="7"/>
  <c r="F70" i="7"/>
  <c r="G70" i="7" s="1"/>
  <c r="H69" i="7"/>
  <c r="G69" i="7"/>
  <c r="F69" i="7"/>
  <c r="F68" i="7"/>
  <c r="F67" i="7"/>
  <c r="H67" i="7" s="1"/>
  <c r="H66" i="7"/>
  <c r="F66" i="7"/>
  <c r="G66" i="7" s="1"/>
  <c r="H65" i="7"/>
  <c r="G65" i="7"/>
  <c r="F65" i="7"/>
  <c r="F64" i="7"/>
  <c r="F63" i="7"/>
  <c r="H63" i="7" s="1"/>
  <c r="H62" i="7"/>
  <c r="F62" i="7"/>
  <c r="G62" i="7" s="1"/>
  <c r="H61" i="7"/>
  <c r="G61" i="7"/>
  <c r="F61" i="7"/>
  <c r="F60" i="7"/>
  <c r="F59" i="7"/>
  <c r="H59" i="7" s="1"/>
  <c r="H58" i="7"/>
  <c r="F58" i="7"/>
  <c r="G58" i="7" s="1"/>
  <c r="H57" i="7"/>
  <c r="G57" i="7"/>
  <c r="F57" i="7"/>
  <c r="F56" i="7"/>
  <c r="F55" i="7"/>
  <c r="H55" i="7" s="1"/>
  <c r="H54" i="7"/>
  <c r="F54" i="7"/>
  <c r="G54" i="7" s="1"/>
  <c r="H53" i="7"/>
  <c r="G53" i="7"/>
  <c r="F53" i="7"/>
  <c r="F52" i="7"/>
  <c r="F51" i="7"/>
  <c r="H51" i="7" s="1"/>
  <c r="H50" i="7"/>
  <c r="F50" i="7"/>
  <c r="G50" i="7" s="1"/>
  <c r="H49" i="7"/>
  <c r="G49" i="7"/>
  <c r="F49" i="7"/>
  <c r="F48" i="7"/>
  <c r="F47" i="7"/>
  <c r="H47" i="7" s="1"/>
  <c r="H46" i="7"/>
  <c r="F46" i="7"/>
  <c r="G46" i="7" s="1"/>
  <c r="H45" i="7"/>
  <c r="G45" i="7"/>
  <c r="F45" i="7"/>
  <c r="F44" i="7"/>
  <c r="F43" i="7"/>
  <c r="H43" i="7" s="1"/>
  <c r="H42" i="7"/>
  <c r="F42" i="7"/>
  <c r="G42" i="7" s="1"/>
  <c r="H41" i="7"/>
  <c r="G41" i="7"/>
  <c r="F41" i="7"/>
  <c r="F40" i="7"/>
  <c r="F39" i="7"/>
  <c r="H39" i="7" s="1"/>
  <c r="H38" i="7"/>
  <c r="F38" i="7"/>
  <c r="G38" i="7" s="1"/>
  <c r="H37" i="7"/>
  <c r="G37" i="7"/>
  <c r="F37" i="7"/>
  <c r="F36" i="7"/>
  <c r="F35" i="7"/>
  <c r="H35" i="7" s="1"/>
  <c r="H34" i="7"/>
  <c r="F34" i="7"/>
  <c r="G34" i="7" s="1"/>
  <c r="H33" i="7"/>
  <c r="G33" i="7"/>
  <c r="F33" i="7"/>
  <c r="F32" i="7"/>
  <c r="F31" i="7"/>
  <c r="H31" i="7" s="1"/>
  <c r="H30" i="7"/>
  <c r="F30" i="7"/>
  <c r="G30" i="7" s="1"/>
  <c r="H29" i="7"/>
  <c r="G29" i="7"/>
  <c r="F29" i="7"/>
  <c r="F28" i="7"/>
  <c r="F27" i="7"/>
  <c r="H27" i="7" s="1"/>
  <c r="H26" i="7"/>
  <c r="F26" i="7"/>
  <c r="G26" i="7" s="1"/>
  <c r="H25" i="7"/>
  <c r="G25" i="7"/>
  <c r="F25" i="7"/>
  <c r="F24" i="7"/>
  <c r="F23" i="7"/>
  <c r="H23" i="7" s="1"/>
  <c r="H22" i="7"/>
  <c r="F22" i="7"/>
  <c r="G22" i="7" s="1"/>
  <c r="H21" i="7"/>
  <c r="G21" i="7"/>
  <c r="F21" i="7"/>
  <c r="F20" i="7"/>
  <c r="H20" i="7" s="1"/>
  <c r="F19" i="7"/>
  <c r="H18" i="7"/>
  <c r="F18" i="7"/>
  <c r="G18" i="7" s="1"/>
  <c r="H17" i="7"/>
  <c r="G17" i="7"/>
  <c r="F17" i="7"/>
  <c r="F16" i="7"/>
  <c r="H16" i="7" s="1"/>
  <c r="F15" i="7"/>
  <c r="H14" i="7"/>
  <c r="F14" i="7"/>
  <c r="G14" i="7" s="1"/>
  <c r="H13" i="7"/>
  <c r="G13" i="7"/>
  <c r="F13" i="7"/>
  <c r="F12" i="7"/>
  <c r="H12" i="7" s="1"/>
  <c r="F11" i="7"/>
  <c r="H10" i="7"/>
  <c r="F10" i="7"/>
  <c r="G10" i="7" s="1"/>
  <c r="H9" i="7"/>
  <c r="G9" i="7"/>
  <c r="F9" i="7"/>
  <c r="F8" i="7"/>
  <c r="H8" i="7" s="1"/>
  <c r="F7" i="7"/>
  <c r="H6" i="7"/>
  <c r="F6" i="7"/>
  <c r="G6" i="7" s="1"/>
  <c r="H5" i="7"/>
  <c r="G5" i="7"/>
  <c r="F5" i="7"/>
  <c r="F4" i="7"/>
  <c r="H4" i="7" s="1"/>
  <c r="F3" i="7"/>
  <c r="H2" i="7"/>
  <c r="F2" i="7"/>
  <c r="G2" i="7" s="1"/>
  <c r="H459" i="6"/>
  <c r="F459" i="6"/>
  <c r="G459" i="6" s="1"/>
  <c r="H458" i="6"/>
  <c r="G458" i="6"/>
  <c r="F458" i="6"/>
  <c r="F457" i="6"/>
  <c r="F456" i="6"/>
  <c r="H455" i="6"/>
  <c r="F455" i="6"/>
  <c r="G455" i="6" s="1"/>
  <c r="H454" i="6"/>
  <c r="G454" i="6"/>
  <c r="F454" i="6"/>
  <c r="F453" i="6"/>
  <c r="F452" i="6"/>
  <c r="H451" i="6"/>
  <c r="F451" i="6"/>
  <c r="G451" i="6" s="1"/>
  <c r="H450" i="6"/>
  <c r="G450" i="6"/>
  <c r="F450" i="6"/>
  <c r="F449" i="6"/>
  <c r="F448" i="6"/>
  <c r="H447" i="6"/>
  <c r="F447" i="6"/>
  <c r="G447" i="6" s="1"/>
  <c r="H446" i="6"/>
  <c r="G446" i="6"/>
  <c r="F446" i="6"/>
  <c r="F445" i="6"/>
  <c r="F444" i="6"/>
  <c r="H443" i="6"/>
  <c r="F443" i="6"/>
  <c r="G443" i="6" s="1"/>
  <c r="H442" i="6"/>
  <c r="G442" i="6"/>
  <c r="F442" i="6"/>
  <c r="F441" i="6"/>
  <c r="F440" i="6"/>
  <c r="H439" i="6"/>
  <c r="F439" i="6"/>
  <c r="G439" i="6" s="1"/>
  <c r="H438" i="6"/>
  <c r="G438" i="6"/>
  <c r="F438" i="6"/>
  <c r="F437" i="6"/>
  <c r="F436" i="6"/>
  <c r="H435" i="6"/>
  <c r="F435" i="6"/>
  <c r="G435" i="6" s="1"/>
  <c r="H434" i="6"/>
  <c r="G434" i="6"/>
  <c r="F434" i="6"/>
  <c r="F433" i="6"/>
  <c r="F432" i="6"/>
  <c r="H431" i="6"/>
  <c r="F431" i="6"/>
  <c r="G431" i="6" s="1"/>
  <c r="H430" i="6"/>
  <c r="G430" i="6"/>
  <c r="F430" i="6"/>
  <c r="F429" i="6"/>
  <c r="F428" i="6"/>
  <c r="H427" i="6"/>
  <c r="F427" i="6"/>
  <c r="G427" i="6" s="1"/>
  <c r="H426" i="6"/>
  <c r="G426" i="6"/>
  <c r="F426" i="6"/>
  <c r="F425" i="6"/>
  <c r="F424" i="6"/>
  <c r="H423" i="6"/>
  <c r="F423" i="6"/>
  <c r="G423" i="6" s="1"/>
  <c r="H422" i="6"/>
  <c r="G422" i="6"/>
  <c r="F422" i="6"/>
  <c r="F421" i="6"/>
  <c r="F420" i="6"/>
  <c r="H419" i="6"/>
  <c r="F419" i="6"/>
  <c r="G419" i="6" s="1"/>
  <c r="H418" i="6"/>
  <c r="G418" i="6"/>
  <c r="F418" i="6"/>
  <c r="F417" i="6"/>
  <c r="F416" i="6"/>
  <c r="H415" i="6"/>
  <c r="F415" i="6"/>
  <c r="G415" i="6" s="1"/>
  <c r="H414" i="6"/>
  <c r="G414" i="6"/>
  <c r="F414" i="6"/>
  <c r="F413" i="6"/>
  <c r="F412" i="6"/>
  <c r="H411" i="6"/>
  <c r="F411" i="6"/>
  <c r="G411" i="6" s="1"/>
  <c r="H410" i="6"/>
  <c r="G410" i="6"/>
  <c r="F410" i="6"/>
  <c r="F409" i="6"/>
  <c r="F408" i="6"/>
  <c r="H407" i="6"/>
  <c r="F407" i="6"/>
  <c r="G407" i="6" s="1"/>
  <c r="H406" i="6"/>
  <c r="G406" i="6"/>
  <c r="F406" i="6"/>
  <c r="F405" i="6"/>
  <c r="F404" i="6"/>
  <c r="H403" i="6"/>
  <c r="F403" i="6"/>
  <c r="G403" i="6" s="1"/>
  <c r="H402" i="6"/>
  <c r="G402" i="6"/>
  <c r="F402" i="6"/>
  <c r="F401" i="6"/>
  <c r="F400" i="6"/>
  <c r="H399" i="6"/>
  <c r="F399" i="6"/>
  <c r="G399" i="6" s="1"/>
  <c r="H398" i="6"/>
  <c r="G398" i="6"/>
  <c r="F398" i="6"/>
  <c r="F397" i="6"/>
  <c r="F396" i="6"/>
  <c r="H395" i="6"/>
  <c r="F395" i="6"/>
  <c r="G395" i="6" s="1"/>
  <c r="H394" i="6"/>
  <c r="G394" i="6"/>
  <c r="F394" i="6"/>
  <c r="F393" i="6"/>
  <c r="F392" i="6"/>
  <c r="H391" i="6"/>
  <c r="F391" i="6"/>
  <c r="G391" i="6" s="1"/>
  <c r="H390" i="6"/>
  <c r="G390" i="6"/>
  <c r="F390" i="6"/>
  <c r="F389" i="6"/>
  <c r="F388" i="6"/>
  <c r="H387" i="6"/>
  <c r="F387" i="6"/>
  <c r="G387" i="6" s="1"/>
  <c r="H386" i="6"/>
  <c r="G386" i="6"/>
  <c r="F386" i="6"/>
  <c r="F385" i="6"/>
  <c r="F384" i="6"/>
  <c r="H383" i="6"/>
  <c r="F383" i="6"/>
  <c r="G383" i="6" s="1"/>
  <c r="H382" i="6"/>
  <c r="G382" i="6"/>
  <c r="F382" i="6"/>
  <c r="F381" i="6"/>
  <c r="F380" i="6"/>
  <c r="H379" i="6"/>
  <c r="F379" i="6"/>
  <c r="G379" i="6" s="1"/>
  <c r="H378" i="6"/>
  <c r="G378" i="6"/>
  <c r="F378" i="6"/>
  <c r="F377" i="6"/>
  <c r="F376" i="6"/>
  <c r="H375" i="6"/>
  <c r="F375" i="6"/>
  <c r="G375" i="6" s="1"/>
  <c r="H374" i="6"/>
  <c r="G374" i="6"/>
  <c r="F374" i="6"/>
  <c r="F373" i="6"/>
  <c r="F372" i="6"/>
  <c r="H371" i="6"/>
  <c r="F371" i="6"/>
  <c r="G371" i="6" s="1"/>
  <c r="H370" i="6"/>
  <c r="G370" i="6"/>
  <c r="F370" i="6"/>
  <c r="F369" i="6"/>
  <c r="F368" i="6"/>
  <c r="H367" i="6"/>
  <c r="F367" i="6"/>
  <c r="G367" i="6" s="1"/>
  <c r="H366" i="6"/>
  <c r="G366" i="6"/>
  <c r="F366" i="6"/>
  <c r="F365" i="6"/>
  <c r="F364" i="6"/>
  <c r="H363" i="6"/>
  <c r="F363" i="6"/>
  <c r="G363" i="6" s="1"/>
  <c r="H362" i="6"/>
  <c r="G362" i="6"/>
  <c r="F362" i="6"/>
  <c r="F361" i="6"/>
  <c r="F360" i="6"/>
  <c r="H359" i="6"/>
  <c r="F359" i="6"/>
  <c r="G359" i="6" s="1"/>
  <c r="H358" i="6"/>
  <c r="G358" i="6"/>
  <c r="F358" i="6"/>
  <c r="F357" i="6"/>
  <c r="F356" i="6"/>
  <c r="H355" i="6"/>
  <c r="F355" i="6"/>
  <c r="G355" i="6" s="1"/>
  <c r="H354" i="6"/>
  <c r="G354" i="6"/>
  <c r="F354" i="6"/>
  <c r="F353" i="6"/>
  <c r="F352" i="6"/>
  <c r="H351" i="6"/>
  <c r="F351" i="6"/>
  <c r="G351" i="6" s="1"/>
  <c r="H350" i="6"/>
  <c r="G350" i="6"/>
  <c r="F350" i="6"/>
  <c r="F349" i="6"/>
  <c r="F348" i="6"/>
  <c r="H347" i="6"/>
  <c r="F347" i="6"/>
  <c r="G347" i="6" s="1"/>
  <c r="H346" i="6"/>
  <c r="G346" i="6"/>
  <c r="F346" i="6"/>
  <c r="F345" i="6"/>
  <c r="F344" i="6"/>
  <c r="H343" i="6"/>
  <c r="F343" i="6"/>
  <c r="G343" i="6" s="1"/>
  <c r="H342" i="6"/>
  <c r="G342" i="6"/>
  <c r="F342" i="6"/>
  <c r="F341" i="6"/>
  <c r="F340" i="6"/>
  <c r="H339" i="6"/>
  <c r="F339" i="6"/>
  <c r="G339" i="6" s="1"/>
  <c r="H338" i="6"/>
  <c r="G338" i="6"/>
  <c r="F338" i="6"/>
  <c r="F337" i="6"/>
  <c r="F336" i="6"/>
  <c r="H335" i="6"/>
  <c r="F335" i="6"/>
  <c r="G335" i="6" s="1"/>
  <c r="H334" i="6"/>
  <c r="G334" i="6"/>
  <c r="F334" i="6"/>
  <c r="F333" i="6"/>
  <c r="F332" i="6"/>
  <c r="H331" i="6"/>
  <c r="F331" i="6"/>
  <c r="G331" i="6" s="1"/>
  <c r="H330" i="6"/>
  <c r="G330" i="6"/>
  <c r="F330" i="6"/>
  <c r="F329" i="6"/>
  <c r="F328" i="6"/>
  <c r="H327" i="6"/>
  <c r="F327" i="6"/>
  <c r="G327" i="6" s="1"/>
  <c r="H326" i="6"/>
  <c r="G326" i="6"/>
  <c r="F326" i="6"/>
  <c r="F325" i="6"/>
  <c r="F324" i="6"/>
  <c r="H323" i="6"/>
  <c r="F323" i="6"/>
  <c r="G323" i="6" s="1"/>
  <c r="H322" i="6"/>
  <c r="G322" i="6"/>
  <c r="F322" i="6"/>
  <c r="F321" i="6"/>
  <c r="F320" i="6"/>
  <c r="H319" i="6"/>
  <c r="F319" i="6"/>
  <c r="G319" i="6" s="1"/>
  <c r="H318" i="6"/>
  <c r="G318" i="6"/>
  <c r="F318" i="6"/>
  <c r="F317" i="6"/>
  <c r="F316" i="6"/>
  <c r="H315" i="6"/>
  <c r="F315" i="6"/>
  <c r="G315" i="6" s="1"/>
  <c r="H314" i="6"/>
  <c r="G314" i="6"/>
  <c r="F314" i="6"/>
  <c r="F313" i="6"/>
  <c r="F312" i="6"/>
  <c r="H311" i="6"/>
  <c r="F311" i="6"/>
  <c r="G311" i="6" s="1"/>
  <c r="H310" i="6"/>
  <c r="G310" i="6"/>
  <c r="F310" i="6"/>
  <c r="F309" i="6"/>
  <c r="F308" i="6"/>
  <c r="H307" i="6"/>
  <c r="F307" i="6"/>
  <c r="G307" i="6" s="1"/>
  <c r="H306" i="6"/>
  <c r="G306" i="6"/>
  <c r="F306" i="6"/>
  <c r="F305" i="6"/>
  <c r="F304" i="6"/>
  <c r="H303" i="6"/>
  <c r="F303" i="6"/>
  <c r="G303" i="6" s="1"/>
  <c r="H302" i="6"/>
  <c r="G302" i="6"/>
  <c r="F302" i="6"/>
  <c r="F301" i="6"/>
  <c r="F300" i="6"/>
  <c r="H299" i="6"/>
  <c r="F299" i="6"/>
  <c r="G299" i="6" s="1"/>
  <c r="H298" i="6"/>
  <c r="G298" i="6"/>
  <c r="F298" i="6"/>
  <c r="F297" i="6"/>
  <c r="F296" i="6"/>
  <c r="H295" i="6"/>
  <c r="F295" i="6"/>
  <c r="G295" i="6" s="1"/>
  <c r="H294" i="6"/>
  <c r="G294" i="6"/>
  <c r="F294" i="6"/>
  <c r="F293" i="6"/>
  <c r="F292" i="6"/>
  <c r="H291" i="6"/>
  <c r="F291" i="6"/>
  <c r="G291" i="6" s="1"/>
  <c r="H290" i="6"/>
  <c r="G290" i="6"/>
  <c r="F290" i="6"/>
  <c r="F289" i="6"/>
  <c r="F288" i="6"/>
  <c r="H287" i="6"/>
  <c r="F287" i="6"/>
  <c r="G287" i="6" s="1"/>
  <c r="H286" i="6"/>
  <c r="G286" i="6"/>
  <c r="F286" i="6"/>
  <c r="F285" i="6"/>
  <c r="F284" i="6"/>
  <c r="H283" i="6"/>
  <c r="F283" i="6"/>
  <c r="G283" i="6" s="1"/>
  <c r="H282" i="6"/>
  <c r="G282" i="6"/>
  <c r="F282" i="6"/>
  <c r="F281" i="6"/>
  <c r="F280" i="6"/>
  <c r="H279" i="6"/>
  <c r="F279" i="6"/>
  <c r="G279" i="6" s="1"/>
  <c r="H278" i="6"/>
  <c r="G278" i="6"/>
  <c r="F278" i="6"/>
  <c r="F277" i="6"/>
  <c r="F276" i="6"/>
  <c r="H275" i="6"/>
  <c r="F275" i="6"/>
  <c r="G275" i="6" s="1"/>
  <c r="H274" i="6"/>
  <c r="G274" i="6"/>
  <c r="F274" i="6"/>
  <c r="F273" i="6"/>
  <c r="F272" i="6"/>
  <c r="H271" i="6"/>
  <c r="F271" i="6"/>
  <c r="G271" i="6" s="1"/>
  <c r="H270" i="6"/>
  <c r="G270" i="6"/>
  <c r="F270" i="6"/>
  <c r="F269" i="6"/>
  <c r="F268" i="6"/>
  <c r="H267" i="6"/>
  <c r="F267" i="6"/>
  <c r="G267" i="6" s="1"/>
  <c r="H266" i="6"/>
  <c r="G266" i="6"/>
  <c r="F266" i="6"/>
  <c r="F265" i="6"/>
  <c r="F264" i="6"/>
  <c r="H263" i="6"/>
  <c r="F263" i="6"/>
  <c r="G263" i="6" s="1"/>
  <c r="H262" i="6"/>
  <c r="G262" i="6"/>
  <c r="F262" i="6"/>
  <c r="F261" i="6"/>
  <c r="F260" i="6"/>
  <c r="H259" i="6"/>
  <c r="F259" i="6"/>
  <c r="G259" i="6" s="1"/>
  <c r="H258" i="6"/>
  <c r="G258" i="6"/>
  <c r="F258" i="6"/>
  <c r="F257" i="6"/>
  <c r="F256" i="6"/>
  <c r="H255" i="6"/>
  <c r="F255" i="6"/>
  <c r="G255" i="6" s="1"/>
  <c r="H254" i="6"/>
  <c r="G254" i="6"/>
  <c r="F254" i="6"/>
  <c r="F253" i="6"/>
  <c r="F252" i="6"/>
  <c r="H251" i="6"/>
  <c r="F251" i="6"/>
  <c r="G251" i="6" s="1"/>
  <c r="H250" i="6"/>
  <c r="G250" i="6"/>
  <c r="F250" i="6"/>
  <c r="F249" i="6"/>
  <c r="F248" i="6"/>
  <c r="H247" i="6"/>
  <c r="F247" i="6"/>
  <c r="G247" i="6" s="1"/>
  <c r="H246" i="6"/>
  <c r="G246" i="6"/>
  <c r="F246" i="6"/>
  <c r="F245" i="6"/>
  <c r="F244" i="6"/>
  <c r="H243" i="6"/>
  <c r="F243" i="6"/>
  <c r="G243" i="6" s="1"/>
  <c r="H242" i="6"/>
  <c r="G242" i="6"/>
  <c r="F242" i="6"/>
  <c r="F241" i="6"/>
  <c r="F240" i="6"/>
  <c r="H239" i="6"/>
  <c r="F239" i="6"/>
  <c r="G239" i="6" s="1"/>
  <c r="H238" i="6"/>
  <c r="G238" i="6"/>
  <c r="F238" i="6"/>
  <c r="F237" i="6"/>
  <c r="F236" i="6"/>
  <c r="H235" i="6"/>
  <c r="F235" i="6"/>
  <c r="G235" i="6" s="1"/>
  <c r="H234" i="6"/>
  <c r="G234" i="6"/>
  <c r="F234" i="6"/>
  <c r="F233" i="6"/>
  <c r="F232" i="6"/>
  <c r="H231" i="6"/>
  <c r="F231" i="6"/>
  <c r="G231" i="6" s="1"/>
  <c r="H230" i="6"/>
  <c r="G230" i="6"/>
  <c r="F230" i="6"/>
  <c r="F229" i="6"/>
  <c r="F228" i="6"/>
  <c r="H227" i="6"/>
  <c r="F227" i="6"/>
  <c r="G227" i="6" s="1"/>
  <c r="H226" i="6"/>
  <c r="G226" i="6"/>
  <c r="F226" i="6"/>
  <c r="F225" i="6"/>
  <c r="F224" i="6"/>
  <c r="H223" i="6"/>
  <c r="F223" i="6"/>
  <c r="G223" i="6" s="1"/>
  <c r="H222" i="6"/>
  <c r="G222" i="6"/>
  <c r="F222" i="6"/>
  <c r="F221" i="6"/>
  <c r="F220" i="6"/>
  <c r="H219" i="6"/>
  <c r="F219" i="6"/>
  <c r="G219" i="6" s="1"/>
  <c r="H218" i="6"/>
  <c r="G218" i="6"/>
  <c r="F218" i="6"/>
  <c r="F217" i="6"/>
  <c r="F216" i="6"/>
  <c r="H215" i="6"/>
  <c r="F215" i="6"/>
  <c r="G215" i="6" s="1"/>
  <c r="H214" i="6"/>
  <c r="G214" i="6"/>
  <c r="F214" i="6"/>
  <c r="F213" i="6"/>
  <c r="F212" i="6"/>
  <c r="H211" i="6"/>
  <c r="F211" i="6"/>
  <c r="G211" i="6" s="1"/>
  <c r="H210" i="6"/>
  <c r="G210" i="6"/>
  <c r="F210" i="6"/>
  <c r="F209" i="6"/>
  <c r="F208" i="6"/>
  <c r="H207" i="6"/>
  <c r="F207" i="6"/>
  <c r="G207" i="6" s="1"/>
  <c r="H206" i="6"/>
  <c r="G206" i="6"/>
  <c r="F206" i="6"/>
  <c r="F205" i="6"/>
  <c r="F204" i="6"/>
  <c r="H203" i="6"/>
  <c r="F203" i="6"/>
  <c r="G203" i="6" s="1"/>
  <c r="H202" i="6"/>
  <c r="G202" i="6"/>
  <c r="F202" i="6"/>
  <c r="F201" i="6"/>
  <c r="F200" i="6"/>
  <c r="H199" i="6"/>
  <c r="F199" i="6"/>
  <c r="G199" i="6" s="1"/>
  <c r="H198" i="6"/>
  <c r="G198" i="6"/>
  <c r="F198" i="6"/>
  <c r="F197" i="6"/>
  <c r="F196" i="6"/>
  <c r="H195" i="6"/>
  <c r="F195" i="6"/>
  <c r="G195" i="6" s="1"/>
  <c r="H194" i="6"/>
  <c r="G194" i="6"/>
  <c r="F194" i="6"/>
  <c r="F193" i="6"/>
  <c r="F192" i="6"/>
  <c r="H191" i="6"/>
  <c r="F191" i="6"/>
  <c r="G191" i="6" s="1"/>
  <c r="H190" i="6"/>
  <c r="G190" i="6"/>
  <c r="F190" i="6"/>
  <c r="F189" i="6"/>
  <c r="F188" i="6"/>
  <c r="H187" i="6"/>
  <c r="F187" i="6"/>
  <c r="G187" i="6" s="1"/>
  <c r="H186" i="6"/>
  <c r="G186" i="6"/>
  <c r="F186" i="6"/>
  <c r="F185" i="6"/>
  <c r="F184" i="6"/>
  <c r="H183" i="6"/>
  <c r="F183" i="6"/>
  <c r="G183" i="6" s="1"/>
  <c r="H182" i="6"/>
  <c r="G182" i="6"/>
  <c r="F182" i="6"/>
  <c r="F181" i="6"/>
  <c r="F180" i="6"/>
  <c r="H179" i="6"/>
  <c r="F179" i="6"/>
  <c r="G179" i="6" s="1"/>
  <c r="H178" i="6"/>
  <c r="G178" i="6"/>
  <c r="F178" i="6"/>
  <c r="F177" i="6"/>
  <c r="F176" i="6"/>
  <c r="H175" i="6"/>
  <c r="F175" i="6"/>
  <c r="G175" i="6" s="1"/>
  <c r="H174" i="6"/>
  <c r="G174" i="6"/>
  <c r="F174" i="6"/>
  <c r="F173" i="6"/>
  <c r="F172" i="6"/>
  <c r="H171" i="6"/>
  <c r="F171" i="6"/>
  <c r="G171" i="6" s="1"/>
  <c r="H170" i="6"/>
  <c r="G170" i="6"/>
  <c r="F170" i="6"/>
  <c r="F169" i="6"/>
  <c r="F168" i="6"/>
  <c r="H167" i="6"/>
  <c r="F167" i="6"/>
  <c r="G167" i="6" s="1"/>
  <c r="H166" i="6"/>
  <c r="G166" i="6"/>
  <c r="F166" i="6"/>
  <c r="F165" i="6"/>
  <c r="F164" i="6"/>
  <c r="H163" i="6"/>
  <c r="F163" i="6"/>
  <c r="G163" i="6" s="1"/>
  <c r="H162" i="6"/>
  <c r="G162" i="6"/>
  <c r="F162" i="6"/>
  <c r="F161" i="6"/>
  <c r="F160" i="6"/>
  <c r="H159" i="6"/>
  <c r="F159" i="6"/>
  <c r="G159" i="6" s="1"/>
  <c r="H158" i="6"/>
  <c r="G158" i="6"/>
  <c r="F158" i="6"/>
  <c r="F157" i="6"/>
  <c r="F156" i="6"/>
  <c r="H155" i="6"/>
  <c r="F155" i="6"/>
  <c r="G155" i="6" s="1"/>
  <c r="H154" i="6"/>
  <c r="G154" i="6"/>
  <c r="F154" i="6"/>
  <c r="F153" i="6"/>
  <c r="F152" i="6"/>
  <c r="H151" i="6"/>
  <c r="F151" i="6"/>
  <c r="G151" i="6" s="1"/>
  <c r="H150" i="6"/>
  <c r="G150" i="6"/>
  <c r="F150" i="6"/>
  <c r="F149" i="6"/>
  <c r="F148" i="6"/>
  <c r="H147" i="6"/>
  <c r="F147" i="6"/>
  <c r="G147" i="6" s="1"/>
  <c r="H146" i="6"/>
  <c r="G146" i="6"/>
  <c r="F146" i="6"/>
  <c r="F145" i="6"/>
  <c r="F144" i="6"/>
  <c r="F143" i="6"/>
  <c r="G143" i="6" s="1"/>
  <c r="H142" i="6"/>
  <c r="G142" i="6"/>
  <c r="F142" i="6"/>
  <c r="H141" i="6"/>
  <c r="G141" i="6"/>
  <c r="F141" i="6"/>
  <c r="F140" i="6"/>
  <c r="H140" i="6" s="1"/>
  <c r="H139" i="6"/>
  <c r="F139" i="6"/>
  <c r="G139" i="6" s="1"/>
  <c r="F138" i="6"/>
  <c r="F137" i="6"/>
  <c r="H137" i="6" s="1"/>
  <c r="H136" i="6"/>
  <c r="G136" i="6"/>
  <c r="F136" i="6"/>
  <c r="H135" i="6"/>
  <c r="G135" i="6"/>
  <c r="F135" i="6"/>
  <c r="F134" i="6"/>
  <c r="F133" i="6"/>
  <c r="H133" i="6" s="1"/>
  <c r="H132" i="6"/>
  <c r="G132" i="6"/>
  <c r="F132" i="6"/>
  <c r="H131" i="6"/>
  <c r="G131" i="6"/>
  <c r="F131" i="6"/>
  <c r="F130" i="6"/>
  <c r="F129" i="6"/>
  <c r="H129" i="6" s="1"/>
  <c r="H128" i="6"/>
  <c r="G128" i="6"/>
  <c r="F128" i="6"/>
  <c r="H127" i="6"/>
  <c r="G127" i="6"/>
  <c r="F127" i="6"/>
  <c r="F126" i="6"/>
  <c r="F125" i="6"/>
  <c r="H125" i="6" s="1"/>
  <c r="H124" i="6"/>
  <c r="G124" i="6"/>
  <c r="F124" i="6"/>
  <c r="H123" i="6"/>
  <c r="G123" i="6"/>
  <c r="F123" i="6"/>
  <c r="F122" i="6"/>
  <c r="F121" i="6"/>
  <c r="H121" i="6" s="1"/>
  <c r="H120" i="6"/>
  <c r="G120" i="6"/>
  <c r="F120" i="6"/>
  <c r="H119" i="6"/>
  <c r="G119" i="6"/>
  <c r="F119" i="6"/>
  <c r="F118" i="6"/>
  <c r="F117" i="6"/>
  <c r="H117" i="6" s="1"/>
  <c r="H116" i="6"/>
  <c r="G116" i="6"/>
  <c r="F116" i="6"/>
  <c r="H115" i="6"/>
  <c r="G115" i="6"/>
  <c r="F115" i="6"/>
  <c r="F114" i="6"/>
  <c r="F113" i="6"/>
  <c r="H113" i="6" s="1"/>
  <c r="H112" i="6"/>
  <c r="G112" i="6"/>
  <c r="F112" i="6"/>
  <c r="H111" i="6"/>
  <c r="G111" i="6"/>
  <c r="F111" i="6"/>
  <c r="F110" i="6"/>
  <c r="F109" i="6"/>
  <c r="H109" i="6" s="1"/>
  <c r="H108" i="6"/>
  <c r="G108" i="6"/>
  <c r="F108" i="6"/>
  <c r="H107" i="6"/>
  <c r="G107" i="6"/>
  <c r="F107" i="6"/>
  <c r="F106" i="6"/>
  <c r="F105" i="6"/>
  <c r="H105" i="6" s="1"/>
  <c r="H104" i="6"/>
  <c r="G104" i="6"/>
  <c r="F104" i="6"/>
  <c r="H103" i="6"/>
  <c r="G103" i="6"/>
  <c r="F103" i="6"/>
  <c r="F102" i="6"/>
  <c r="F101" i="6"/>
  <c r="H101" i="6" s="1"/>
  <c r="H100" i="6"/>
  <c r="G100" i="6"/>
  <c r="F100" i="6"/>
  <c r="H99" i="6"/>
  <c r="G99" i="6"/>
  <c r="F99" i="6"/>
  <c r="F98" i="6"/>
  <c r="F97" i="6"/>
  <c r="H97" i="6" s="1"/>
  <c r="H96" i="6"/>
  <c r="G96" i="6"/>
  <c r="F96" i="6"/>
  <c r="H95" i="6"/>
  <c r="G95" i="6"/>
  <c r="F95" i="6"/>
  <c r="F94" i="6"/>
  <c r="F93" i="6"/>
  <c r="H93" i="6" s="1"/>
  <c r="H92" i="6"/>
  <c r="G92" i="6"/>
  <c r="F92" i="6"/>
  <c r="H91" i="6"/>
  <c r="G91" i="6"/>
  <c r="F91" i="6"/>
  <c r="F90" i="6"/>
  <c r="F89" i="6"/>
  <c r="H89" i="6" s="1"/>
  <c r="H88" i="6"/>
  <c r="G88" i="6"/>
  <c r="F88" i="6"/>
  <c r="H87" i="6"/>
  <c r="G87" i="6"/>
  <c r="F87" i="6"/>
  <c r="F86" i="6"/>
  <c r="F85" i="6"/>
  <c r="H85" i="6" s="1"/>
  <c r="H84" i="6"/>
  <c r="G84" i="6"/>
  <c r="F84" i="6"/>
  <c r="H83" i="6"/>
  <c r="G83" i="6"/>
  <c r="F83" i="6"/>
  <c r="F82" i="6"/>
  <c r="F81" i="6"/>
  <c r="H81" i="6" s="1"/>
  <c r="H80" i="6"/>
  <c r="G80" i="6"/>
  <c r="F80" i="6"/>
  <c r="H79" i="6"/>
  <c r="G79" i="6"/>
  <c r="F79" i="6"/>
  <c r="F78" i="6"/>
  <c r="F77" i="6"/>
  <c r="H77" i="6" s="1"/>
  <c r="H76" i="6"/>
  <c r="G76" i="6"/>
  <c r="F76" i="6"/>
  <c r="H75" i="6"/>
  <c r="G75" i="6"/>
  <c r="F75" i="6"/>
  <c r="F74" i="6"/>
  <c r="F73" i="6"/>
  <c r="H73" i="6" s="1"/>
  <c r="H72" i="6"/>
  <c r="G72" i="6"/>
  <c r="F72" i="6"/>
  <c r="H71" i="6"/>
  <c r="G71" i="6"/>
  <c r="F71" i="6"/>
  <c r="F70" i="6"/>
  <c r="F69" i="6"/>
  <c r="H69" i="6" s="1"/>
  <c r="H68" i="6"/>
  <c r="G68" i="6"/>
  <c r="F68" i="6"/>
  <c r="H67" i="6"/>
  <c r="G67" i="6"/>
  <c r="F67" i="6"/>
  <c r="F66" i="6"/>
  <c r="F65" i="6"/>
  <c r="H65" i="6" s="1"/>
  <c r="H64" i="6"/>
  <c r="G64" i="6"/>
  <c r="F64" i="6"/>
  <c r="H63" i="6"/>
  <c r="G63" i="6"/>
  <c r="F63" i="6"/>
  <c r="F62" i="6"/>
  <c r="F61" i="6"/>
  <c r="H61" i="6" s="1"/>
  <c r="H60" i="6"/>
  <c r="G60" i="6"/>
  <c r="F60" i="6"/>
  <c r="H59" i="6"/>
  <c r="G59" i="6"/>
  <c r="F59" i="6"/>
  <c r="F58" i="6"/>
  <c r="F57" i="6"/>
  <c r="H57" i="6" s="1"/>
  <c r="H56" i="6"/>
  <c r="G56" i="6"/>
  <c r="F56" i="6"/>
  <c r="H55" i="6"/>
  <c r="G55" i="6"/>
  <c r="F55" i="6"/>
  <c r="F54" i="6"/>
  <c r="F53" i="6"/>
  <c r="H53" i="6" s="1"/>
  <c r="H52" i="6"/>
  <c r="G52" i="6"/>
  <c r="F52" i="6"/>
  <c r="H51" i="6"/>
  <c r="G51" i="6"/>
  <c r="F51" i="6"/>
  <c r="F50" i="6"/>
  <c r="F49" i="6"/>
  <c r="H49" i="6" s="1"/>
  <c r="H48" i="6"/>
  <c r="G48" i="6"/>
  <c r="F48" i="6"/>
  <c r="H47" i="6"/>
  <c r="G47" i="6"/>
  <c r="F47" i="6"/>
  <c r="F46" i="6"/>
  <c r="F45" i="6"/>
  <c r="H45" i="6" s="1"/>
  <c r="H44" i="6"/>
  <c r="G44" i="6"/>
  <c r="F44" i="6"/>
  <c r="H43" i="6"/>
  <c r="G43" i="6"/>
  <c r="F43" i="6"/>
  <c r="F42" i="6"/>
  <c r="F41" i="6"/>
  <c r="H41" i="6" s="1"/>
  <c r="H40" i="6"/>
  <c r="G40" i="6"/>
  <c r="F40" i="6"/>
  <c r="H39" i="6"/>
  <c r="G39" i="6"/>
  <c r="F39" i="6"/>
  <c r="F38" i="6"/>
  <c r="F37" i="6"/>
  <c r="H37" i="6" s="1"/>
  <c r="H36" i="6"/>
  <c r="G36" i="6"/>
  <c r="F36" i="6"/>
  <c r="H35" i="6"/>
  <c r="G35" i="6"/>
  <c r="F35" i="6"/>
  <c r="F34" i="6"/>
  <c r="F33" i="6"/>
  <c r="H33" i="6" s="1"/>
  <c r="H32" i="6"/>
  <c r="G32" i="6"/>
  <c r="F32" i="6"/>
  <c r="H31" i="6"/>
  <c r="G31" i="6"/>
  <c r="F31" i="6"/>
  <c r="F30" i="6"/>
  <c r="F29" i="6"/>
  <c r="H29" i="6" s="1"/>
  <c r="H28" i="6"/>
  <c r="G28" i="6"/>
  <c r="F28" i="6"/>
  <c r="H27" i="6"/>
  <c r="G27" i="6"/>
  <c r="F27" i="6"/>
  <c r="F26" i="6"/>
  <c r="F25" i="6"/>
  <c r="H25" i="6" s="1"/>
  <c r="H24" i="6"/>
  <c r="G24" i="6"/>
  <c r="F24" i="6"/>
  <c r="H23" i="6"/>
  <c r="G23" i="6"/>
  <c r="F23" i="6"/>
  <c r="F22" i="6"/>
  <c r="F21" i="6"/>
  <c r="H21" i="6" s="1"/>
  <c r="H20" i="6"/>
  <c r="G20" i="6"/>
  <c r="F20" i="6"/>
  <c r="H19" i="6"/>
  <c r="G19" i="6"/>
  <c r="F19" i="6"/>
  <c r="F18" i="6"/>
  <c r="F17" i="6"/>
  <c r="H17" i="6" s="1"/>
  <c r="H16" i="6"/>
  <c r="G16" i="6"/>
  <c r="F16" i="6"/>
  <c r="H15" i="6"/>
  <c r="G15" i="6"/>
  <c r="F15" i="6"/>
  <c r="F14" i="6"/>
  <c r="F13" i="6"/>
  <c r="H13" i="6" s="1"/>
  <c r="H12" i="6"/>
  <c r="G12" i="6"/>
  <c r="F12" i="6"/>
  <c r="H11" i="6"/>
  <c r="G11" i="6"/>
  <c r="F11" i="6"/>
  <c r="F10" i="6"/>
  <c r="F9" i="6"/>
  <c r="H9" i="6" s="1"/>
  <c r="H8" i="6"/>
  <c r="G8" i="6"/>
  <c r="F8" i="6"/>
  <c r="H7" i="6"/>
  <c r="G7" i="6"/>
  <c r="F7" i="6"/>
  <c r="F6" i="6"/>
  <c r="F5" i="6"/>
  <c r="H5" i="6" s="1"/>
  <c r="H4" i="6"/>
  <c r="G4" i="6"/>
  <c r="F4" i="6"/>
  <c r="H3" i="6"/>
  <c r="G3" i="6"/>
  <c r="F3" i="6"/>
  <c r="F2" i="6"/>
  <c r="F366" i="5"/>
  <c r="F365" i="5"/>
  <c r="H365" i="5" s="1"/>
  <c r="H364" i="5"/>
  <c r="G364" i="5"/>
  <c r="F364" i="5"/>
  <c r="H363" i="5"/>
  <c r="G363" i="5"/>
  <c r="F363" i="5"/>
  <c r="F362" i="5"/>
  <c r="F361" i="5"/>
  <c r="H361" i="5" s="1"/>
  <c r="H360" i="5"/>
  <c r="G360" i="5"/>
  <c r="F360" i="5"/>
  <c r="H359" i="5"/>
  <c r="G359" i="5"/>
  <c r="F359" i="5"/>
  <c r="F358" i="5"/>
  <c r="F357" i="5"/>
  <c r="H357" i="5" s="1"/>
  <c r="H356" i="5"/>
  <c r="G356" i="5"/>
  <c r="F356" i="5"/>
  <c r="H355" i="5"/>
  <c r="G355" i="5"/>
  <c r="F355" i="5"/>
  <c r="F354" i="5"/>
  <c r="F353" i="5"/>
  <c r="H353" i="5" s="1"/>
  <c r="H352" i="5"/>
  <c r="G352" i="5"/>
  <c r="F352" i="5"/>
  <c r="H351" i="5"/>
  <c r="G351" i="5"/>
  <c r="F351" i="5"/>
  <c r="F350" i="5"/>
  <c r="F349" i="5"/>
  <c r="H349" i="5" s="1"/>
  <c r="H348" i="5"/>
  <c r="G348" i="5"/>
  <c r="F348" i="5"/>
  <c r="H347" i="5"/>
  <c r="G347" i="5"/>
  <c r="F347" i="5"/>
  <c r="F346" i="5"/>
  <c r="F345" i="5"/>
  <c r="H345" i="5" s="1"/>
  <c r="H344" i="5"/>
  <c r="G344" i="5"/>
  <c r="F344" i="5"/>
  <c r="H343" i="5"/>
  <c r="G343" i="5"/>
  <c r="F343" i="5"/>
  <c r="F342" i="5"/>
  <c r="F341" i="5"/>
  <c r="H341" i="5" s="1"/>
  <c r="H340" i="5"/>
  <c r="G340" i="5"/>
  <c r="F340" i="5"/>
  <c r="H339" i="5"/>
  <c r="G339" i="5"/>
  <c r="F339" i="5"/>
  <c r="F338" i="5"/>
  <c r="F337" i="5"/>
  <c r="H337" i="5" s="1"/>
  <c r="H336" i="5"/>
  <c r="G336" i="5"/>
  <c r="F336" i="5"/>
  <c r="H335" i="5"/>
  <c r="G335" i="5"/>
  <c r="F335" i="5"/>
  <c r="F334" i="5"/>
  <c r="F333" i="5"/>
  <c r="H333" i="5" s="1"/>
  <c r="H332" i="5"/>
  <c r="G332" i="5"/>
  <c r="F332" i="5"/>
  <c r="H331" i="5"/>
  <c r="G331" i="5"/>
  <c r="F331" i="5"/>
  <c r="F330" i="5"/>
  <c r="F329" i="5"/>
  <c r="H329" i="5" s="1"/>
  <c r="H328" i="5"/>
  <c r="G328" i="5"/>
  <c r="F328" i="5"/>
  <c r="H327" i="5"/>
  <c r="G327" i="5"/>
  <c r="F327" i="5"/>
  <c r="F326" i="5"/>
  <c r="F325" i="5"/>
  <c r="H325" i="5" s="1"/>
  <c r="H324" i="5"/>
  <c r="G324" i="5"/>
  <c r="F324" i="5"/>
  <c r="H323" i="5"/>
  <c r="G323" i="5"/>
  <c r="F323" i="5"/>
  <c r="F322" i="5"/>
  <c r="F321" i="5"/>
  <c r="H321" i="5" s="1"/>
  <c r="H320" i="5"/>
  <c r="G320" i="5"/>
  <c r="F320" i="5"/>
  <c r="H319" i="5"/>
  <c r="G319" i="5"/>
  <c r="F319" i="5"/>
  <c r="F318" i="5"/>
  <c r="F317" i="5"/>
  <c r="H317" i="5" s="1"/>
  <c r="H316" i="5"/>
  <c r="G316" i="5"/>
  <c r="F316" i="5"/>
  <c r="H315" i="5"/>
  <c r="G315" i="5"/>
  <c r="F315" i="5"/>
  <c r="F314" i="5"/>
  <c r="F313" i="5"/>
  <c r="H313" i="5" s="1"/>
  <c r="H312" i="5"/>
  <c r="G312" i="5"/>
  <c r="F312" i="5"/>
  <c r="H311" i="5"/>
  <c r="G311" i="5"/>
  <c r="F311" i="5"/>
  <c r="F310" i="5"/>
  <c r="F309" i="5"/>
  <c r="H309" i="5" s="1"/>
  <c r="H308" i="5"/>
  <c r="G308" i="5"/>
  <c r="F308" i="5"/>
  <c r="H307" i="5"/>
  <c r="G307" i="5"/>
  <c r="F307" i="5"/>
  <c r="F306" i="5"/>
  <c r="F305" i="5"/>
  <c r="H305" i="5" s="1"/>
  <c r="H304" i="5"/>
  <c r="G304" i="5"/>
  <c r="F304" i="5"/>
  <c r="H303" i="5"/>
  <c r="G303" i="5"/>
  <c r="F303" i="5"/>
  <c r="F302" i="5"/>
  <c r="F301" i="5"/>
  <c r="H301" i="5" s="1"/>
  <c r="H300" i="5"/>
  <c r="G300" i="5"/>
  <c r="F300" i="5"/>
  <c r="H299" i="5"/>
  <c r="G299" i="5"/>
  <c r="F299" i="5"/>
  <c r="F298" i="5"/>
  <c r="F297" i="5"/>
  <c r="H297" i="5" s="1"/>
  <c r="H296" i="5"/>
  <c r="G296" i="5"/>
  <c r="F296" i="5"/>
  <c r="H295" i="5"/>
  <c r="G295" i="5"/>
  <c r="F295" i="5"/>
  <c r="F294" i="5"/>
  <c r="F293" i="5"/>
  <c r="H293" i="5" s="1"/>
  <c r="H292" i="5"/>
  <c r="G292" i="5"/>
  <c r="F292" i="5"/>
  <c r="H291" i="5"/>
  <c r="G291" i="5"/>
  <c r="F291" i="5"/>
  <c r="F290" i="5"/>
  <c r="F289" i="5"/>
  <c r="H289" i="5" s="1"/>
  <c r="H288" i="5"/>
  <c r="G288" i="5"/>
  <c r="F288" i="5"/>
  <c r="H287" i="5"/>
  <c r="G287" i="5"/>
  <c r="F287" i="5"/>
  <c r="F286" i="5"/>
  <c r="F285" i="5"/>
  <c r="H285" i="5" s="1"/>
  <c r="H284" i="5"/>
  <c r="G284" i="5"/>
  <c r="F284" i="5"/>
  <c r="H283" i="5"/>
  <c r="G283" i="5"/>
  <c r="F283" i="5"/>
  <c r="F282" i="5"/>
  <c r="F281" i="5"/>
  <c r="H281" i="5" s="1"/>
  <c r="H280" i="5"/>
  <c r="G280" i="5"/>
  <c r="F280" i="5"/>
  <c r="H279" i="5"/>
  <c r="G279" i="5"/>
  <c r="F279" i="5"/>
  <c r="F278" i="5"/>
  <c r="F277" i="5"/>
  <c r="H277" i="5" s="1"/>
  <c r="H276" i="5"/>
  <c r="G276" i="5"/>
  <c r="F276" i="5"/>
  <c r="H275" i="5"/>
  <c r="G275" i="5"/>
  <c r="F275" i="5"/>
  <c r="F274" i="5"/>
  <c r="F273" i="5"/>
  <c r="H273" i="5" s="1"/>
  <c r="H272" i="5"/>
  <c r="G272" i="5"/>
  <c r="F272" i="5"/>
  <c r="H271" i="5"/>
  <c r="G271" i="5"/>
  <c r="F271" i="5"/>
  <c r="F270" i="5"/>
  <c r="F269" i="5"/>
  <c r="H269" i="5" s="1"/>
  <c r="H268" i="5"/>
  <c r="G268" i="5"/>
  <c r="F268" i="5"/>
  <c r="H267" i="5"/>
  <c r="G267" i="5"/>
  <c r="F267" i="5"/>
  <c r="F266" i="5"/>
  <c r="F265" i="5"/>
  <c r="H265" i="5" s="1"/>
  <c r="H264" i="5"/>
  <c r="G264" i="5"/>
  <c r="F264" i="5"/>
  <c r="H263" i="5"/>
  <c r="G263" i="5"/>
  <c r="F263" i="5"/>
  <c r="F262" i="5"/>
  <c r="F261" i="5"/>
  <c r="H261" i="5" s="1"/>
  <c r="H260" i="5"/>
  <c r="G260" i="5"/>
  <c r="F260" i="5"/>
  <c r="H259" i="5"/>
  <c r="G259" i="5"/>
  <c r="F259" i="5"/>
  <c r="F258" i="5"/>
  <c r="F257" i="5"/>
  <c r="H257" i="5" s="1"/>
  <c r="H256" i="5"/>
  <c r="G256" i="5"/>
  <c r="F256" i="5"/>
  <c r="H255" i="5"/>
  <c r="G255" i="5"/>
  <c r="F255" i="5"/>
  <c r="F254" i="5"/>
  <c r="F253" i="5"/>
  <c r="H253" i="5" s="1"/>
  <c r="H252" i="5"/>
  <c r="G252" i="5"/>
  <c r="F252" i="5"/>
  <c r="H251" i="5"/>
  <c r="G251" i="5"/>
  <c r="F251" i="5"/>
  <c r="F250" i="5"/>
  <c r="F249" i="5"/>
  <c r="H249" i="5" s="1"/>
  <c r="H248" i="5"/>
  <c r="G248" i="5"/>
  <c r="F248" i="5"/>
  <c r="H247" i="5"/>
  <c r="G247" i="5"/>
  <c r="F247" i="5"/>
  <c r="F246" i="5"/>
  <c r="F245" i="5"/>
  <c r="H245" i="5" s="1"/>
  <c r="H244" i="5"/>
  <c r="G244" i="5"/>
  <c r="F244" i="5"/>
  <c r="H243" i="5"/>
  <c r="G243" i="5"/>
  <c r="F243" i="5"/>
  <c r="F242" i="5"/>
  <c r="F241" i="5"/>
  <c r="H241" i="5" s="1"/>
  <c r="H240" i="5"/>
  <c r="G240" i="5"/>
  <c r="F240" i="5"/>
  <c r="H239" i="5"/>
  <c r="G239" i="5"/>
  <c r="F239" i="5"/>
  <c r="F238" i="5"/>
  <c r="F237" i="5"/>
  <c r="H237" i="5" s="1"/>
  <c r="H236" i="5"/>
  <c r="G236" i="5"/>
  <c r="F236" i="5"/>
  <c r="H235" i="5"/>
  <c r="G235" i="5"/>
  <c r="F235" i="5"/>
  <c r="F234" i="5"/>
  <c r="F233" i="5"/>
  <c r="H233" i="5" s="1"/>
  <c r="H232" i="5"/>
  <c r="G232" i="5"/>
  <c r="F232" i="5"/>
  <c r="H231" i="5"/>
  <c r="G231" i="5"/>
  <c r="F231" i="5"/>
  <c r="F230" i="5"/>
  <c r="F229" i="5"/>
  <c r="H229" i="5" s="1"/>
  <c r="H228" i="5"/>
  <c r="G228" i="5"/>
  <c r="F228" i="5"/>
  <c r="H227" i="5"/>
  <c r="G227" i="5"/>
  <c r="F227" i="5"/>
  <c r="F226" i="5"/>
  <c r="F225" i="5"/>
  <c r="H225" i="5" s="1"/>
  <c r="H224" i="5"/>
  <c r="G224" i="5"/>
  <c r="F224" i="5"/>
  <c r="H223" i="5"/>
  <c r="G223" i="5"/>
  <c r="F223" i="5"/>
  <c r="F222" i="5"/>
  <c r="F221" i="5"/>
  <c r="H221" i="5" s="1"/>
  <c r="H220" i="5"/>
  <c r="G220" i="5"/>
  <c r="F220" i="5"/>
  <c r="H219" i="5"/>
  <c r="G219" i="5"/>
  <c r="F219" i="5"/>
  <c r="F218" i="5"/>
  <c r="F217" i="5"/>
  <c r="H217" i="5" s="1"/>
  <c r="H216" i="5"/>
  <c r="G216" i="5"/>
  <c r="F216" i="5"/>
  <c r="H215" i="5"/>
  <c r="G215" i="5"/>
  <c r="F215" i="5"/>
  <c r="F214" i="5"/>
  <c r="F213" i="5"/>
  <c r="H213" i="5" s="1"/>
  <c r="H212" i="5"/>
  <c r="G212" i="5"/>
  <c r="F212" i="5"/>
  <c r="H211" i="5"/>
  <c r="G211" i="5"/>
  <c r="F211" i="5"/>
  <c r="F210" i="5"/>
  <c r="F209" i="5"/>
  <c r="H209" i="5" s="1"/>
  <c r="H208" i="5"/>
  <c r="G208" i="5"/>
  <c r="F208" i="5"/>
  <c r="H207" i="5"/>
  <c r="G207" i="5"/>
  <c r="F207" i="5"/>
  <c r="F206" i="5"/>
  <c r="F205" i="5"/>
  <c r="H205" i="5" s="1"/>
  <c r="H204" i="5"/>
  <c r="G204" i="5"/>
  <c r="F204" i="5"/>
  <c r="H203" i="5"/>
  <c r="G203" i="5"/>
  <c r="F203" i="5"/>
  <c r="F202" i="5"/>
  <c r="F201" i="5"/>
  <c r="H201" i="5" s="1"/>
  <c r="H200" i="5"/>
  <c r="G200" i="5"/>
  <c r="F200" i="5"/>
  <c r="H199" i="5"/>
  <c r="G199" i="5"/>
  <c r="F199" i="5"/>
  <c r="F198" i="5"/>
  <c r="F197" i="5"/>
  <c r="H197" i="5" s="1"/>
  <c r="H196" i="5"/>
  <c r="G196" i="5"/>
  <c r="F196" i="5"/>
  <c r="H195" i="5"/>
  <c r="G195" i="5"/>
  <c r="F195" i="5"/>
  <c r="F194" i="5"/>
  <c r="F193" i="5"/>
  <c r="H193" i="5" s="1"/>
  <c r="H192" i="5"/>
  <c r="F192" i="5"/>
  <c r="G192" i="5" s="1"/>
  <c r="H191" i="5"/>
  <c r="G191" i="5"/>
  <c r="F191" i="5"/>
  <c r="F190" i="5"/>
  <c r="F189" i="5"/>
  <c r="H188" i="5"/>
  <c r="F188" i="5"/>
  <c r="G188" i="5" s="1"/>
  <c r="H187" i="5"/>
  <c r="G187" i="5"/>
  <c r="F187" i="5"/>
  <c r="G186" i="5"/>
  <c r="F186" i="5"/>
  <c r="H186" i="5" s="1"/>
  <c r="F185" i="5"/>
  <c r="H184" i="5"/>
  <c r="F184" i="5"/>
  <c r="G184" i="5" s="1"/>
  <c r="H183" i="5"/>
  <c r="G183" i="5"/>
  <c r="F183" i="5"/>
  <c r="G182" i="5"/>
  <c r="F182" i="5"/>
  <c r="H182" i="5" s="1"/>
  <c r="F181" i="5"/>
  <c r="H180" i="5"/>
  <c r="F180" i="5"/>
  <c r="G180" i="5" s="1"/>
  <c r="H179" i="5"/>
  <c r="G179" i="5"/>
  <c r="F179" i="5"/>
  <c r="G178" i="5"/>
  <c r="F178" i="5"/>
  <c r="H178" i="5" s="1"/>
  <c r="F177" i="5"/>
  <c r="H176" i="5"/>
  <c r="F176" i="5"/>
  <c r="G176" i="5" s="1"/>
  <c r="H175" i="5"/>
  <c r="G175" i="5"/>
  <c r="F175" i="5"/>
  <c r="G174" i="5"/>
  <c r="F174" i="5"/>
  <c r="H174" i="5" s="1"/>
  <c r="F173" i="5"/>
  <c r="H172" i="5"/>
  <c r="F172" i="5"/>
  <c r="G172" i="5" s="1"/>
  <c r="H171" i="5"/>
  <c r="G171" i="5"/>
  <c r="F171" i="5"/>
  <c r="G170" i="5"/>
  <c r="F170" i="5"/>
  <c r="H170" i="5" s="1"/>
  <c r="F169" i="5"/>
  <c r="H168" i="5"/>
  <c r="F168" i="5"/>
  <c r="G168" i="5" s="1"/>
  <c r="H167" i="5"/>
  <c r="G167" i="5"/>
  <c r="F167" i="5"/>
  <c r="G166" i="5"/>
  <c r="F166" i="5"/>
  <c r="H166" i="5" s="1"/>
  <c r="F165" i="5"/>
  <c r="H164" i="5"/>
  <c r="F164" i="5"/>
  <c r="G164" i="5" s="1"/>
  <c r="H163" i="5"/>
  <c r="G163" i="5"/>
  <c r="F163" i="5"/>
  <c r="G162" i="5"/>
  <c r="F162" i="5"/>
  <c r="H162" i="5" s="1"/>
  <c r="F161" i="5"/>
  <c r="H160" i="5"/>
  <c r="F160" i="5"/>
  <c r="G160" i="5" s="1"/>
  <c r="H159" i="5"/>
  <c r="G159" i="5"/>
  <c r="F159" i="5"/>
  <c r="G158" i="5"/>
  <c r="F158" i="5"/>
  <c r="H158" i="5" s="1"/>
  <c r="F157" i="5"/>
  <c r="H156" i="5"/>
  <c r="F156" i="5"/>
  <c r="G156" i="5" s="1"/>
  <c r="H155" i="5"/>
  <c r="G155" i="5"/>
  <c r="F155" i="5"/>
  <c r="G154" i="5"/>
  <c r="F154" i="5"/>
  <c r="H154" i="5" s="1"/>
  <c r="F153" i="5"/>
  <c r="H152" i="5"/>
  <c r="F152" i="5"/>
  <c r="G152" i="5" s="1"/>
  <c r="H151" i="5"/>
  <c r="G151" i="5"/>
  <c r="F151" i="5"/>
  <c r="G150" i="5"/>
  <c r="F150" i="5"/>
  <c r="H150" i="5" s="1"/>
  <c r="F149" i="5"/>
  <c r="H148" i="5"/>
  <c r="F148" i="5"/>
  <c r="G148" i="5" s="1"/>
  <c r="H147" i="5"/>
  <c r="G147" i="5"/>
  <c r="F147" i="5"/>
  <c r="G146" i="5"/>
  <c r="F146" i="5"/>
  <c r="H146" i="5" s="1"/>
  <c r="F145" i="5"/>
  <c r="H144" i="5"/>
  <c r="F144" i="5"/>
  <c r="G144" i="5" s="1"/>
  <c r="H143" i="5"/>
  <c r="G143" i="5"/>
  <c r="F143" i="5"/>
  <c r="G142" i="5"/>
  <c r="F142" i="5"/>
  <c r="H142" i="5" s="1"/>
  <c r="F141" i="5"/>
  <c r="H140" i="5"/>
  <c r="F140" i="5"/>
  <c r="G140" i="5" s="1"/>
  <c r="H139" i="5"/>
  <c r="G139" i="5"/>
  <c r="F139" i="5"/>
  <c r="G138" i="5"/>
  <c r="F138" i="5"/>
  <c r="H138" i="5" s="1"/>
  <c r="F137" i="5"/>
  <c r="H136" i="5"/>
  <c r="F136" i="5"/>
  <c r="G136" i="5" s="1"/>
  <c r="H135" i="5"/>
  <c r="G135" i="5"/>
  <c r="F135" i="5"/>
  <c r="G134" i="5"/>
  <c r="F134" i="5"/>
  <c r="H134" i="5" s="1"/>
  <c r="F133" i="5"/>
  <c r="H132" i="5"/>
  <c r="F132" i="5"/>
  <c r="G132" i="5" s="1"/>
  <c r="H131" i="5"/>
  <c r="G131" i="5"/>
  <c r="F131" i="5"/>
  <c r="G130" i="5"/>
  <c r="F130" i="5"/>
  <c r="H130" i="5" s="1"/>
  <c r="F129" i="5"/>
  <c r="H128" i="5"/>
  <c r="F128" i="5"/>
  <c r="G128" i="5" s="1"/>
  <c r="H127" i="5"/>
  <c r="G127" i="5"/>
  <c r="F127" i="5"/>
  <c r="G126" i="5"/>
  <c r="F126" i="5"/>
  <c r="H126" i="5" s="1"/>
  <c r="F125" i="5"/>
  <c r="H124" i="5"/>
  <c r="F124" i="5"/>
  <c r="G124" i="5" s="1"/>
  <c r="H123" i="5"/>
  <c r="G123" i="5"/>
  <c r="F123" i="5"/>
  <c r="G122" i="5"/>
  <c r="F122" i="5"/>
  <c r="H122" i="5" s="1"/>
  <c r="F121" i="5"/>
  <c r="H120" i="5"/>
  <c r="F120" i="5"/>
  <c r="G120" i="5" s="1"/>
  <c r="H119" i="5"/>
  <c r="G119" i="5"/>
  <c r="F119" i="5"/>
  <c r="G118" i="5"/>
  <c r="F118" i="5"/>
  <c r="H118" i="5" s="1"/>
  <c r="F117" i="5"/>
  <c r="H116" i="5"/>
  <c r="F116" i="5"/>
  <c r="G116" i="5" s="1"/>
  <c r="H115" i="5"/>
  <c r="G115" i="5"/>
  <c r="F115" i="5"/>
  <c r="G114" i="5"/>
  <c r="F114" i="5"/>
  <c r="H114" i="5" s="1"/>
  <c r="F113" i="5"/>
  <c r="H112" i="5"/>
  <c r="F112" i="5"/>
  <c r="G112" i="5" s="1"/>
  <c r="H111" i="5"/>
  <c r="G111" i="5"/>
  <c r="F111" i="5"/>
  <c r="G110" i="5"/>
  <c r="F110" i="5"/>
  <c r="H110" i="5" s="1"/>
  <c r="F109" i="5"/>
  <c r="H108" i="5"/>
  <c r="F108" i="5"/>
  <c r="G108" i="5" s="1"/>
  <c r="H107" i="5"/>
  <c r="G107" i="5"/>
  <c r="F107" i="5"/>
  <c r="F106" i="5"/>
  <c r="H106" i="5" s="1"/>
  <c r="F105" i="5"/>
  <c r="H105" i="5" s="1"/>
  <c r="F104" i="5"/>
  <c r="G104" i="5" s="1"/>
  <c r="G103" i="5"/>
  <c r="F103" i="5"/>
  <c r="H103" i="5" s="1"/>
  <c r="H102" i="5"/>
  <c r="F102" i="5"/>
  <c r="G102" i="5" s="1"/>
  <c r="H101" i="5"/>
  <c r="G101" i="5"/>
  <c r="F101" i="5"/>
  <c r="F100" i="5"/>
  <c r="H100" i="5" s="1"/>
  <c r="G99" i="5"/>
  <c r="F99" i="5"/>
  <c r="H99" i="5" s="1"/>
  <c r="H98" i="5"/>
  <c r="F98" i="5"/>
  <c r="G98" i="5" s="1"/>
  <c r="H97" i="5"/>
  <c r="G97" i="5"/>
  <c r="F97" i="5"/>
  <c r="F96" i="5"/>
  <c r="H96" i="5" s="1"/>
  <c r="G95" i="5"/>
  <c r="F95" i="5"/>
  <c r="H95" i="5" s="1"/>
  <c r="H94" i="5"/>
  <c r="F94" i="5"/>
  <c r="G94" i="5" s="1"/>
  <c r="H93" i="5"/>
  <c r="G93" i="5"/>
  <c r="F93" i="5"/>
  <c r="F92" i="5"/>
  <c r="H92" i="5" s="1"/>
  <c r="G91" i="5"/>
  <c r="F91" i="5"/>
  <c r="H91" i="5" s="1"/>
  <c r="H90" i="5"/>
  <c r="F90" i="5"/>
  <c r="G90" i="5" s="1"/>
  <c r="H89" i="5"/>
  <c r="G89" i="5"/>
  <c r="F89" i="5"/>
  <c r="F88" i="5"/>
  <c r="H88" i="5" s="1"/>
  <c r="G87" i="5"/>
  <c r="F87" i="5"/>
  <c r="H87" i="5" s="1"/>
  <c r="H86" i="5"/>
  <c r="F86" i="5"/>
  <c r="G86" i="5" s="1"/>
  <c r="H85" i="5"/>
  <c r="G85" i="5"/>
  <c r="F85" i="5"/>
  <c r="F84" i="5"/>
  <c r="H84" i="5" s="1"/>
  <c r="G83" i="5"/>
  <c r="F83" i="5"/>
  <c r="H83" i="5" s="1"/>
  <c r="H82" i="5"/>
  <c r="F82" i="5"/>
  <c r="G82" i="5" s="1"/>
  <c r="H81" i="5"/>
  <c r="G81" i="5"/>
  <c r="F81" i="5"/>
  <c r="F80" i="5"/>
  <c r="H80" i="5" s="1"/>
  <c r="G79" i="5"/>
  <c r="F79" i="5"/>
  <c r="H79" i="5" s="1"/>
  <c r="H78" i="5"/>
  <c r="F78" i="5"/>
  <c r="G78" i="5" s="1"/>
  <c r="H77" i="5"/>
  <c r="G77" i="5"/>
  <c r="F77" i="5"/>
  <c r="F76" i="5"/>
  <c r="H76" i="5" s="1"/>
  <c r="G75" i="5"/>
  <c r="F75" i="5"/>
  <c r="H75" i="5" s="1"/>
  <c r="H74" i="5"/>
  <c r="F74" i="5"/>
  <c r="G74" i="5" s="1"/>
  <c r="H73" i="5"/>
  <c r="G73" i="5"/>
  <c r="F73" i="5"/>
  <c r="F72" i="5"/>
  <c r="H72" i="5" s="1"/>
  <c r="G71" i="5"/>
  <c r="F71" i="5"/>
  <c r="H71" i="5" s="1"/>
  <c r="H70" i="5"/>
  <c r="F70" i="5"/>
  <c r="G70" i="5" s="1"/>
  <c r="H69" i="5"/>
  <c r="G69" i="5"/>
  <c r="F69" i="5"/>
  <c r="F68" i="5"/>
  <c r="H68" i="5" s="1"/>
  <c r="G67" i="5"/>
  <c r="F67" i="5"/>
  <c r="H67" i="5" s="1"/>
  <c r="H66" i="5"/>
  <c r="F66" i="5"/>
  <c r="G66" i="5" s="1"/>
  <c r="H65" i="5"/>
  <c r="G65" i="5"/>
  <c r="F65" i="5"/>
  <c r="F64" i="5"/>
  <c r="H64" i="5" s="1"/>
  <c r="G63" i="5"/>
  <c r="F63" i="5"/>
  <c r="H63" i="5" s="1"/>
  <c r="H62" i="5"/>
  <c r="F62" i="5"/>
  <c r="G62" i="5" s="1"/>
  <c r="H61" i="5"/>
  <c r="G61" i="5"/>
  <c r="F61" i="5"/>
  <c r="F60" i="5"/>
  <c r="H60" i="5" s="1"/>
  <c r="G59" i="5"/>
  <c r="F59" i="5"/>
  <c r="H59" i="5" s="1"/>
  <c r="H58" i="5"/>
  <c r="F58" i="5"/>
  <c r="G58" i="5" s="1"/>
  <c r="H57" i="5"/>
  <c r="G57" i="5"/>
  <c r="F57" i="5"/>
  <c r="F56" i="5"/>
  <c r="H56" i="5" s="1"/>
  <c r="G55" i="5"/>
  <c r="F55" i="5"/>
  <c r="H55" i="5" s="1"/>
  <c r="H54" i="5"/>
  <c r="F54" i="5"/>
  <c r="G54" i="5" s="1"/>
  <c r="H53" i="5"/>
  <c r="G53" i="5"/>
  <c r="F53" i="5"/>
  <c r="F52" i="5"/>
  <c r="H52" i="5" s="1"/>
  <c r="G51" i="5"/>
  <c r="F51" i="5"/>
  <c r="H51" i="5" s="1"/>
  <c r="H50" i="5"/>
  <c r="F50" i="5"/>
  <c r="G50" i="5" s="1"/>
  <c r="H49" i="5"/>
  <c r="G49" i="5"/>
  <c r="F49" i="5"/>
  <c r="F48" i="5"/>
  <c r="H48" i="5" s="1"/>
  <c r="G47" i="5"/>
  <c r="F47" i="5"/>
  <c r="H47" i="5" s="1"/>
  <c r="H46" i="5"/>
  <c r="F46" i="5"/>
  <c r="G46" i="5" s="1"/>
  <c r="H45" i="5"/>
  <c r="G45" i="5"/>
  <c r="F45" i="5"/>
  <c r="F44" i="5"/>
  <c r="H44" i="5" s="1"/>
  <c r="G43" i="5"/>
  <c r="F43" i="5"/>
  <c r="H43" i="5" s="1"/>
  <c r="H42" i="5"/>
  <c r="F42" i="5"/>
  <c r="G42" i="5" s="1"/>
  <c r="H41" i="5"/>
  <c r="G41" i="5"/>
  <c r="F41" i="5"/>
  <c r="F40" i="5"/>
  <c r="H40" i="5" s="1"/>
  <c r="G39" i="5"/>
  <c r="F39" i="5"/>
  <c r="H39" i="5" s="1"/>
  <c r="H38" i="5"/>
  <c r="F38" i="5"/>
  <c r="G38" i="5" s="1"/>
  <c r="H37" i="5"/>
  <c r="G37" i="5"/>
  <c r="F37" i="5"/>
  <c r="F36" i="5"/>
  <c r="H36" i="5" s="1"/>
  <c r="G35" i="5"/>
  <c r="F35" i="5"/>
  <c r="H35" i="5" s="1"/>
  <c r="H34" i="5"/>
  <c r="F34" i="5"/>
  <c r="G34" i="5" s="1"/>
  <c r="H33" i="5"/>
  <c r="G33" i="5"/>
  <c r="F33" i="5"/>
  <c r="F32" i="5"/>
  <c r="H32" i="5" s="1"/>
  <c r="G31" i="5"/>
  <c r="F31" i="5"/>
  <c r="H31" i="5" s="1"/>
  <c r="H30" i="5"/>
  <c r="F30" i="5"/>
  <c r="G30" i="5" s="1"/>
  <c r="H29" i="5"/>
  <c r="G29" i="5"/>
  <c r="F29" i="5"/>
  <c r="F28" i="5"/>
  <c r="H28" i="5" s="1"/>
  <c r="G27" i="5"/>
  <c r="F27" i="5"/>
  <c r="H27" i="5" s="1"/>
  <c r="H26" i="5"/>
  <c r="F26" i="5"/>
  <c r="G26" i="5" s="1"/>
  <c r="H25" i="5"/>
  <c r="G25" i="5"/>
  <c r="F25" i="5"/>
  <c r="F24" i="5"/>
  <c r="H24" i="5" s="1"/>
  <c r="G23" i="5"/>
  <c r="F23" i="5"/>
  <c r="H23" i="5" s="1"/>
  <c r="H22" i="5"/>
  <c r="F22" i="5"/>
  <c r="G22" i="5" s="1"/>
  <c r="H21" i="5"/>
  <c r="G21" i="5"/>
  <c r="F21" i="5"/>
  <c r="F20" i="5"/>
  <c r="H20" i="5" s="1"/>
  <c r="G19" i="5"/>
  <c r="F19" i="5"/>
  <c r="H19" i="5" s="1"/>
  <c r="H18" i="5"/>
  <c r="F18" i="5"/>
  <c r="G18" i="5" s="1"/>
  <c r="H17" i="5"/>
  <c r="G17" i="5"/>
  <c r="F17" i="5"/>
  <c r="F16" i="5"/>
  <c r="H16" i="5" s="1"/>
  <c r="G15" i="5"/>
  <c r="F15" i="5"/>
  <c r="H15" i="5" s="1"/>
  <c r="H14" i="5"/>
  <c r="F14" i="5"/>
  <c r="G14" i="5" s="1"/>
  <c r="H13" i="5"/>
  <c r="G13" i="5"/>
  <c r="F13" i="5"/>
  <c r="F12" i="5"/>
  <c r="H12" i="5" s="1"/>
  <c r="G11" i="5"/>
  <c r="F11" i="5"/>
  <c r="H11" i="5" s="1"/>
  <c r="H10" i="5"/>
  <c r="F10" i="5"/>
  <c r="G10" i="5" s="1"/>
  <c r="H9" i="5"/>
  <c r="G9" i="5"/>
  <c r="F9" i="5"/>
  <c r="F8" i="5"/>
  <c r="H8" i="5" s="1"/>
  <c r="G7" i="5"/>
  <c r="F7" i="5"/>
  <c r="H7" i="5" s="1"/>
  <c r="H6" i="5"/>
  <c r="F6" i="5"/>
  <c r="G6" i="5" s="1"/>
  <c r="H5" i="5"/>
  <c r="G5" i="5"/>
  <c r="F5" i="5"/>
  <c r="F4" i="5"/>
  <c r="H4" i="5" s="1"/>
  <c r="G3" i="5"/>
  <c r="F3" i="5"/>
  <c r="H3" i="5" s="1"/>
  <c r="H2" i="5"/>
  <c r="F2" i="5"/>
  <c r="G2" i="5" s="1"/>
  <c r="H385" i="4"/>
  <c r="F385" i="4"/>
  <c r="G385" i="4" s="1"/>
  <c r="H384" i="4"/>
  <c r="G384" i="4"/>
  <c r="F384" i="4"/>
  <c r="F383" i="4"/>
  <c r="H383" i="4" s="1"/>
  <c r="G382" i="4"/>
  <c r="F382" i="4"/>
  <c r="H382" i="4" s="1"/>
  <c r="H381" i="4"/>
  <c r="F381" i="4"/>
  <c r="G381" i="4" s="1"/>
  <c r="H380" i="4"/>
  <c r="G380" i="4"/>
  <c r="F380" i="4"/>
  <c r="F379" i="4"/>
  <c r="H379" i="4" s="1"/>
  <c r="G378" i="4"/>
  <c r="F378" i="4"/>
  <c r="H378" i="4" s="1"/>
  <c r="H377" i="4"/>
  <c r="F377" i="4"/>
  <c r="G377" i="4" s="1"/>
  <c r="H376" i="4"/>
  <c r="G376" i="4"/>
  <c r="F376" i="4"/>
  <c r="F375" i="4"/>
  <c r="H375" i="4" s="1"/>
  <c r="G374" i="4"/>
  <c r="F374" i="4"/>
  <c r="H374" i="4" s="1"/>
  <c r="H373" i="4"/>
  <c r="F373" i="4"/>
  <c r="G373" i="4" s="1"/>
  <c r="H372" i="4"/>
  <c r="G372" i="4"/>
  <c r="F372" i="4"/>
  <c r="F371" i="4"/>
  <c r="H371" i="4" s="1"/>
  <c r="G370" i="4"/>
  <c r="F370" i="4"/>
  <c r="H370" i="4" s="1"/>
  <c r="H369" i="4"/>
  <c r="F369" i="4"/>
  <c r="G369" i="4" s="1"/>
  <c r="H368" i="4"/>
  <c r="G368" i="4"/>
  <c r="F368" i="4"/>
  <c r="F367" i="4"/>
  <c r="H367" i="4" s="1"/>
  <c r="G366" i="4"/>
  <c r="F366" i="4"/>
  <c r="H366" i="4" s="1"/>
  <c r="H365" i="4"/>
  <c r="F365" i="4"/>
  <c r="G365" i="4" s="1"/>
  <c r="H364" i="4"/>
  <c r="G364" i="4"/>
  <c r="F364" i="4"/>
  <c r="F363" i="4"/>
  <c r="H363" i="4" s="1"/>
  <c r="G362" i="4"/>
  <c r="F362" i="4"/>
  <c r="H362" i="4" s="1"/>
  <c r="H361" i="4"/>
  <c r="F361" i="4"/>
  <c r="G361" i="4" s="1"/>
  <c r="H360" i="4"/>
  <c r="G360" i="4"/>
  <c r="F360" i="4"/>
  <c r="F359" i="4"/>
  <c r="H359" i="4" s="1"/>
  <c r="G358" i="4"/>
  <c r="F358" i="4"/>
  <c r="H358" i="4" s="1"/>
  <c r="H357" i="4"/>
  <c r="F357" i="4"/>
  <c r="G357" i="4" s="1"/>
  <c r="H356" i="4"/>
  <c r="G356" i="4"/>
  <c r="F356" i="4"/>
  <c r="F355" i="4"/>
  <c r="H355" i="4" s="1"/>
  <c r="G354" i="4"/>
  <c r="F354" i="4"/>
  <c r="H354" i="4" s="1"/>
  <c r="H353" i="4"/>
  <c r="F353" i="4"/>
  <c r="G353" i="4" s="1"/>
  <c r="H352" i="4"/>
  <c r="G352" i="4"/>
  <c r="F352" i="4"/>
  <c r="F351" i="4"/>
  <c r="H351" i="4" s="1"/>
  <c r="G350" i="4"/>
  <c r="F350" i="4"/>
  <c r="H350" i="4" s="1"/>
  <c r="H349" i="4"/>
  <c r="F349" i="4"/>
  <c r="G349" i="4" s="1"/>
  <c r="H348" i="4"/>
  <c r="G348" i="4"/>
  <c r="F348" i="4"/>
  <c r="F347" i="4"/>
  <c r="H347" i="4" s="1"/>
  <c r="G346" i="4"/>
  <c r="F346" i="4"/>
  <c r="H346" i="4" s="1"/>
  <c r="H345" i="4"/>
  <c r="F345" i="4"/>
  <c r="G345" i="4" s="1"/>
  <c r="H344" i="4"/>
  <c r="G344" i="4"/>
  <c r="F344" i="4"/>
  <c r="F343" i="4"/>
  <c r="H343" i="4" s="1"/>
  <c r="F342" i="4"/>
  <c r="H342" i="4" s="1"/>
  <c r="H341" i="4"/>
  <c r="F341" i="4"/>
  <c r="G341" i="4" s="1"/>
  <c r="H340" i="4"/>
  <c r="G340" i="4"/>
  <c r="F340" i="4"/>
  <c r="F339" i="4"/>
  <c r="H339" i="4" s="1"/>
  <c r="F338" i="4"/>
  <c r="H338" i="4" s="1"/>
  <c r="H337" i="4"/>
  <c r="F337" i="4"/>
  <c r="G337" i="4" s="1"/>
  <c r="H336" i="4"/>
  <c r="G336" i="4"/>
  <c r="F336" i="4"/>
  <c r="F335" i="4"/>
  <c r="H335" i="4" s="1"/>
  <c r="F334" i="4"/>
  <c r="H334" i="4" s="1"/>
  <c r="H333" i="4"/>
  <c r="F333" i="4"/>
  <c r="G333" i="4" s="1"/>
  <c r="H332" i="4"/>
  <c r="G332" i="4"/>
  <c r="F332" i="4"/>
  <c r="F331" i="4"/>
  <c r="H331" i="4" s="1"/>
  <c r="F330" i="4"/>
  <c r="H330" i="4" s="1"/>
  <c r="H329" i="4"/>
  <c r="F329" i="4"/>
  <c r="G329" i="4" s="1"/>
  <c r="H328" i="4"/>
  <c r="G328" i="4"/>
  <c r="F328" i="4"/>
  <c r="F327" i="4"/>
  <c r="H327" i="4" s="1"/>
  <c r="F326" i="4"/>
  <c r="H326" i="4" s="1"/>
  <c r="H325" i="4"/>
  <c r="F325" i="4"/>
  <c r="G325" i="4" s="1"/>
  <c r="H324" i="4"/>
  <c r="G324" i="4"/>
  <c r="F324" i="4"/>
  <c r="F323" i="4"/>
  <c r="H323" i="4" s="1"/>
  <c r="F322" i="4"/>
  <c r="H322" i="4" s="1"/>
  <c r="H321" i="4"/>
  <c r="F321" i="4"/>
  <c r="G321" i="4" s="1"/>
  <c r="H320" i="4"/>
  <c r="G320" i="4"/>
  <c r="F320" i="4"/>
  <c r="F319" i="4"/>
  <c r="H319" i="4" s="1"/>
  <c r="F318" i="4"/>
  <c r="H318" i="4" s="1"/>
  <c r="H317" i="4"/>
  <c r="F317" i="4"/>
  <c r="G317" i="4" s="1"/>
  <c r="H316" i="4"/>
  <c r="G316" i="4"/>
  <c r="F316" i="4"/>
  <c r="F315" i="4"/>
  <c r="H315" i="4" s="1"/>
  <c r="F314" i="4"/>
  <c r="H314" i="4" s="1"/>
  <c r="H313" i="4"/>
  <c r="F313" i="4"/>
  <c r="G313" i="4" s="1"/>
  <c r="H312" i="4"/>
  <c r="G312" i="4"/>
  <c r="F312" i="4"/>
  <c r="F311" i="4"/>
  <c r="H311" i="4" s="1"/>
  <c r="F310" i="4"/>
  <c r="H310" i="4" s="1"/>
  <c r="H309" i="4"/>
  <c r="F309" i="4"/>
  <c r="G309" i="4" s="1"/>
  <c r="H308" i="4"/>
  <c r="G308" i="4"/>
  <c r="F308" i="4"/>
  <c r="F307" i="4"/>
  <c r="H307" i="4" s="1"/>
  <c r="F306" i="4"/>
  <c r="H306" i="4" s="1"/>
  <c r="H305" i="4"/>
  <c r="F305" i="4"/>
  <c r="G305" i="4" s="1"/>
  <c r="H304" i="4"/>
  <c r="G304" i="4"/>
  <c r="F304" i="4"/>
  <c r="F303" i="4"/>
  <c r="H303" i="4" s="1"/>
  <c r="F302" i="4"/>
  <c r="H302" i="4" s="1"/>
  <c r="H301" i="4"/>
  <c r="F301" i="4"/>
  <c r="G301" i="4" s="1"/>
  <c r="H300" i="4"/>
  <c r="G300" i="4"/>
  <c r="F300" i="4"/>
  <c r="F299" i="4"/>
  <c r="H299" i="4" s="1"/>
  <c r="F298" i="4"/>
  <c r="H298" i="4" s="1"/>
  <c r="H297" i="4"/>
  <c r="F297" i="4"/>
  <c r="G297" i="4" s="1"/>
  <c r="H296" i="4"/>
  <c r="G296" i="4"/>
  <c r="F296" i="4"/>
  <c r="F295" i="4"/>
  <c r="H295" i="4" s="1"/>
  <c r="F294" i="4"/>
  <c r="H294" i="4" s="1"/>
  <c r="H293" i="4"/>
  <c r="F293" i="4"/>
  <c r="G293" i="4" s="1"/>
  <c r="H292" i="4"/>
  <c r="G292" i="4"/>
  <c r="F292" i="4"/>
  <c r="F291" i="4"/>
  <c r="H291" i="4" s="1"/>
  <c r="F290" i="4"/>
  <c r="H290" i="4" s="1"/>
  <c r="H289" i="4"/>
  <c r="F289" i="4"/>
  <c r="G289" i="4" s="1"/>
  <c r="H288" i="4"/>
  <c r="G288" i="4"/>
  <c r="F288" i="4"/>
  <c r="F287" i="4"/>
  <c r="H287" i="4" s="1"/>
  <c r="F286" i="4"/>
  <c r="H286" i="4" s="1"/>
  <c r="H285" i="4"/>
  <c r="F285" i="4"/>
  <c r="G285" i="4" s="1"/>
  <c r="H284" i="4"/>
  <c r="G284" i="4"/>
  <c r="F284" i="4"/>
  <c r="F283" i="4"/>
  <c r="H283" i="4" s="1"/>
  <c r="F282" i="4"/>
  <c r="H282" i="4" s="1"/>
  <c r="H281" i="4"/>
  <c r="F281" i="4"/>
  <c r="G281" i="4" s="1"/>
  <c r="H280" i="4"/>
  <c r="G280" i="4"/>
  <c r="F280" i="4"/>
  <c r="F279" i="4"/>
  <c r="H279" i="4" s="1"/>
  <c r="F278" i="4"/>
  <c r="H278" i="4" s="1"/>
  <c r="H277" i="4"/>
  <c r="F277" i="4"/>
  <c r="G277" i="4" s="1"/>
  <c r="H276" i="4"/>
  <c r="G276" i="4"/>
  <c r="F276" i="4"/>
  <c r="F275" i="4"/>
  <c r="H275" i="4" s="1"/>
  <c r="F274" i="4"/>
  <c r="H274" i="4" s="1"/>
  <c r="H273" i="4"/>
  <c r="F273" i="4"/>
  <c r="G273" i="4" s="1"/>
  <c r="H272" i="4"/>
  <c r="G272" i="4"/>
  <c r="F272" i="4"/>
  <c r="F271" i="4"/>
  <c r="H271" i="4" s="1"/>
  <c r="F270" i="4"/>
  <c r="H270" i="4" s="1"/>
  <c r="H269" i="4"/>
  <c r="F269" i="4"/>
  <c r="G269" i="4" s="1"/>
  <c r="H268" i="4"/>
  <c r="G268" i="4"/>
  <c r="F268" i="4"/>
  <c r="F267" i="4"/>
  <c r="H267" i="4" s="1"/>
  <c r="F266" i="4"/>
  <c r="H266" i="4" s="1"/>
  <c r="H265" i="4"/>
  <c r="F265" i="4"/>
  <c r="G265" i="4" s="1"/>
  <c r="H264" i="4"/>
  <c r="G264" i="4"/>
  <c r="F264" i="4"/>
  <c r="F263" i="4"/>
  <c r="H263" i="4" s="1"/>
  <c r="F262" i="4"/>
  <c r="H262" i="4" s="1"/>
  <c r="H261" i="4"/>
  <c r="F261" i="4"/>
  <c r="G261" i="4" s="1"/>
  <c r="H260" i="4"/>
  <c r="G260" i="4"/>
  <c r="F260" i="4"/>
  <c r="F259" i="4"/>
  <c r="H259" i="4" s="1"/>
  <c r="F258" i="4"/>
  <c r="H258" i="4" s="1"/>
  <c r="H257" i="4"/>
  <c r="F257" i="4"/>
  <c r="G257" i="4" s="1"/>
  <c r="H256" i="4"/>
  <c r="G256" i="4"/>
  <c r="F256" i="4"/>
  <c r="F255" i="4"/>
  <c r="H255" i="4" s="1"/>
  <c r="F254" i="4"/>
  <c r="H254" i="4" s="1"/>
  <c r="H253" i="4"/>
  <c r="F253" i="4"/>
  <c r="G253" i="4" s="1"/>
  <c r="H252" i="4"/>
  <c r="G252" i="4"/>
  <c r="F252" i="4"/>
  <c r="F251" i="4"/>
  <c r="H251" i="4" s="1"/>
  <c r="F250" i="4"/>
  <c r="H250" i="4" s="1"/>
  <c r="H249" i="4"/>
  <c r="F249" i="4"/>
  <c r="G249" i="4" s="1"/>
  <c r="H248" i="4"/>
  <c r="G248" i="4"/>
  <c r="F248" i="4"/>
  <c r="F247" i="4"/>
  <c r="H247" i="4" s="1"/>
  <c r="F246" i="4"/>
  <c r="H246" i="4" s="1"/>
  <c r="H245" i="4"/>
  <c r="F245" i="4"/>
  <c r="G245" i="4" s="1"/>
  <c r="H244" i="4"/>
  <c r="G244" i="4"/>
  <c r="F244" i="4"/>
  <c r="F243" i="4"/>
  <c r="H243" i="4" s="1"/>
  <c r="F242" i="4"/>
  <c r="H242" i="4" s="1"/>
  <c r="H241" i="4"/>
  <c r="F241" i="4"/>
  <c r="G241" i="4" s="1"/>
  <c r="H240" i="4"/>
  <c r="G240" i="4"/>
  <c r="F240" i="4"/>
  <c r="F239" i="4"/>
  <c r="H239" i="4" s="1"/>
  <c r="F238" i="4"/>
  <c r="H238" i="4" s="1"/>
  <c r="H237" i="4"/>
  <c r="F237" i="4"/>
  <c r="G237" i="4" s="1"/>
  <c r="H236" i="4"/>
  <c r="G236" i="4"/>
  <c r="F236" i="4"/>
  <c r="F235" i="4"/>
  <c r="H235" i="4" s="1"/>
  <c r="F234" i="4"/>
  <c r="H234" i="4" s="1"/>
  <c r="H233" i="4"/>
  <c r="F233" i="4"/>
  <c r="G233" i="4" s="1"/>
  <c r="H232" i="4"/>
  <c r="G232" i="4"/>
  <c r="F232" i="4"/>
  <c r="F231" i="4"/>
  <c r="H231" i="4" s="1"/>
  <c r="F230" i="4"/>
  <c r="H230" i="4" s="1"/>
  <c r="H229" i="4"/>
  <c r="F229" i="4"/>
  <c r="G229" i="4" s="1"/>
  <c r="H228" i="4"/>
  <c r="G228" i="4"/>
  <c r="F228" i="4"/>
  <c r="F227" i="4"/>
  <c r="H227" i="4" s="1"/>
  <c r="F226" i="4"/>
  <c r="H226" i="4" s="1"/>
  <c r="H225" i="4"/>
  <c r="F225" i="4"/>
  <c r="G225" i="4" s="1"/>
  <c r="H224" i="4"/>
  <c r="G224" i="4"/>
  <c r="F224" i="4"/>
  <c r="F223" i="4"/>
  <c r="H223" i="4" s="1"/>
  <c r="F222" i="4"/>
  <c r="H222" i="4" s="1"/>
  <c r="H221" i="4"/>
  <c r="F221" i="4"/>
  <c r="G221" i="4" s="1"/>
  <c r="H220" i="4"/>
  <c r="G220" i="4"/>
  <c r="F220" i="4"/>
  <c r="F219" i="4"/>
  <c r="H219" i="4" s="1"/>
  <c r="F218" i="4"/>
  <c r="H218" i="4" s="1"/>
  <c r="H217" i="4"/>
  <c r="F217" i="4"/>
  <c r="G217" i="4" s="1"/>
  <c r="H216" i="4"/>
  <c r="G216" i="4"/>
  <c r="F216" i="4"/>
  <c r="F215" i="4"/>
  <c r="H215" i="4" s="1"/>
  <c r="F214" i="4"/>
  <c r="H214" i="4" s="1"/>
  <c r="H213" i="4"/>
  <c r="F213" i="4"/>
  <c r="G213" i="4" s="1"/>
  <c r="H212" i="4"/>
  <c r="G212" i="4"/>
  <c r="F212" i="4"/>
  <c r="F211" i="4"/>
  <c r="H211" i="4" s="1"/>
  <c r="F210" i="4"/>
  <c r="H210" i="4" s="1"/>
  <c r="H209" i="4"/>
  <c r="F209" i="4"/>
  <c r="G209" i="4" s="1"/>
  <c r="H208" i="4"/>
  <c r="G208" i="4"/>
  <c r="F208" i="4"/>
  <c r="F207" i="4"/>
  <c r="H207" i="4" s="1"/>
  <c r="F206" i="4"/>
  <c r="H206" i="4" s="1"/>
  <c r="H205" i="4"/>
  <c r="F205" i="4"/>
  <c r="G205" i="4" s="1"/>
  <c r="H204" i="4"/>
  <c r="G204" i="4"/>
  <c r="F204" i="4"/>
  <c r="F203" i="4"/>
  <c r="H203" i="4" s="1"/>
  <c r="F202" i="4"/>
  <c r="H202" i="4" s="1"/>
  <c r="H201" i="4"/>
  <c r="F201" i="4"/>
  <c r="G201" i="4" s="1"/>
  <c r="H200" i="4"/>
  <c r="G200" i="4"/>
  <c r="F200" i="4"/>
  <c r="F199" i="4"/>
  <c r="H199" i="4" s="1"/>
  <c r="F198" i="4"/>
  <c r="H198" i="4" s="1"/>
  <c r="H197" i="4"/>
  <c r="F197" i="4"/>
  <c r="G197" i="4" s="1"/>
  <c r="H196" i="4"/>
  <c r="G196" i="4"/>
  <c r="F196" i="4"/>
  <c r="F195" i="4"/>
  <c r="H195" i="4" s="1"/>
  <c r="F194" i="4"/>
  <c r="H194" i="4" s="1"/>
  <c r="H193" i="4"/>
  <c r="F193" i="4"/>
  <c r="G193" i="4" s="1"/>
  <c r="H192" i="4"/>
  <c r="G192" i="4"/>
  <c r="F192" i="4"/>
  <c r="F191" i="4"/>
  <c r="H191" i="4" s="1"/>
  <c r="F190" i="4"/>
  <c r="H190" i="4" s="1"/>
  <c r="H189" i="4"/>
  <c r="F189" i="4"/>
  <c r="G189" i="4" s="1"/>
  <c r="H188" i="4"/>
  <c r="G188" i="4"/>
  <c r="F188" i="4"/>
  <c r="F187" i="4"/>
  <c r="H187" i="4" s="1"/>
  <c r="F186" i="4"/>
  <c r="H186" i="4" s="1"/>
  <c r="H185" i="4"/>
  <c r="F185" i="4"/>
  <c r="G185" i="4" s="1"/>
  <c r="H184" i="4"/>
  <c r="G184" i="4"/>
  <c r="F184" i="4"/>
  <c r="F183" i="4"/>
  <c r="H183" i="4" s="1"/>
  <c r="F182" i="4"/>
  <c r="H182" i="4" s="1"/>
  <c r="H181" i="4"/>
  <c r="F181" i="4"/>
  <c r="G181" i="4" s="1"/>
  <c r="H180" i="4"/>
  <c r="G180" i="4"/>
  <c r="F180" i="4"/>
  <c r="F179" i="4"/>
  <c r="H179" i="4" s="1"/>
  <c r="F178" i="4"/>
  <c r="H178" i="4" s="1"/>
  <c r="H177" i="4"/>
  <c r="F177" i="4"/>
  <c r="G177" i="4" s="1"/>
  <c r="H176" i="4"/>
  <c r="G176" i="4"/>
  <c r="F176" i="4"/>
  <c r="F175" i="4"/>
  <c r="H175" i="4" s="1"/>
  <c r="F174" i="4"/>
  <c r="H174" i="4" s="1"/>
  <c r="H173" i="4"/>
  <c r="F173" i="4"/>
  <c r="G173" i="4" s="1"/>
  <c r="H172" i="4"/>
  <c r="G172" i="4"/>
  <c r="F172" i="4"/>
  <c r="F171" i="4"/>
  <c r="H171" i="4" s="1"/>
  <c r="F170" i="4"/>
  <c r="H170" i="4" s="1"/>
  <c r="H169" i="4"/>
  <c r="F169" i="4"/>
  <c r="G169" i="4" s="1"/>
  <c r="H168" i="4"/>
  <c r="G168" i="4"/>
  <c r="F168" i="4"/>
  <c r="F167" i="4"/>
  <c r="H167" i="4" s="1"/>
  <c r="F166" i="4"/>
  <c r="H166" i="4" s="1"/>
  <c r="H165" i="4"/>
  <c r="F165" i="4"/>
  <c r="G165" i="4" s="1"/>
  <c r="H164" i="4"/>
  <c r="G164" i="4"/>
  <c r="F164" i="4"/>
  <c r="F163" i="4"/>
  <c r="H163" i="4" s="1"/>
  <c r="F162" i="4"/>
  <c r="H162" i="4" s="1"/>
  <c r="H161" i="4"/>
  <c r="F161" i="4"/>
  <c r="G161" i="4" s="1"/>
  <c r="H160" i="4"/>
  <c r="G160" i="4"/>
  <c r="F160" i="4"/>
  <c r="F159" i="4"/>
  <c r="H159" i="4" s="1"/>
  <c r="F158" i="4"/>
  <c r="H158" i="4" s="1"/>
  <c r="H157" i="4"/>
  <c r="F157" i="4"/>
  <c r="G157" i="4" s="1"/>
  <c r="H156" i="4"/>
  <c r="G156" i="4"/>
  <c r="F156" i="4"/>
  <c r="F155" i="4"/>
  <c r="H155" i="4" s="1"/>
  <c r="F154" i="4"/>
  <c r="H154" i="4" s="1"/>
  <c r="H153" i="4"/>
  <c r="F153" i="4"/>
  <c r="G153" i="4" s="1"/>
  <c r="H152" i="4"/>
  <c r="G152" i="4"/>
  <c r="F152" i="4"/>
  <c r="F151" i="4"/>
  <c r="H151" i="4" s="1"/>
  <c r="F150" i="4"/>
  <c r="H150" i="4" s="1"/>
  <c r="H149" i="4"/>
  <c r="F149" i="4"/>
  <c r="G149" i="4" s="1"/>
  <c r="H148" i="4"/>
  <c r="G148" i="4"/>
  <c r="F148" i="4"/>
  <c r="F147" i="4"/>
  <c r="H147" i="4" s="1"/>
  <c r="F146" i="4"/>
  <c r="H146" i="4" s="1"/>
  <c r="H145" i="4"/>
  <c r="F145" i="4"/>
  <c r="G145" i="4" s="1"/>
  <c r="H144" i="4"/>
  <c r="G144" i="4"/>
  <c r="F144" i="4"/>
  <c r="F143" i="4"/>
  <c r="H143" i="4" s="1"/>
  <c r="F142" i="4"/>
  <c r="H142" i="4" s="1"/>
  <c r="H141" i="4"/>
  <c r="F141" i="4"/>
  <c r="G141" i="4" s="1"/>
  <c r="H140" i="4"/>
  <c r="G140" i="4"/>
  <c r="F140" i="4"/>
  <c r="F139" i="4"/>
  <c r="H139" i="4" s="1"/>
  <c r="F138" i="4"/>
  <c r="H138" i="4" s="1"/>
  <c r="H137" i="4"/>
  <c r="F137" i="4"/>
  <c r="G137" i="4" s="1"/>
  <c r="H136" i="4"/>
  <c r="G136" i="4"/>
  <c r="F136" i="4"/>
  <c r="F135" i="4"/>
  <c r="H135" i="4" s="1"/>
  <c r="F134" i="4"/>
  <c r="H134" i="4" s="1"/>
  <c r="H133" i="4"/>
  <c r="F133" i="4"/>
  <c r="G133" i="4" s="1"/>
  <c r="H132" i="4"/>
  <c r="G132" i="4"/>
  <c r="F132" i="4"/>
  <c r="F131" i="4"/>
  <c r="H131" i="4" s="1"/>
  <c r="F130" i="4"/>
  <c r="H130" i="4" s="1"/>
  <c r="H129" i="4"/>
  <c r="F129" i="4"/>
  <c r="G129" i="4" s="1"/>
  <c r="H128" i="4"/>
  <c r="G128" i="4"/>
  <c r="F128" i="4"/>
  <c r="F127" i="4"/>
  <c r="H127" i="4" s="1"/>
  <c r="F126" i="4"/>
  <c r="H126" i="4" s="1"/>
  <c r="H125" i="4"/>
  <c r="F125" i="4"/>
  <c r="G125" i="4" s="1"/>
  <c r="H124" i="4"/>
  <c r="G124" i="4"/>
  <c r="F124" i="4"/>
  <c r="F123" i="4"/>
  <c r="H123" i="4" s="1"/>
  <c r="F122" i="4"/>
  <c r="H122" i="4" s="1"/>
  <c r="H121" i="4"/>
  <c r="F121" i="4"/>
  <c r="G121" i="4" s="1"/>
  <c r="H120" i="4"/>
  <c r="G120" i="4"/>
  <c r="F120" i="4"/>
  <c r="F119" i="4"/>
  <c r="H119" i="4" s="1"/>
  <c r="F118" i="4"/>
  <c r="H118" i="4" s="1"/>
  <c r="H117" i="4"/>
  <c r="F117" i="4"/>
  <c r="G117" i="4" s="1"/>
  <c r="H116" i="4"/>
  <c r="G116" i="4"/>
  <c r="F116" i="4"/>
  <c r="F115" i="4"/>
  <c r="H115" i="4" s="1"/>
  <c r="F114" i="4"/>
  <c r="H114" i="4" s="1"/>
  <c r="H113" i="4"/>
  <c r="F113" i="4"/>
  <c r="G113" i="4" s="1"/>
  <c r="H112" i="4"/>
  <c r="G112" i="4"/>
  <c r="F112" i="4"/>
  <c r="F111" i="4"/>
  <c r="H111" i="4" s="1"/>
  <c r="F110" i="4"/>
  <c r="H110" i="4" s="1"/>
  <c r="H109" i="4"/>
  <c r="F109" i="4"/>
  <c r="G109" i="4" s="1"/>
  <c r="H108" i="4"/>
  <c r="G108" i="4"/>
  <c r="F108" i="4"/>
  <c r="F107" i="4"/>
  <c r="H107" i="4" s="1"/>
  <c r="F106" i="4"/>
  <c r="H106" i="4" s="1"/>
  <c r="H105" i="4"/>
  <c r="F105" i="4"/>
  <c r="G105" i="4" s="1"/>
  <c r="H104" i="4"/>
  <c r="G104" i="4"/>
  <c r="F104" i="4"/>
  <c r="F103" i="4"/>
  <c r="H103" i="4" s="1"/>
  <c r="F102" i="4"/>
  <c r="H102" i="4" s="1"/>
  <c r="H101" i="4"/>
  <c r="F101" i="4"/>
  <c r="G101" i="4" s="1"/>
  <c r="H100" i="4"/>
  <c r="G100" i="4"/>
  <c r="F100" i="4"/>
  <c r="F99" i="4"/>
  <c r="H99" i="4" s="1"/>
  <c r="F98" i="4"/>
  <c r="H98" i="4" s="1"/>
  <c r="H97" i="4"/>
  <c r="F97" i="4"/>
  <c r="G97" i="4" s="1"/>
  <c r="H96" i="4"/>
  <c r="G96" i="4"/>
  <c r="F96" i="4"/>
  <c r="F95" i="4"/>
  <c r="H95" i="4" s="1"/>
  <c r="F94" i="4"/>
  <c r="H94" i="4" s="1"/>
  <c r="H93" i="4"/>
  <c r="F93" i="4"/>
  <c r="G93" i="4" s="1"/>
  <c r="H92" i="4"/>
  <c r="G92" i="4"/>
  <c r="F92" i="4"/>
  <c r="F91" i="4"/>
  <c r="H91" i="4" s="1"/>
  <c r="F90" i="4"/>
  <c r="H90" i="4" s="1"/>
  <c r="H89" i="4"/>
  <c r="F89" i="4"/>
  <c r="G89" i="4" s="1"/>
  <c r="H88" i="4"/>
  <c r="G88" i="4"/>
  <c r="F88" i="4"/>
  <c r="F87" i="4"/>
  <c r="H87" i="4" s="1"/>
  <c r="F86" i="4"/>
  <c r="H86" i="4" s="1"/>
  <c r="H85" i="4"/>
  <c r="F85" i="4"/>
  <c r="G85" i="4" s="1"/>
  <c r="H84" i="4"/>
  <c r="G84" i="4"/>
  <c r="F84" i="4"/>
  <c r="F83" i="4"/>
  <c r="H83" i="4" s="1"/>
  <c r="F82" i="4"/>
  <c r="H82" i="4" s="1"/>
  <c r="H81" i="4"/>
  <c r="F81" i="4"/>
  <c r="G81" i="4" s="1"/>
  <c r="H80" i="4"/>
  <c r="G80" i="4"/>
  <c r="F80" i="4"/>
  <c r="F79" i="4"/>
  <c r="H79" i="4" s="1"/>
  <c r="F78" i="4"/>
  <c r="H78" i="4" s="1"/>
  <c r="H77" i="4"/>
  <c r="F77" i="4"/>
  <c r="G77" i="4" s="1"/>
  <c r="H76" i="4"/>
  <c r="G76" i="4"/>
  <c r="F76" i="4"/>
  <c r="F75" i="4"/>
  <c r="H75" i="4" s="1"/>
  <c r="F74" i="4"/>
  <c r="H74" i="4" s="1"/>
  <c r="H73" i="4"/>
  <c r="F73" i="4"/>
  <c r="G73" i="4" s="1"/>
  <c r="H72" i="4"/>
  <c r="G72" i="4"/>
  <c r="F72" i="4"/>
  <c r="F71" i="4"/>
  <c r="H71" i="4" s="1"/>
  <c r="F70" i="4"/>
  <c r="H70" i="4" s="1"/>
  <c r="H69" i="4"/>
  <c r="F69" i="4"/>
  <c r="G69" i="4" s="1"/>
  <c r="H68" i="4"/>
  <c r="G68" i="4"/>
  <c r="F68" i="4"/>
  <c r="F67" i="4"/>
  <c r="H67" i="4" s="1"/>
  <c r="F66" i="4"/>
  <c r="H66" i="4" s="1"/>
  <c r="H65" i="4"/>
  <c r="F65" i="4"/>
  <c r="G65" i="4" s="1"/>
  <c r="H64" i="4"/>
  <c r="G64" i="4"/>
  <c r="F64" i="4"/>
  <c r="F63" i="4"/>
  <c r="H63" i="4" s="1"/>
  <c r="F62" i="4"/>
  <c r="H62" i="4" s="1"/>
  <c r="H61" i="4"/>
  <c r="F61" i="4"/>
  <c r="G61" i="4" s="1"/>
  <c r="H60" i="4"/>
  <c r="G60" i="4"/>
  <c r="F60" i="4"/>
  <c r="F59" i="4"/>
  <c r="H59" i="4" s="1"/>
  <c r="F58" i="4"/>
  <c r="H58" i="4" s="1"/>
  <c r="H57" i="4"/>
  <c r="F57" i="4"/>
  <c r="G57" i="4" s="1"/>
  <c r="H56" i="4"/>
  <c r="G56" i="4"/>
  <c r="F56" i="4"/>
  <c r="F55" i="4"/>
  <c r="H55" i="4" s="1"/>
  <c r="F54" i="4"/>
  <c r="H54" i="4" s="1"/>
  <c r="H53" i="4"/>
  <c r="F53" i="4"/>
  <c r="G53" i="4" s="1"/>
  <c r="H52" i="4"/>
  <c r="G52" i="4"/>
  <c r="F52" i="4"/>
  <c r="F51" i="4"/>
  <c r="H51" i="4" s="1"/>
  <c r="F50" i="4"/>
  <c r="H50" i="4" s="1"/>
  <c r="H49" i="4"/>
  <c r="F49" i="4"/>
  <c r="G49" i="4" s="1"/>
  <c r="H48" i="4"/>
  <c r="G48" i="4"/>
  <c r="F48" i="4"/>
  <c r="F47" i="4"/>
  <c r="H47" i="4" s="1"/>
  <c r="F46" i="4"/>
  <c r="H46" i="4" s="1"/>
  <c r="H45" i="4"/>
  <c r="F45" i="4"/>
  <c r="G45" i="4" s="1"/>
  <c r="H44" i="4"/>
  <c r="G44" i="4"/>
  <c r="F44" i="4"/>
  <c r="F43" i="4"/>
  <c r="H43" i="4" s="1"/>
  <c r="F42" i="4"/>
  <c r="H42" i="4" s="1"/>
  <c r="H41" i="4"/>
  <c r="F41" i="4"/>
  <c r="G41" i="4" s="1"/>
  <c r="H40" i="4"/>
  <c r="G40" i="4"/>
  <c r="F40" i="4"/>
  <c r="F39" i="4"/>
  <c r="H39" i="4" s="1"/>
  <c r="F38" i="4"/>
  <c r="H38" i="4" s="1"/>
  <c r="H37" i="4"/>
  <c r="F37" i="4"/>
  <c r="G37" i="4" s="1"/>
  <c r="H36" i="4"/>
  <c r="G36" i="4"/>
  <c r="F36" i="4"/>
  <c r="F35" i="4"/>
  <c r="H35" i="4" s="1"/>
  <c r="F34" i="4"/>
  <c r="H34" i="4" s="1"/>
  <c r="H33" i="4"/>
  <c r="F33" i="4"/>
  <c r="G33" i="4" s="1"/>
  <c r="H32" i="4"/>
  <c r="G32" i="4"/>
  <c r="F32" i="4"/>
  <c r="F31" i="4"/>
  <c r="H31" i="4" s="1"/>
  <c r="F30" i="4"/>
  <c r="H30" i="4" s="1"/>
  <c r="H29" i="4"/>
  <c r="F29" i="4"/>
  <c r="G29" i="4" s="1"/>
  <c r="H28" i="4"/>
  <c r="G28" i="4"/>
  <c r="F28" i="4"/>
  <c r="F27" i="4"/>
  <c r="H27" i="4" s="1"/>
  <c r="F26" i="4"/>
  <c r="H26" i="4" s="1"/>
  <c r="H25" i="4"/>
  <c r="F25" i="4"/>
  <c r="G25" i="4" s="1"/>
  <c r="H24" i="4"/>
  <c r="G24" i="4"/>
  <c r="F24" i="4"/>
  <c r="F23" i="4"/>
  <c r="H23" i="4" s="1"/>
  <c r="F22" i="4"/>
  <c r="H22" i="4" s="1"/>
  <c r="H21" i="4"/>
  <c r="F21" i="4"/>
  <c r="G21" i="4" s="1"/>
  <c r="H20" i="4"/>
  <c r="G20" i="4"/>
  <c r="F20" i="4"/>
  <c r="F19" i="4"/>
  <c r="H19" i="4" s="1"/>
  <c r="F18" i="4"/>
  <c r="H18" i="4" s="1"/>
  <c r="H17" i="4"/>
  <c r="F17" i="4"/>
  <c r="G17" i="4" s="1"/>
  <c r="H16" i="4"/>
  <c r="G16" i="4"/>
  <c r="F16" i="4"/>
  <c r="F15" i="4"/>
  <c r="H15" i="4" s="1"/>
  <c r="F14" i="4"/>
  <c r="H14" i="4" s="1"/>
  <c r="H13" i="4"/>
  <c r="F13" i="4"/>
  <c r="G13" i="4" s="1"/>
  <c r="H12" i="4"/>
  <c r="G12" i="4"/>
  <c r="F12" i="4"/>
  <c r="F11" i="4"/>
  <c r="H11" i="4" s="1"/>
  <c r="F10" i="4"/>
  <c r="H10" i="4" s="1"/>
  <c r="H9" i="4"/>
  <c r="F9" i="4"/>
  <c r="G9" i="4" s="1"/>
  <c r="H8" i="4"/>
  <c r="G8" i="4"/>
  <c r="F8" i="4"/>
  <c r="F7" i="4"/>
  <c r="H7" i="4" s="1"/>
  <c r="F6" i="4"/>
  <c r="H6" i="4" s="1"/>
  <c r="H5" i="4"/>
  <c r="F5" i="4"/>
  <c r="G5" i="4" s="1"/>
  <c r="H4" i="4"/>
  <c r="G4" i="4"/>
  <c r="F4" i="4"/>
  <c r="F3" i="4"/>
  <c r="H3" i="4" s="1"/>
  <c r="F2" i="4"/>
  <c r="G2" i="4" s="1"/>
  <c r="F385" i="3"/>
  <c r="G385" i="3" s="1"/>
  <c r="F384" i="3"/>
  <c r="I384" i="3" s="1"/>
  <c r="I383" i="3"/>
  <c r="F383" i="3"/>
  <c r="G383" i="3" s="1"/>
  <c r="I382" i="3"/>
  <c r="G382" i="3"/>
  <c r="F382" i="3"/>
  <c r="F381" i="3"/>
  <c r="G381" i="3" s="1"/>
  <c r="G380" i="3"/>
  <c r="F380" i="3"/>
  <c r="I380" i="3" s="1"/>
  <c r="I379" i="3"/>
  <c r="F379" i="3"/>
  <c r="G379" i="3" s="1"/>
  <c r="I378" i="3"/>
  <c r="G378" i="3"/>
  <c r="F378" i="3"/>
  <c r="F377" i="3"/>
  <c r="G377" i="3" s="1"/>
  <c r="G376" i="3"/>
  <c r="F376" i="3"/>
  <c r="I376" i="3" s="1"/>
  <c r="I375" i="3"/>
  <c r="F375" i="3"/>
  <c r="G375" i="3" s="1"/>
  <c r="I374" i="3"/>
  <c r="G374" i="3"/>
  <c r="F374" i="3"/>
  <c r="F373" i="3"/>
  <c r="G373" i="3" s="1"/>
  <c r="G372" i="3"/>
  <c r="F372" i="3"/>
  <c r="I372" i="3" s="1"/>
  <c r="I371" i="3"/>
  <c r="F371" i="3"/>
  <c r="G371" i="3" s="1"/>
  <c r="G370" i="3"/>
  <c r="F370" i="3"/>
  <c r="I370" i="3" s="1"/>
  <c r="F369" i="3"/>
  <c r="G369" i="3" s="1"/>
  <c r="G368" i="3"/>
  <c r="F368" i="3"/>
  <c r="I368" i="3" s="1"/>
  <c r="I367" i="3"/>
  <c r="F367" i="3"/>
  <c r="G367" i="3" s="1"/>
  <c r="G366" i="3"/>
  <c r="F366" i="3"/>
  <c r="I366" i="3" s="1"/>
  <c r="F365" i="3"/>
  <c r="G365" i="3" s="1"/>
  <c r="G364" i="3"/>
  <c r="F364" i="3"/>
  <c r="I364" i="3" s="1"/>
  <c r="I363" i="3"/>
  <c r="F363" i="3"/>
  <c r="G363" i="3" s="1"/>
  <c r="G362" i="3"/>
  <c r="F362" i="3"/>
  <c r="I362" i="3" s="1"/>
  <c r="F361" i="3"/>
  <c r="G361" i="3" s="1"/>
  <c r="G360" i="3"/>
  <c r="F360" i="3"/>
  <c r="I360" i="3" s="1"/>
  <c r="I359" i="3"/>
  <c r="F359" i="3"/>
  <c r="G359" i="3" s="1"/>
  <c r="G358" i="3"/>
  <c r="F358" i="3"/>
  <c r="I358" i="3" s="1"/>
  <c r="F357" i="3"/>
  <c r="G357" i="3" s="1"/>
  <c r="I356" i="3"/>
  <c r="G356" i="3"/>
  <c r="F356" i="3"/>
  <c r="I355" i="3"/>
  <c r="F355" i="3"/>
  <c r="G355" i="3" s="1"/>
  <c r="G354" i="3"/>
  <c r="F354" i="3"/>
  <c r="I354" i="3" s="1"/>
  <c r="F353" i="3"/>
  <c r="G353" i="3" s="1"/>
  <c r="I352" i="3"/>
  <c r="G352" i="3"/>
  <c r="F352" i="3"/>
  <c r="I351" i="3"/>
  <c r="F351" i="3"/>
  <c r="G351" i="3" s="1"/>
  <c r="G350" i="3"/>
  <c r="F350" i="3"/>
  <c r="I350" i="3" s="1"/>
  <c r="F349" i="3"/>
  <c r="G349" i="3" s="1"/>
  <c r="I348" i="3"/>
  <c r="G348" i="3"/>
  <c r="F348" i="3"/>
  <c r="I347" i="3"/>
  <c r="F347" i="3"/>
  <c r="G347" i="3" s="1"/>
  <c r="G346" i="3"/>
  <c r="F346" i="3"/>
  <c r="I346" i="3" s="1"/>
  <c r="F345" i="3"/>
  <c r="G345" i="3" s="1"/>
  <c r="I344" i="3"/>
  <c r="G344" i="3"/>
  <c r="F344" i="3"/>
  <c r="I343" i="3"/>
  <c r="F343" i="3"/>
  <c r="G343" i="3" s="1"/>
  <c r="G342" i="3"/>
  <c r="F342" i="3"/>
  <c r="I342" i="3" s="1"/>
  <c r="F341" i="3"/>
  <c r="G341" i="3" s="1"/>
  <c r="I340" i="3"/>
  <c r="G340" i="3"/>
  <c r="F340" i="3"/>
  <c r="I339" i="3"/>
  <c r="F339" i="3"/>
  <c r="G339" i="3" s="1"/>
  <c r="G338" i="3"/>
  <c r="F338" i="3"/>
  <c r="I338" i="3" s="1"/>
  <c r="F337" i="3"/>
  <c r="G337" i="3" s="1"/>
  <c r="I336" i="3"/>
  <c r="G336" i="3"/>
  <c r="F336" i="3"/>
  <c r="I335" i="3"/>
  <c r="F335" i="3"/>
  <c r="G335" i="3" s="1"/>
  <c r="G334" i="3"/>
  <c r="F334" i="3"/>
  <c r="I334" i="3" s="1"/>
  <c r="F333" i="3"/>
  <c r="G333" i="3" s="1"/>
  <c r="I332" i="3"/>
  <c r="G332" i="3"/>
  <c r="F332" i="3"/>
  <c r="I331" i="3"/>
  <c r="F331" i="3"/>
  <c r="G331" i="3" s="1"/>
  <c r="G330" i="3"/>
  <c r="F330" i="3"/>
  <c r="I330" i="3" s="1"/>
  <c r="F329" i="3"/>
  <c r="G329" i="3" s="1"/>
  <c r="I328" i="3"/>
  <c r="G328" i="3"/>
  <c r="F328" i="3"/>
  <c r="I327" i="3"/>
  <c r="F327" i="3"/>
  <c r="G327" i="3" s="1"/>
  <c r="G326" i="3"/>
  <c r="F326" i="3"/>
  <c r="I326" i="3" s="1"/>
  <c r="F325" i="3"/>
  <c r="G325" i="3" s="1"/>
  <c r="I324" i="3"/>
  <c r="G324" i="3"/>
  <c r="F324" i="3"/>
  <c r="I323" i="3"/>
  <c r="F323" i="3"/>
  <c r="G323" i="3" s="1"/>
  <c r="G322" i="3"/>
  <c r="F322" i="3"/>
  <c r="I322" i="3" s="1"/>
  <c r="F321" i="3"/>
  <c r="G321" i="3" s="1"/>
  <c r="I320" i="3"/>
  <c r="G320" i="3"/>
  <c r="F320" i="3"/>
  <c r="I319" i="3"/>
  <c r="G319" i="3"/>
  <c r="F319" i="3"/>
  <c r="G318" i="3"/>
  <c r="F318" i="3"/>
  <c r="I318" i="3" s="1"/>
  <c r="F317" i="3"/>
  <c r="G317" i="3" s="1"/>
  <c r="I316" i="3"/>
  <c r="G316" i="3"/>
  <c r="F316" i="3"/>
  <c r="I315" i="3"/>
  <c r="G315" i="3"/>
  <c r="F315" i="3"/>
  <c r="G314" i="3"/>
  <c r="F314" i="3"/>
  <c r="I314" i="3" s="1"/>
  <c r="F313" i="3"/>
  <c r="G313" i="3" s="1"/>
  <c r="I312" i="3"/>
  <c r="G312" i="3"/>
  <c r="F312" i="3"/>
  <c r="I311" i="3"/>
  <c r="G311" i="3"/>
  <c r="F311" i="3"/>
  <c r="G310" i="3"/>
  <c r="F310" i="3"/>
  <c r="I310" i="3" s="1"/>
  <c r="F309" i="3"/>
  <c r="G309" i="3" s="1"/>
  <c r="I308" i="3"/>
  <c r="G308" i="3"/>
  <c r="F308" i="3"/>
  <c r="I307" i="3"/>
  <c r="G307" i="3"/>
  <c r="F307" i="3"/>
  <c r="G306" i="3"/>
  <c r="F306" i="3"/>
  <c r="I306" i="3" s="1"/>
  <c r="F305" i="3"/>
  <c r="G305" i="3" s="1"/>
  <c r="I304" i="3"/>
  <c r="G304" i="3"/>
  <c r="F304" i="3"/>
  <c r="I303" i="3"/>
  <c r="G303" i="3"/>
  <c r="F303" i="3"/>
  <c r="F302" i="3"/>
  <c r="I302" i="3" s="1"/>
  <c r="F301" i="3"/>
  <c r="G301" i="3" s="1"/>
  <c r="I300" i="3"/>
  <c r="G300" i="3"/>
  <c r="F300" i="3"/>
  <c r="I299" i="3"/>
  <c r="G299" i="3"/>
  <c r="F299" i="3"/>
  <c r="F298" i="3"/>
  <c r="I298" i="3" s="1"/>
  <c r="F297" i="3"/>
  <c r="G297" i="3" s="1"/>
  <c r="I296" i="3"/>
  <c r="G296" i="3"/>
  <c r="F296" i="3"/>
  <c r="I295" i="3"/>
  <c r="G295" i="3"/>
  <c r="F295" i="3"/>
  <c r="F294" i="3"/>
  <c r="I294" i="3" s="1"/>
  <c r="F293" i="3"/>
  <c r="G293" i="3" s="1"/>
  <c r="I292" i="3"/>
  <c r="G292" i="3"/>
  <c r="F292" i="3"/>
  <c r="I291" i="3"/>
  <c r="G291" i="3"/>
  <c r="F291" i="3"/>
  <c r="F290" i="3"/>
  <c r="I290" i="3" s="1"/>
  <c r="F289" i="3"/>
  <c r="G289" i="3" s="1"/>
  <c r="I288" i="3"/>
  <c r="G288" i="3"/>
  <c r="F288" i="3"/>
  <c r="I287" i="3"/>
  <c r="G287" i="3"/>
  <c r="F287" i="3"/>
  <c r="F286" i="3"/>
  <c r="I286" i="3" s="1"/>
  <c r="F285" i="3"/>
  <c r="G285" i="3" s="1"/>
  <c r="I284" i="3"/>
  <c r="G284" i="3"/>
  <c r="F284" i="3"/>
  <c r="I283" i="3"/>
  <c r="G283" i="3"/>
  <c r="F283" i="3"/>
  <c r="F282" i="3"/>
  <c r="I282" i="3" s="1"/>
  <c r="F281" i="3"/>
  <c r="G281" i="3" s="1"/>
  <c r="I280" i="3"/>
  <c r="G280" i="3"/>
  <c r="F280" i="3"/>
  <c r="I279" i="3"/>
  <c r="G279" i="3"/>
  <c r="F279" i="3"/>
  <c r="F278" i="3"/>
  <c r="I278" i="3" s="1"/>
  <c r="F277" i="3"/>
  <c r="G277" i="3" s="1"/>
  <c r="I276" i="3"/>
  <c r="G276" i="3"/>
  <c r="F276" i="3"/>
  <c r="I275" i="3"/>
  <c r="G275" i="3"/>
  <c r="F275" i="3"/>
  <c r="F274" i="3"/>
  <c r="I274" i="3" s="1"/>
  <c r="F273" i="3"/>
  <c r="G273" i="3" s="1"/>
  <c r="I272" i="3"/>
  <c r="G272" i="3"/>
  <c r="F272" i="3"/>
  <c r="I271" i="3"/>
  <c r="G271" i="3"/>
  <c r="F271" i="3"/>
  <c r="F270" i="3"/>
  <c r="I270" i="3" s="1"/>
  <c r="F269" i="3"/>
  <c r="G269" i="3" s="1"/>
  <c r="I268" i="3"/>
  <c r="G268" i="3"/>
  <c r="F268" i="3"/>
  <c r="I267" i="3"/>
  <c r="G267" i="3"/>
  <c r="F267" i="3"/>
  <c r="F266" i="3"/>
  <c r="I266" i="3" s="1"/>
  <c r="F265" i="3"/>
  <c r="G265" i="3" s="1"/>
  <c r="I264" i="3"/>
  <c r="G264" i="3"/>
  <c r="F264" i="3"/>
  <c r="I263" i="3"/>
  <c r="G263" i="3"/>
  <c r="F263" i="3"/>
  <c r="F262" i="3"/>
  <c r="I262" i="3" s="1"/>
  <c r="F261" i="3"/>
  <c r="I260" i="3"/>
  <c r="G260" i="3"/>
  <c r="F260" i="3"/>
  <c r="I259" i="3"/>
  <c r="G259" i="3"/>
  <c r="F259" i="3"/>
  <c r="G258" i="3"/>
  <c r="F258" i="3"/>
  <c r="I258" i="3" s="1"/>
  <c r="F257" i="3"/>
  <c r="I256" i="3"/>
  <c r="G256" i="3"/>
  <c r="F256" i="3"/>
  <c r="I255" i="3"/>
  <c r="G255" i="3"/>
  <c r="F255" i="3"/>
  <c r="F254" i="3"/>
  <c r="I254" i="3" s="1"/>
  <c r="F253" i="3"/>
  <c r="I252" i="3"/>
  <c r="G252" i="3"/>
  <c r="F252" i="3"/>
  <c r="I251" i="3"/>
  <c r="G251" i="3"/>
  <c r="F251" i="3"/>
  <c r="G250" i="3"/>
  <c r="F250" i="3"/>
  <c r="I250" i="3" s="1"/>
  <c r="F249" i="3"/>
  <c r="I248" i="3"/>
  <c r="G248" i="3"/>
  <c r="F248" i="3"/>
  <c r="I247" i="3"/>
  <c r="G247" i="3"/>
  <c r="F247" i="3"/>
  <c r="F246" i="3"/>
  <c r="I246" i="3" s="1"/>
  <c r="F245" i="3"/>
  <c r="I244" i="3"/>
  <c r="G244" i="3"/>
  <c r="F244" i="3"/>
  <c r="G243" i="3"/>
  <c r="F243" i="3"/>
  <c r="I243" i="3" s="1"/>
  <c r="G242" i="3"/>
  <c r="F242" i="3"/>
  <c r="I242" i="3" s="1"/>
  <c r="I241" i="3"/>
  <c r="F241" i="3"/>
  <c r="G241" i="3" s="1"/>
  <c r="I240" i="3"/>
  <c r="G240" i="3"/>
  <c r="F240" i="3"/>
  <c r="I239" i="3"/>
  <c r="G239" i="3"/>
  <c r="F239" i="3"/>
  <c r="G238" i="3"/>
  <c r="F238" i="3"/>
  <c r="I238" i="3" s="1"/>
  <c r="I237" i="3"/>
  <c r="F237" i="3"/>
  <c r="G237" i="3" s="1"/>
  <c r="I236" i="3"/>
  <c r="G236" i="3"/>
  <c r="F236" i="3"/>
  <c r="G235" i="3"/>
  <c r="F235" i="3"/>
  <c r="I235" i="3" s="1"/>
  <c r="F234" i="3"/>
  <c r="G234" i="3" s="1"/>
  <c r="I233" i="3"/>
  <c r="G233" i="3"/>
  <c r="F233" i="3"/>
  <c r="I232" i="3"/>
  <c r="F232" i="3"/>
  <c r="G232" i="3" s="1"/>
  <c r="G231" i="3"/>
  <c r="F231" i="3"/>
  <c r="I231" i="3" s="1"/>
  <c r="F230" i="3"/>
  <c r="G230" i="3" s="1"/>
  <c r="I229" i="3"/>
  <c r="G229" i="3"/>
  <c r="F229" i="3"/>
  <c r="I228" i="3"/>
  <c r="F228" i="3"/>
  <c r="G228" i="3" s="1"/>
  <c r="G227" i="3"/>
  <c r="F227" i="3"/>
  <c r="I227" i="3" s="1"/>
  <c r="F226" i="3"/>
  <c r="G226" i="3" s="1"/>
  <c r="I225" i="3"/>
  <c r="G225" i="3"/>
  <c r="F225" i="3"/>
  <c r="I224" i="3"/>
  <c r="F224" i="3"/>
  <c r="G224" i="3" s="1"/>
  <c r="G223" i="3"/>
  <c r="F223" i="3"/>
  <c r="I223" i="3" s="1"/>
  <c r="F222" i="3"/>
  <c r="G222" i="3" s="1"/>
  <c r="I221" i="3"/>
  <c r="G221" i="3"/>
  <c r="F221" i="3"/>
  <c r="I220" i="3"/>
  <c r="F220" i="3"/>
  <c r="G220" i="3" s="1"/>
  <c r="G219" i="3"/>
  <c r="F219" i="3"/>
  <c r="I219" i="3" s="1"/>
  <c r="F218" i="3"/>
  <c r="G218" i="3" s="1"/>
  <c r="I217" i="3"/>
  <c r="G217" i="3"/>
  <c r="F217" i="3"/>
  <c r="I216" i="3"/>
  <c r="F216" i="3"/>
  <c r="G216" i="3" s="1"/>
  <c r="G215" i="3"/>
  <c r="F215" i="3"/>
  <c r="I215" i="3" s="1"/>
  <c r="F214" i="3"/>
  <c r="G214" i="3" s="1"/>
  <c r="I213" i="3"/>
  <c r="G213" i="3"/>
  <c r="F213" i="3"/>
  <c r="I212" i="3"/>
  <c r="F212" i="3"/>
  <c r="G212" i="3" s="1"/>
  <c r="G211" i="3"/>
  <c r="F211" i="3"/>
  <c r="I211" i="3" s="1"/>
  <c r="F210" i="3"/>
  <c r="G210" i="3" s="1"/>
  <c r="I209" i="3"/>
  <c r="G209" i="3"/>
  <c r="F209" i="3"/>
  <c r="I208" i="3"/>
  <c r="F208" i="3"/>
  <c r="G208" i="3" s="1"/>
  <c r="G207" i="3"/>
  <c r="F207" i="3"/>
  <c r="I207" i="3" s="1"/>
  <c r="F206" i="3"/>
  <c r="G206" i="3" s="1"/>
  <c r="I205" i="3"/>
  <c r="G205" i="3"/>
  <c r="F205" i="3"/>
  <c r="I204" i="3"/>
  <c r="F204" i="3"/>
  <c r="G204" i="3" s="1"/>
  <c r="G203" i="3"/>
  <c r="F203" i="3"/>
  <c r="I203" i="3" s="1"/>
  <c r="F202" i="3"/>
  <c r="G202" i="3" s="1"/>
  <c r="I201" i="3"/>
  <c r="G201" i="3"/>
  <c r="F201" i="3"/>
  <c r="I200" i="3"/>
  <c r="F200" i="3"/>
  <c r="G200" i="3" s="1"/>
  <c r="G199" i="3"/>
  <c r="F199" i="3"/>
  <c r="I199" i="3" s="1"/>
  <c r="F198" i="3"/>
  <c r="G198" i="3" s="1"/>
  <c r="I197" i="3"/>
  <c r="G197" i="3"/>
  <c r="F197" i="3"/>
  <c r="I196" i="3"/>
  <c r="F196" i="3"/>
  <c r="G196" i="3" s="1"/>
  <c r="G195" i="3"/>
  <c r="F195" i="3"/>
  <c r="I195" i="3" s="1"/>
  <c r="F194" i="3"/>
  <c r="G194" i="3" s="1"/>
  <c r="I193" i="3"/>
  <c r="G193" i="3"/>
  <c r="F193" i="3"/>
  <c r="I192" i="3"/>
  <c r="F192" i="3"/>
  <c r="G192" i="3" s="1"/>
  <c r="G191" i="3"/>
  <c r="F191" i="3"/>
  <c r="I191" i="3" s="1"/>
  <c r="F190" i="3"/>
  <c r="G190" i="3" s="1"/>
  <c r="I189" i="3"/>
  <c r="G189" i="3"/>
  <c r="F189" i="3"/>
  <c r="I188" i="3"/>
  <c r="F188" i="3"/>
  <c r="G188" i="3" s="1"/>
  <c r="G187" i="3"/>
  <c r="F187" i="3"/>
  <c r="I187" i="3" s="1"/>
  <c r="F186" i="3"/>
  <c r="G186" i="3" s="1"/>
  <c r="I185" i="3"/>
  <c r="G185" i="3"/>
  <c r="F185" i="3"/>
  <c r="I184" i="3"/>
  <c r="G184" i="3"/>
  <c r="F184" i="3"/>
  <c r="G183" i="3"/>
  <c r="F183" i="3"/>
  <c r="I183" i="3" s="1"/>
  <c r="F182" i="3"/>
  <c r="G182" i="3" s="1"/>
  <c r="I181" i="3"/>
  <c r="G181" i="3"/>
  <c r="F181" i="3"/>
  <c r="I180" i="3"/>
  <c r="G180" i="3"/>
  <c r="F180" i="3"/>
  <c r="G179" i="3"/>
  <c r="F179" i="3"/>
  <c r="I179" i="3" s="1"/>
  <c r="F178" i="3"/>
  <c r="G178" i="3" s="1"/>
  <c r="I177" i="3"/>
  <c r="G177" i="3"/>
  <c r="F177" i="3"/>
  <c r="I176" i="3"/>
  <c r="G176" i="3"/>
  <c r="F176" i="3"/>
  <c r="G175" i="3"/>
  <c r="F175" i="3"/>
  <c r="I175" i="3" s="1"/>
  <c r="F174" i="3"/>
  <c r="G174" i="3" s="1"/>
  <c r="I173" i="3"/>
  <c r="G173" i="3"/>
  <c r="F173" i="3"/>
  <c r="I172" i="3"/>
  <c r="G172" i="3"/>
  <c r="F172" i="3"/>
  <c r="G171" i="3"/>
  <c r="F171" i="3"/>
  <c r="I171" i="3" s="1"/>
  <c r="F170" i="3"/>
  <c r="G170" i="3" s="1"/>
  <c r="I169" i="3"/>
  <c r="G169" i="3"/>
  <c r="F169" i="3"/>
  <c r="I168" i="3"/>
  <c r="G168" i="3"/>
  <c r="F168" i="3"/>
  <c r="G167" i="3"/>
  <c r="F167" i="3"/>
  <c r="I167" i="3" s="1"/>
  <c r="F166" i="3"/>
  <c r="G166" i="3" s="1"/>
  <c r="I165" i="3"/>
  <c r="G165" i="3"/>
  <c r="F165" i="3"/>
  <c r="I164" i="3"/>
  <c r="G164" i="3"/>
  <c r="F164" i="3"/>
  <c r="G163" i="3"/>
  <c r="F163" i="3"/>
  <c r="I163" i="3" s="1"/>
  <c r="F162" i="3"/>
  <c r="G162" i="3" s="1"/>
  <c r="I161" i="3"/>
  <c r="G161" i="3"/>
  <c r="F161" i="3"/>
  <c r="I160" i="3"/>
  <c r="G160" i="3"/>
  <c r="F160" i="3"/>
  <c r="G159" i="3"/>
  <c r="F159" i="3"/>
  <c r="I159" i="3" s="1"/>
  <c r="F158" i="3"/>
  <c r="G158" i="3" s="1"/>
  <c r="I157" i="3"/>
  <c r="G157" i="3"/>
  <c r="F157" i="3"/>
  <c r="I156" i="3"/>
  <c r="G156" i="3"/>
  <c r="F156" i="3"/>
  <c r="G155" i="3"/>
  <c r="F155" i="3"/>
  <c r="I155" i="3" s="1"/>
  <c r="F154" i="3"/>
  <c r="G154" i="3" s="1"/>
  <c r="I153" i="3"/>
  <c r="G153" i="3"/>
  <c r="F153" i="3"/>
  <c r="I152" i="3"/>
  <c r="G152" i="3"/>
  <c r="F152" i="3"/>
  <c r="G151" i="3"/>
  <c r="F151" i="3"/>
  <c r="I151" i="3" s="1"/>
  <c r="F150" i="3"/>
  <c r="G150" i="3" s="1"/>
  <c r="I149" i="3"/>
  <c r="G149" i="3"/>
  <c r="F149" i="3"/>
  <c r="I148" i="3"/>
  <c r="G148" i="3"/>
  <c r="F148" i="3"/>
  <c r="G147" i="3"/>
  <c r="F147" i="3"/>
  <c r="I147" i="3" s="1"/>
  <c r="F146" i="3"/>
  <c r="G146" i="3" s="1"/>
  <c r="I145" i="3"/>
  <c r="G145" i="3"/>
  <c r="F145" i="3"/>
  <c r="I144" i="3"/>
  <c r="G144" i="3"/>
  <c r="F144" i="3"/>
  <c r="G143" i="3"/>
  <c r="F143" i="3"/>
  <c r="I143" i="3" s="1"/>
  <c r="F142" i="3"/>
  <c r="G142" i="3" s="1"/>
  <c r="I141" i="3"/>
  <c r="G141" i="3"/>
  <c r="F141" i="3"/>
  <c r="I140" i="3"/>
  <c r="G140" i="3"/>
  <c r="F140" i="3"/>
  <c r="G139" i="3"/>
  <c r="F139" i="3"/>
  <c r="I139" i="3" s="1"/>
  <c r="F138" i="3"/>
  <c r="G138" i="3" s="1"/>
  <c r="I137" i="3"/>
  <c r="G137" i="3"/>
  <c r="F137" i="3"/>
  <c r="I136" i="3"/>
  <c r="G136" i="3"/>
  <c r="F136" i="3"/>
  <c r="G135" i="3"/>
  <c r="F135" i="3"/>
  <c r="I135" i="3" s="1"/>
  <c r="F134" i="3"/>
  <c r="G134" i="3" s="1"/>
  <c r="I133" i="3"/>
  <c r="G133" i="3"/>
  <c r="F133" i="3"/>
  <c r="I132" i="3"/>
  <c r="G132" i="3"/>
  <c r="F132" i="3"/>
  <c r="G131" i="3"/>
  <c r="F131" i="3"/>
  <c r="I131" i="3" s="1"/>
  <c r="F130" i="3"/>
  <c r="G130" i="3" s="1"/>
  <c r="I129" i="3"/>
  <c r="G129" i="3"/>
  <c r="F129" i="3"/>
  <c r="I128" i="3"/>
  <c r="G128" i="3"/>
  <c r="F128" i="3"/>
  <c r="G127" i="3"/>
  <c r="F127" i="3"/>
  <c r="I127" i="3" s="1"/>
  <c r="F126" i="3"/>
  <c r="G126" i="3" s="1"/>
  <c r="I125" i="3"/>
  <c r="G125" i="3"/>
  <c r="F125" i="3"/>
  <c r="I124" i="3"/>
  <c r="G124" i="3"/>
  <c r="F124" i="3"/>
  <c r="G123" i="3"/>
  <c r="F123" i="3"/>
  <c r="I123" i="3" s="1"/>
  <c r="F122" i="3"/>
  <c r="G122" i="3" s="1"/>
  <c r="I121" i="3"/>
  <c r="G121" i="3"/>
  <c r="F121" i="3"/>
  <c r="I120" i="3"/>
  <c r="G120" i="3"/>
  <c r="F120" i="3"/>
  <c r="G119" i="3"/>
  <c r="F119" i="3"/>
  <c r="I119" i="3" s="1"/>
  <c r="F118" i="3"/>
  <c r="G118" i="3" s="1"/>
  <c r="I117" i="3"/>
  <c r="G117" i="3"/>
  <c r="F117" i="3"/>
  <c r="I116" i="3"/>
  <c r="G116" i="3"/>
  <c r="F116" i="3"/>
  <c r="G115" i="3"/>
  <c r="F115" i="3"/>
  <c r="I115" i="3" s="1"/>
  <c r="F114" i="3"/>
  <c r="G114" i="3" s="1"/>
  <c r="I113" i="3"/>
  <c r="G113" i="3"/>
  <c r="F113" i="3"/>
  <c r="I112" i="3"/>
  <c r="G112" i="3"/>
  <c r="F112" i="3"/>
  <c r="G111" i="3"/>
  <c r="F111" i="3"/>
  <c r="I111" i="3" s="1"/>
  <c r="F110" i="3"/>
  <c r="G110" i="3" s="1"/>
  <c r="I109" i="3"/>
  <c r="G109" i="3"/>
  <c r="F109" i="3"/>
  <c r="I108" i="3"/>
  <c r="G108" i="3"/>
  <c r="F108" i="3"/>
  <c r="G107" i="3"/>
  <c r="F107" i="3"/>
  <c r="I107" i="3" s="1"/>
  <c r="F106" i="3"/>
  <c r="G106" i="3" s="1"/>
  <c r="I105" i="3"/>
  <c r="G105" i="3"/>
  <c r="F105" i="3"/>
  <c r="I104" i="3"/>
  <c r="G104" i="3"/>
  <c r="F104" i="3"/>
  <c r="G103" i="3"/>
  <c r="F103" i="3"/>
  <c r="I103" i="3" s="1"/>
  <c r="F102" i="3"/>
  <c r="G102" i="3" s="1"/>
  <c r="I101" i="3"/>
  <c r="G101" i="3"/>
  <c r="F101" i="3"/>
  <c r="I100" i="3"/>
  <c r="G100" i="3"/>
  <c r="F100" i="3"/>
  <c r="G99" i="3"/>
  <c r="F99" i="3"/>
  <c r="I99" i="3" s="1"/>
  <c r="F98" i="3"/>
  <c r="G98" i="3" s="1"/>
  <c r="I97" i="3"/>
  <c r="G97" i="3"/>
  <c r="F97" i="3"/>
  <c r="I96" i="3"/>
  <c r="G96" i="3"/>
  <c r="F96" i="3"/>
  <c r="G95" i="3"/>
  <c r="F95" i="3"/>
  <c r="I95" i="3" s="1"/>
  <c r="F94" i="3"/>
  <c r="G94" i="3" s="1"/>
  <c r="I93" i="3"/>
  <c r="G93" i="3"/>
  <c r="F93" i="3"/>
  <c r="I92" i="3"/>
  <c r="G92" i="3"/>
  <c r="F92" i="3"/>
  <c r="G91" i="3"/>
  <c r="F91" i="3"/>
  <c r="I91" i="3" s="1"/>
  <c r="F90" i="3"/>
  <c r="G90" i="3" s="1"/>
  <c r="I89" i="3"/>
  <c r="G89" i="3"/>
  <c r="F89" i="3"/>
  <c r="I88" i="3"/>
  <c r="G88" i="3"/>
  <c r="F88" i="3"/>
  <c r="G87" i="3"/>
  <c r="F87" i="3"/>
  <c r="I87" i="3" s="1"/>
  <c r="F86" i="3"/>
  <c r="G86" i="3" s="1"/>
  <c r="I85" i="3"/>
  <c r="G85" i="3"/>
  <c r="F85" i="3"/>
  <c r="I84" i="3"/>
  <c r="G84" i="3"/>
  <c r="F84" i="3"/>
  <c r="G83" i="3"/>
  <c r="F83" i="3"/>
  <c r="I83" i="3" s="1"/>
  <c r="F82" i="3"/>
  <c r="G82" i="3" s="1"/>
  <c r="I81" i="3"/>
  <c r="G81" i="3"/>
  <c r="F81" i="3"/>
  <c r="I80" i="3"/>
  <c r="G80" i="3"/>
  <c r="F80" i="3"/>
  <c r="G79" i="3"/>
  <c r="F79" i="3"/>
  <c r="I79" i="3" s="1"/>
  <c r="F78" i="3"/>
  <c r="G78" i="3" s="1"/>
  <c r="I77" i="3"/>
  <c r="G77" i="3"/>
  <c r="F77" i="3"/>
  <c r="I76" i="3"/>
  <c r="G76" i="3"/>
  <c r="F76" i="3"/>
  <c r="G75" i="3"/>
  <c r="F75" i="3"/>
  <c r="I75" i="3" s="1"/>
  <c r="F74" i="3"/>
  <c r="G74" i="3" s="1"/>
  <c r="I73" i="3"/>
  <c r="G73" i="3"/>
  <c r="F73" i="3"/>
  <c r="I72" i="3"/>
  <c r="G72" i="3"/>
  <c r="F72" i="3"/>
  <c r="G71" i="3"/>
  <c r="F71" i="3"/>
  <c r="I71" i="3" s="1"/>
  <c r="F70" i="3"/>
  <c r="G70" i="3" s="1"/>
  <c r="I69" i="3"/>
  <c r="G69" i="3"/>
  <c r="F69" i="3"/>
  <c r="I68" i="3"/>
  <c r="G68" i="3"/>
  <c r="F68" i="3"/>
  <c r="G67" i="3"/>
  <c r="F67" i="3"/>
  <c r="I67" i="3" s="1"/>
  <c r="F66" i="3"/>
  <c r="G66" i="3" s="1"/>
  <c r="I65" i="3"/>
  <c r="G65" i="3"/>
  <c r="F65" i="3"/>
  <c r="I64" i="3"/>
  <c r="G64" i="3"/>
  <c r="F64" i="3"/>
  <c r="G63" i="3"/>
  <c r="F63" i="3"/>
  <c r="I63" i="3" s="1"/>
  <c r="F62" i="3"/>
  <c r="G62" i="3" s="1"/>
  <c r="I61" i="3"/>
  <c r="G61" i="3"/>
  <c r="F61" i="3"/>
  <c r="I60" i="3"/>
  <c r="G60" i="3"/>
  <c r="F60" i="3"/>
  <c r="G59" i="3"/>
  <c r="F59" i="3"/>
  <c r="I59" i="3" s="1"/>
  <c r="F58" i="3"/>
  <c r="G58" i="3" s="1"/>
  <c r="I57" i="3"/>
  <c r="G57" i="3"/>
  <c r="F57" i="3"/>
  <c r="I56" i="3"/>
  <c r="G56" i="3"/>
  <c r="F56" i="3"/>
  <c r="G55" i="3"/>
  <c r="F55" i="3"/>
  <c r="I55" i="3" s="1"/>
  <c r="F54" i="3"/>
  <c r="G54" i="3" s="1"/>
  <c r="I53" i="3"/>
  <c r="G53" i="3"/>
  <c r="F53" i="3"/>
  <c r="I52" i="3"/>
  <c r="G52" i="3"/>
  <c r="F52" i="3"/>
  <c r="G51" i="3"/>
  <c r="F51" i="3"/>
  <c r="I51" i="3" s="1"/>
  <c r="F50" i="3"/>
  <c r="G50" i="3" s="1"/>
  <c r="I49" i="3"/>
  <c r="G49" i="3"/>
  <c r="F49" i="3"/>
  <c r="I48" i="3"/>
  <c r="G48" i="3"/>
  <c r="F48" i="3"/>
  <c r="G47" i="3"/>
  <c r="F47" i="3"/>
  <c r="I47" i="3" s="1"/>
  <c r="F46" i="3"/>
  <c r="G46" i="3" s="1"/>
  <c r="I45" i="3"/>
  <c r="G45" i="3"/>
  <c r="F45" i="3"/>
  <c r="I44" i="3"/>
  <c r="G44" i="3"/>
  <c r="F44" i="3"/>
  <c r="G43" i="3"/>
  <c r="F43" i="3"/>
  <c r="I43" i="3" s="1"/>
  <c r="F42" i="3"/>
  <c r="G42" i="3" s="1"/>
  <c r="I41" i="3"/>
  <c r="G41" i="3"/>
  <c r="F41" i="3"/>
  <c r="I40" i="3"/>
  <c r="G40" i="3"/>
  <c r="F40" i="3"/>
  <c r="G39" i="3"/>
  <c r="F39" i="3"/>
  <c r="I39" i="3" s="1"/>
  <c r="F38" i="3"/>
  <c r="G38" i="3" s="1"/>
  <c r="I37" i="3"/>
  <c r="G37" i="3"/>
  <c r="F37" i="3"/>
  <c r="I36" i="3"/>
  <c r="G36" i="3"/>
  <c r="F36" i="3"/>
  <c r="G35" i="3"/>
  <c r="F35" i="3"/>
  <c r="I35" i="3" s="1"/>
  <c r="F34" i="3"/>
  <c r="G34" i="3" s="1"/>
  <c r="I33" i="3"/>
  <c r="G33" i="3"/>
  <c r="F33" i="3"/>
  <c r="I32" i="3"/>
  <c r="G32" i="3"/>
  <c r="F32" i="3"/>
  <c r="G31" i="3"/>
  <c r="F31" i="3"/>
  <c r="I31" i="3" s="1"/>
  <c r="F30" i="3"/>
  <c r="G30" i="3" s="1"/>
  <c r="I29" i="3"/>
  <c r="G29" i="3"/>
  <c r="F29" i="3"/>
  <c r="I28" i="3"/>
  <c r="G28" i="3"/>
  <c r="F28" i="3"/>
  <c r="G27" i="3"/>
  <c r="F27" i="3"/>
  <c r="I27" i="3" s="1"/>
  <c r="F26" i="3"/>
  <c r="G26" i="3" s="1"/>
  <c r="I25" i="3"/>
  <c r="G25" i="3"/>
  <c r="F25" i="3"/>
  <c r="I24" i="3"/>
  <c r="G24" i="3"/>
  <c r="F24" i="3"/>
  <c r="G23" i="3"/>
  <c r="F23" i="3"/>
  <c r="I23" i="3" s="1"/>
  <c r="F22" i="3"/>
  <c r="G22" i="3" s="1"/>
  <c r="I21" i="3"/>
  <c r="G21" i="3"/>
  <c r="F21" i="3"/>
  <c r="I20" i="3"/>
  <c r="G20" i="3"/>
  <c r="F20" i="3"/>
  <c r="G19" i="3"/>
  <c r="F19" i="3"/>
  <c r="I19" i="3" s="1"/>
  <c r="F18" i="3"/>
  <c r="G18" i="3" s="1"/>
  <c r="I17" i="3"/>
  <c r="G17" i="3"/>
  <c r="F17" i="3"/>
  <c r="I16" i="3"/>
  <c r="G16" i="3"/>
  <c r="F16" i="3"/>
  <c r="G15" i="3"/>
  <c r="F15" i="3"/>
  <c r="I15" i="3" s="1"/>
  <c r="F14" i="3"/>
  <c r="G14" i="3" s="1"/>
  <c r="I13" i="3"/>
  <c r="G13" i="3"/>
  <c r="F13" i="3"/>
  <c r="I12" i="3"/>
  <c r="G12" i="3"/>
  <c r="F12" i="3"/>
  <c r="G11" i="3"/>
  <c r="F11" i="3"/>
  <c r="I11" i="3" s="1"/>
  <c r="F10" i="3"/>
  <c r="G10" i="3" s="1"/>
  <c r="I9" i="3"/>
  <c r="G9" i="3"/>
  <c r="F9" i="3"/>
  <c r="I8" i="3"/>
  <c r="G8" i="3"/>
  <c r="F8" i="3"/>
  <c r="G7" i="3"/>
  <c r="F7" i="3"/>
  <c r="I7" i="3" s="1"/>
  <c r="F6" i="3"/>
  <c r="G6" i="3" s="1"/>
  <c r="I5" i="3"/>
  <c r="G5" i="3"/>
  <c r="F5" i="3"/>
  <c r="I4" i="3"/>
  <c r="G4" i="3"/>
  <c r="F4" i="3"/>
  <c r="G3" i="3"/>
  <c r="F3" i="3"/>
  <c r="I3" i="3" s="1"/>
  <c r="F2" i="3"/>
  <c r="G2" i="3" s="1"/>
  <c r="F385" i="2"/>
  <c r="G385" i="2" s="1"/>
  <c r="I384" i="2"/>
  <c r="G384" i="2"/>
  <c r="F384" i="2"/>
  <c r="I383" i="2"/>
  <c r="G383" i="2"/>
  <c r="F383" i="2"/>
  <c r="G382" i="2"/>
  <c r="F382" i="2"/>
  <c r="I382" i="2" s="1"/>
  <c r="F381" i="2"/>
  <c r="G381" i="2" s="1"/>
  <c r="I380" i="2"/>
  <c r="G380" i="2"/>
  <c r="F380" i="2"/>
  <c r="I379" i="2"/>
  <c r="G379" i="2"/>
  <c r="F379" i="2"/>
  <c r="G378" i="2"/>
  <c r="F378" i="2"/>
  <c r="I378" i="2" s="1"/>
  <c r="F377" i="2"/>
  <c r="G377" i="2" s="1"/>
  <c r="I376" i="2"/>
  <c r="G376" i="2"/>
  <c r="F376" i="2"/>
  <c r="I375" i="2"/>
  <c r="G375" i="2"/>
  <c r="F375" i="2"/>
  <c r="G374" i="2"/>
  <c r="F374" i="2"/>
  <c r="I374" i="2" s="1"/>
  <c r="F373" i="2"/>
  <c r="G373" i="2" s="1"/>
  <c r="I372" i="2"/>
  <c r="G372" i="2"/>
  <c r="F372" i="2"/>
  <c r="I371" i="2"/>
  <c r="G371" i="2"/>
  <c r="F371" i="2"/>
  <c r="G370" i="2"/>
  <c r="F370" i="2"/>
  <c r="I370" i="2" s="1"/>
  <c r="F369" i="2"/>
  <c r="G369" i="2" s="1"/>
  <c r="I368" i="2"/>
  <c r="G368" i="2"/>
  <c r="F368" i="2"/>
  <c r="I367" i="2"/>
  <c r="G367" i="2"/>
  <c r="F367" i="2"/>
  <c r="G366" i="2"/>
  <c r="F366" i="2"/>
  <c r="I366" i="2" s="1"/>
  <c r="F365" i="2"/>
  <c r="G365" i="2" s="1"/>
  <c r="I364" i="2"/>
  <c r="G364" i="2"/>
  <c r="F364" i="2"/>
  <c r="I363" i="2"/>
  <c r="G363" i="2"/>
  <c r="F363" i="2"/>
  <c r="G362" i="2"/>
  <c r="F362" i="2"/>
  <c r="I362" i="2" s="1"/>
  <c r="F361" i="2"/>
  <c r="G361" i="2" s="1"/>
  <c r="I360" i="2"/>
  <c r="G360" i="2"/>
  <c r="F360" i="2"/>
  <c r="I359" i="2"/>
  <c r="G359" i="2"/>
  <c r="F359" i="2"/>
  <c r="G358" i="2"/>
  <c r="F358" i="2"/>
  <c r="I358" i="2" s="1"/>
  <c r="F357" i="2"/>
  <c r="G357" i="2" s="1"/>
  <c r="I356" i="2"/>
  <c r="G356" i="2"/>
  <c r="F356" i="2"/>
  <c r="I355" i="2"/>
  <c r="G355" i="2"/>
  <c r="F355" i="2"/>
  <c r="G354" i="2"/>
  <c r="F354" i="2"/>
  <c r="I354" i="2" s="1"/>
  <c r="F353" i="2"/>
  <c r="G353" i="2" s="1"/>
  <c r="I352" i="2"/>
  <c r="G352" i="2"/>
  <c r="F352" i="2"/>
  <c r="I351" i="2"/>
  <c r="G351" i="2"/>
  <c r="F351" i="2"/>
  <c r="G350" i="2"/>
  <c r="F350" i="2"/>
  <c r="I350" i="2" s="1"/>
  <c r="F349" i="2"/>
  <c r="G349" i="2" s="1"/>
  <c r="I348" i="2"/>
  <c r="G348" i="2"/>
  <c r="F348" i="2"/>
  <c r="I347" i="2"/>
  <c r="G347" i="2"/>
  <c r="F347" i="2"/>
  <c r="G346" i="2"/>
  <c r="F346" i="2"/>
  <c r="I346" i="2" s="1"/>
  <c r="F345" i="2"/>
  <c r="G345" i="2" s="1"/>
  <c r="I344" i="2"/>
  <c r="G344" i="2"/>
  <c r="F344" i="2"/>
  <c r="I343" i="2"/>
  <c r="G343" i="2"/>
  <c r="F343" i="2"/>
  <c r="G342" i="2"/>
  <c r="F342" i="2"/>
  <c r="I342" i="2" s="1"/>
  <c r="F341" i="2"/>
  <c r="G341" i="2" s="1"/>
  <c r="I340" i="2"/>
  <c r="G340" i="2"/>
  <c r="F340" i="2"/>
  <c r="I339" i="2"/>
  <c r="G339" i="2"/>
  <c r="F339" i="2"/>
  <c r="G338" i="2"/>
  <c r="F338" i="2"/>
  <c r="I338" i="2" s="1"/>
  <c r="F337" i="2"/>
  <c r="G337" i="2" s="1"/>
  <c r="I336" i="2"/>
  <c r="G336" i="2"/>
  <c r="F336" i="2"/>
  <c r="I335" i="2"/>
  <c r="G335" i="2"/>
  <c r="F335" i="2"/>
  <c r="G334" i="2"/>
  <c r="F334" i="2"/>
  <c r="I334" i="2" s="1"/>
  <c r="F333" i="2"/>
  <c r="G333" i="2" s="1"/>
  <c r="I332" i="2"/>
  <c r="G332" i="2"/>
  <c r="F332" i="2"/>
  <c r="I331" i="2"/>
  <c r="G331" i="2"/>
  <c r="F331" i="2"/>
  <c r="G330" i="2"/>
  <c r="F330" i="2"/>
  <c r="I330" i="2" s="1"/>
  <c r="F329" i="2"/>
  <c r="G329" i="2" s="1"/>
  <c r="I328" i="2"/>
  <c r="G328" i="2"/>
  <c r="F328" i="2"/>
  <c r="I327" i="2"/>
  <c r="G327" i="2"/>
  <c r="F327" i="2"/>
  <c r="G326" i="2"/>
  <c r="F326" i="2"/>
  <c r="I326" i="2" s="1"/>
  <c r="F325" i="2"/>
  <c r="G325" i="2" s="1"/>
  <c r="I324" i="2"/>
  <c r="G324" i="2"/>
  <c r="F324" i="2"/>
  <c r="I323" i="2"/>
  <c r="G323" i="2"/>
  <c r="F323" i="2"/>
  <c r="G322" i="2"/>
  <c r="F322" i="2"/>
  <c r="I322" i="2" s="1"/>
  <c r="F321" i="2"/>
  <c r="G321" i="2" s="1"/>
  <c r="I320" i="2"/>
  <c r="G320" i="2"/>
  <c r="F320" i="2"/>
  <c r="I319" i="2"/>
  <c r="G319" i="2"/>
  <c r="F319" i="2"/>
  <c r="G318" i="2"/>
  <c r="F318" i="2"/>
  <c r="I318" i="2" s="1"/>
  <c r="F317" i="2"/>
  <c r="G317" i="2" s="1"/>
  <c r="I316" i="2"/>
  <c r="G316" i="2"/>
  <c r="F316" i="2"/>
  <c r="I315" i="2"/>
  <c r="G315" i="2"/>
  <c r="F315" i="2"/>
  <c r="G314" i="2"/>
  <c r="F314" i="2"/>
  <c r="I314" i="2" s="1"/>
  <c r="F313" i="2"/>
  <c r="G313" i="2" s="1"/>
  <c r="I312" i="2"/>
  <c r="G312" i="2"/>
  <c r="F312" i="2"/>
  <c r="I311" i="2"/>
  <c r="G311" i="2"/>
  <c r="F311" i="2"/>
  <c r="G310" i="2"/>
  <c r="F310" i="2"/>
  <c r="I310" i="2" s="1"/>
  <c r="F309" i="2"/>
  <c r="G309" i="2" s="1"/>
  <c r="I308" i="2"/>
  <c r="G308" i="2"/>
  <c r="F308" i="2"/>
  <c r="I307" i="2"/>
  <c r="G307" i="2"/>
  <c r="F307" i="2"/>
  <c r="G306" i="2"/>
  <c r="F306" i="2"/>
  <c r="I306" i="2" s="1"/>
  <c r="F305" i="2"/>
  <c r="G305" i="2" s="1"/>
  <c r="I304" i="2"/>
  <c r="G304" i="2"/>
  <c r="F304" i="2"/>
  <c r="I303" i="2"/>
  <c r="G303" i="2"/>
  <c r="F303" i="2"/>
  <c r="G302" i="2"/>
  <c r="F302" i="2"/>
  <c r="I302" i="2" s="1"/>
  <c r="F301" i="2"/>
  <c r="G301" i="2" s="1"/>
  <c r="I300" i="2"/>
  <c r="G300" i="2"/>
  <c r="F300" i="2"/>
  <c r="I299" i="2"/>
  <c r="G299" i="2"/>
  <c r="F299" i="2"/>
  <c r="G298" i="2"/>
  <c r="F298" i="2"/>
  <c r="I298" i="2" s="1"/>
  <c r="F297" i="2"/>
  <c r="G297" i="2" s="1"/>
  <c r="I296" i="2"/>
  <c r="G296" i="2"/>
  <c r="F296" i="2"/>
  <c r="I295" i="2"/>
  <c r="G295" i="2"/>
  <c r="F295" i="2"/>
  <c r="G294" i="2"/>
  <c r="F294" i="2"/>
  <c r="I294" i="2" s="1"/>
  <c r="F293" i="2"/>
  <c r="G293" i="2" s="1"/>
  <c r="I292" i="2"/>
  <c r="G292" i="2"/>
  <c r="F292" i="2"/>
  <c r="I291" i="2"/>
  <c r="G291" i="2"/>
  <c r="F291" i="2"/>
  <c r="G290" i="2"/>
  <c r="F290" i="2"/>
  <c r="I290" i="2" s="1"/>
  <c r="F289" i="2"/>
  <c r="G289" i="2" s="1"/>
  <c r="I288" i="2"/>
  <c r="G288" i="2"/>
  <c r="F288" i="2"/>
  <c r="I287" i="2"/>
  <c r="G287" i="2"/>
  <c r="F287" i="2"/>
  <c r="G286" i="2"/>
  <c r="F286" i="2"/>
  <c r="I286" i="2" s="1"/>
  <c r="F285" i="2"/>
  <c r="G285" i="2" s="1"/>
  <c r="I284" i="2"/>
  <c r="G284" i="2"/>
  <c r="F284" i="2"/>
  <c r="I283" i="2"/>
  <c r="G283" i="2"/>
  <c r="F283" i="2"/>
  <c r="G282" i="2"/>
  <c r="F282" i="2"/>
  <c r="I282" i="2" s="1"/>
  <c r="F281" i="2"/>
  <c r="G281" i="2" s="1"/>
  <c r="I280" i="2"/>
  <c r="G280" i="2"/>
  <c r="F280" i="2"/>
  <c r="I279" i="2"/>
  <c r="G279" i="2"/>
  <c r="F279" i="2"/>
  <c r="G278" i="2"/>
  <c r="F278" i="2"/>
  <c r="I278" i="2" s="1"/>
  <c r="F277" i="2"/>
  <c r="G277" i="2" s="1"/>
  <c r="I276" i="2"/>
  <c r="G276" i="2"/>
  <c r="F276" i="2"/>
  <c r="I275" i="2"/>
  <c r="G275" i="2"/>
  <c r="F275" i="2"/>
  <c r="G274" i="2"/>
  <c r="F274" i="2"/>
  <c r="I274" i="2" s="1"/>
  <c r="F273" i="2"/>
  <c r="G273" i="2" s="1"/>
  <c r="I272" i="2"/>
  <c r="G272" i="2"/>
  <c r="F272" i="2"/>
  <c r="I271" i="2"/>
  <c r="G271" i="2"/>
  <c r="F271" i="2"/>
  <c r="G270" i="2"/>
  <c r="F270" i="2"/>
  <c r="I270" i="2" s="1"/>
  <c r="F269" i="2"/>
  <c r="G269" i="2" s="1"/>
  <c r="I268" i="2"/>
  <c r="G268" i="2"/>
  <c r="F268" i="2"/>
  <c r="I267" i="2"/>
  <c r="G267" i="2"/>
  <c r="F267" i="2"/>
  <c r="G266" i="2"/>
  <c r="F266" i="2"/>
  <c r="I266" i="2" s="1"/>
  <c r="F265" i="2"/>
  <c r="G265" i="2" s="1"/>
  <c r="I264" i="2"/>
  <c r="G264" i="2"/>
  <c r="F264" i="2"/>
  <c r="I263" i="2"/>
  <c r="G263" i="2"/>
  <c r="F263" i="2"/>
  <c r="G262" i="2"/>
  <c r="F262" i="2"/>
  <c r="I262" i="2" s="1"/>
  <c r="F261" i="2"/>
  <c r="G261" i="2" s="1"/>
  <c r="I260" i="2"/>
  <c r="G260" i="2"/>
  <c r="F260" i="2"/>
  <c r="I259" i="2"/>
  <c r="G259" i="2"/>
  <c r="F259" i="2"/>
  <c r="G258" i="2"/>
  <c r="F258" i="2"/>
  <c r="I258" i="2" s="1"/>
  <c r="F257" i="2"/>
  <c r="G257" i="2" s="1"/>
  <c r="I256" i="2"/>
  <c r="G256" i="2"/>
  <c r="F256" i="2"/>
  <c r="I255" i="2"/>
  <c r="G255" i="2"/>
  <c r="F255" i="2"/>
  <c r="G254" i="2"/>
  <c r="F254" i="2"/>
  <c r="I254" i="2" s="1"/>
  <c r="F253" i="2"/>
  <c r="G253" i="2" s="1"/>
  <c r="I252" i="2"/>
  <c r="G252" i="2"/>
  <c r="F252" i="2"/>
  <c r="I251" i="2"/>
  <c r="G251" i="2"/>
  <c r="F251" i="2"/>
  <c r="G250" i="2"/>
  <c r="F250" i="2"/>
  <c r="I250" i="2" s="1"/>
  <c r="F249" i="2"/>
  <c r="G249" i="2" s="1"/>
  <c r="I248" i="2"/>
  <c r="G248" i="2"/>
  <c r="F248" i="2"/>
  <c r="I247" i="2"/>
  <c r="G247" i="2"/>
  <c r="F247" i="2"/>
  <c r="G246" i="2"/>
  <c r="F246" i="2"/>
  <c r="I246" i="2" s="1"/>
  <c r="F245" i="2"/>
  <c r="G245" i="2" s="1"/>
  <c r="I244" i="2"/>
  <c r="G244" i="2"/>
  <c r="F244" i="2"/>
  <c r="I243" i="2"/>
  <c r="G243" i="2"/>
  <c r="F243" i="2"/>
  <c r="G242" i="2"/>
  <c r="F242" i="2"/>
  <c r="I242" i="2" s="1"/>
  <c r="F241" i="2"/>
  <c r="G241" i="2" s="1"/>
  <c r="I240" i="2"/>
  <c r="G240" i="2"/>
  <c r="F240" i="2"/>
  <c r="I239" i="2"/>
  <c r="G239" i="2"/>
  <c r="F239" i="2"/>
  <c r="G238" i="2"/>
  <c r="F238" i="2"/>
  <c r="I238" i="2" s="1"/>
  <c r="F237" i="2"/>
  <c r="G237" i="2" s="1"/>
  <c r="I236" i="2"/>
  <c r="G236" i="2"/>
  <c r="F236" i="2"/>
  <c r="I235" i="2"/>
  <c r="G235" i="2"/>
  <c r="F235" i="2"/>
  <c r="G234" i="2"/>
  <c r="F234" i="2"/>
  <c r="I234" i="2" s="1"/>
  <c r="F233" i="2"/>
  <c r="G233" i="2" s="1"/>
  <c r="I232" i="2"/>
  <c r="G232" i="2"/>
  <c r="F232" i="2"/>
  <c r="I231" i="2"/>
  <c r="G231" i="2"/>
  <c r="F231" i="2"/>
  <c r="G230" i="2"/>
  <c r="F230" i="2"/>
  <c r="I230" i="2" s="1"/>
  <c r="F229" i="2"/>
  <c r="G229" i="2" s="1"/>
  <c r="I228" i="2"/>
  <c r="G228" i="2"/>
  <c r="F228" i="2"/>
  <c r="I227" i="2"/>
  <c r="G227" i="2"/>
  <c r="F227" i="2"/>
  <c r="G226" i="2"/>
  <c r="F226" i="2"/>
  <c r="I226" i="2" s="1"/>
  <c r="F225" i="2"/>
  <c r="G225" i="2" s="1"/>
  <c r="I224" i="2"/>
  <c r="G224" i="2"/>
  <c r="F224" i="2"/>
  <c r="I223" i="2"/>
  <c r="G223" i="2"/>
  <c r="F223" i="2"/>
  <c r="G222" i="2"/>
  <c r="F222" i="2"/>
  <c r="I222" i="2" s="1"/>
  <c r="F221" i="2"/>
  <c r="G221" i="2" s="1"/>
  <c r="I220" i="2"/>
  <c r="G220" i="2"/>
  <c r="F220" i="2"/>
  <c r="I219" i="2"/>
  <c r="G219" i="2"/>
  <c r="F219" i="2"/>
  <c r="G218" i="2"/>
  <c r="F218" i="2"/>
  <c r="I218" i="2" s="1"/>
  <c r="F217" i="2"/>
  <c r="G217" i="2" s="1"/>
  <c r="I216" i="2"/>
  <c r="G216" i="2"/>
  <c r="F216" i="2"/>
  <c r="I215" i="2"/>
  <c r="G215" i="2"/>
  <c r="F215" i="2"/>
  <c r="G214" i="2"/>
  <c r="F214" i="2"/>
  <c r="I214" i="2" s="1"/>
  <c r="F213" i="2"/>
  <c r="G213" i="2" s="1"/>
  <c r="I212" i="2"/>
  <c r="G212" i="2"/>
  <c r="F212" i="2"/>
  <c r="I211" i="2"/>
  <c r="G211" i="2"/>
  <c r="F211" i="2"/>
  <c r="G210" i="2"/>
  <c r="F210" i="2"/>
  <c r="I210" i="2" s="1"/>
  <c r="F209" i="2"/>
  <c r="G209" i="2" s="1"/>
  <c r="I208" i="2"/>
  <c r="G208" i="2"/>
  <c r="F208" i="2"/>
  <c r="I207" i="2"/>
  <c r="G207" i="2"/>
  <c r="F207" i="2"/>
  <c r="G206" i="2"/>
  <c r="F206" i="2"/>
  <c r="I206" i="2" s="1"/>
  <c r="F205" i="2"/>
  <c r="G205" i="2" s="1"/>
  <c r="I204" i="2"/>
  <c r="G204" i="2"/>
  <c r="F204" i="2"/>
  <c r="I203" i="2"/>
  <c r="G203" i="2"/>
  <c r="F203" i="2"/>
  <c r="G202" i="2"/>
  <c r="F202" i="2"/>
  <c r="I202" i="2" s="1"/>
  <c r="F201" i="2"/>
  <c r="G201" i="2" s="1"/>
  <c r="I200" i="2"/>
  <c r="G200" i="2"/>
  <c r="F200" i="2"/>
  <c r="I199" i="2"/>
  <c r="G199" i="2"/>
  <c r="F199" i="2"/>
  <c r="G198" i="2"/>
  <c r="F198" i="2"/>
  <c r="I198" i="2" s="1"/>
  <c r="F197" i="2"/>
  <c r="G197" i="2" s="1"/>
  <c r="I196" i="2"/>
  <c r="G196" i="2"/>
  <c r="F196" i="2"/>
  <c r="I195" i="2"/>
  <c r="G195" i="2"/>
  <c r="F195" i="2"/>
  <c r="G194" i="2"/>
  <c r="F194" i="2"/>
  <c r="I194" i="2" s="1"/>
  <c r="F193" i="2"/>
  <c r="G193" i="2" s="1"/>
  <c r="I192" i="2"/>
  <c r="G192" i="2"/>
  <c r="F192" i="2"/>
  <c r="I191" i="2"/>
  <c r="G191" i="2"/>
  <c r="F191" i="2"/>
  <c r="G190" i="2"/>
  <c r="F190" i="2"/>
  <c r="I190" i="2" s="1"/>
  <c r="F189" i="2"/>
  <c r="G189" i="2" s="1"/>
  <c r="I188" i="2"/>
  <c r="G188" i="2"/>
  <c r="F188" i="2"/>
  <c r="I187" i="2"/>
  <c r="G187" i="2"/>
  <c r="F187" i="2"/>
  <c r="G186" i="2"/>
  <c r="F186" i="2"/>
  <c r="I186" i="2" s="1"/>
  <c r="F185" i="2"/>
  <c r="G185" i="2" s="1"/>
  <c r="I184" i="2"/>
  <c r="G184" i="2"/>
  <c r="F184" i="2"/>
  <c r="I183" i="2"/>
  <c r="G183" i="2"/>
  <c r="F183" i="2"/>
  <c r="G182" i="2"/>
  <c r="F182" i="2"/>
  <c r="I182" i="2" s="1"/>
  <c r="F181" i="2"/>
  <c r="G181" i="2" s="1"/>
  <c r="I180" i="2"/>
  <c r="G180" i="2"/>
  <c r="F180" i="2"/>
  <c r="I179" i="2"/>
  <c r="G179" i="2"/>
  <c r="F179" i="2"/>
  <c r="G178" i="2"/>
  <c r="F178" i="2"/>
  <c r="I178" i="2" s="1"/>
  <c r="F177" i="2"/>
  <c r="G177" i="2" s="1"/>
  <c r="I176" i="2"/>
  <c r="G176" i="2"/>
  <c r="F176" i="2"/>
  <c r="I175" i="2"/>
  <c r="G175" i="2"/>
  <c r="F175" i="2"/>
  <c r="G174" i="2"/>
  <c r="F174" i="2"/>
  <c r="I174" i="2" s="1"/>
  <c r="F173" i="2"/>
  <c r="G173" i="2" s="1"/>
  <c r="I172" i="2"/>
  <c r="G172" i="2"/>
  <c r="F172" i="2"/>
  <c r="I171" i="2"/>
  <c r="G171" i="2"/>
  <c r="F171" i="2"/>
  <c r="G170" i="2"/>
  <c r="F170" i="2"/>
  <c r="I170" i="2" s="1"/>
  <c r="F169" i="2"/>
  <c r="G169" i="2" s="1"/>
  <c r="I168" i="2"/>
  <c r="G168" i="2"/>
  <c r="F168" i="2"/>
  <c r="I167" i="2"/>
  <c r="G167" i="2"/>
  <c r="F167" i="2"/>
  <c r="G166" i="2"/>
  <c r="F166" i="2"/>
  <c r="I166" i="2" s="1"/>
  <c r="F165" i="2"/>
  <c r="G165" i="2" s="1"/>
  <c r="I164" i="2"/>
  <c r="G164" i="2"/>
  <c r="F164" i="2"/>
  <c r="I163" i="2"/>
  <c r="G163" i="2"/>
  <c r="F163" i="2"/>
  <c r="G162" i="2"/>
  <c r="F162" i="2"/>
  <c r="I162" i="2" s="1"/>
  <c r="F161" i="2"/>
  <c r="G161" i="2" s="1"/>
  <c r="I160" i="2"/>
  <c r="G160" i="2"/>
  <c r="F160" i="2"/>
  <c r="I159" i="2"/>
  <c r="G159" i="2"/>
  <c r="F159" i="2"/>
  <c r="G158" i="2"/>
  <c r="F158" i="2"/>
  <c r="I158" i="2" s="1"/>
  <c r="F157" i="2"/>
  <c r="G157" i="2" s="1"/>
  <c r="I156" i="2"/>
  <c r="G156" i="2"/>
  <c r="F156" i="2"/>
  <c r="I155" i="2"/>
  <c r="G155" i="2"/>
  <c r="F155" i="2"/>
  <c r="G154" i="2"/>
  <c r="F154" i="2"/>
  <c r="I154" i="2" s="1"/>
  <c r="F153" i="2"/>
  <c r="G153" i="2" s="1"/>
  <c r="I152" i="2"/>
  <c r="G152" i="2"/>
  <c r="F152" i="2"/>
  <c r="I151" i="2"/>
  <c r="G151" i="2"/>
  <c r="F151" i="2"/>
  <c r="G150" i="2"/>
  <c r="F150" i="2"/>
  <c r="I150" i="2" s="1"/>
  <c r="F149" i="2"/>
  <c r="G149" i="2" s="1"/>
  <c r="I148" i="2"/>
  <c r="G148" i="2"/>
  <c r="F148" i="2"/>
  <c r="I147" i="2"/>
  <c r="G147" i="2"/>
  <c r="F147" i="2"/>
  <c r="G146" i="2"/>
  <c r="F146" i="2"/>
  <c r="I146" i="2" s="1"/>
  <c r="F145" i="2"/>
  <c r="G145" i="2" s="1"/>
  <c r="I144" i="2"/>
  <c r="G144" i="2"/>
  <c r="F144" i="2"/>
  <c r="I143" i="2"/>
  <c r="G143" i="2"/>
  <c r="F143" i="2"/>
  <c r="G142" i="2"/>
  <c r="F142" i="2"/>
  <c r="I142" i="2" s="1"/>
  <c r="F141" i="2"/>
  <c r="G141" i="2" s="1"/>
  <c r="I140" i="2"/>
  <c r="G140" i="2"/>
  <c r="F140" i="2"/>
  <c r="I139" i="2"/>
  <c r="G139" i="2"/>
  <c r="F139" i="2"/>
  <c r="G138" i="2"/>
  <c r="F138" i="2"/>
  <c r="I138" i="2" s="1"/>
  <c r="F137" i="2"/>
  <c r="G137" i="2" s="1"/>
  <c r="I136" i="2"/>
  <c r="G136" i="2"/>
  <c r="F136" i="2"/>
  <c r="I135" i="2"/>
  <c r="G135" i="2"/>
  <c r="F135" i="2"/>
  <c r="G134" i="2"/>
  <c r="F134" i="2"/>
  <c r="I134" i="2" s="1"/>
  <c r="F133" i="2"/>
  <c r="G133" i="2" s="1"/>
  <c r="I132" i="2"/>
  <c r="G132" i="2"/>
  <c r="F132" i="2"/>
  <c r="I131" i="2"/>
  <c r="G131" i="2"/>
  <c r="F131" i="2"/>
  <c r="G130" i="2"/>
  <c r="F130" i="2"/>
  <c r="I130" i="2" s="1"/>
  <c r="F129" i="2"/>
  <c r="G129" i="2" s="1"/>
  <c r="I128" i="2"/>
  <c r="G128" i="2"/>
  <c r="F128" i="2"/>
  <c r="I127" i="2"/>
  <c r="G127" i="2"/>
  <c r="F127" i="2"/>
  <c r="G126" i="2"/>
  <c r="F126" i="2"/>
  <c r="I126" i="2" s="1"/>
  <c r="F125" i="2"/>
  <c r="G125" i="2" s="1"/>
  <c r="I124" i="2"/>
  <c r="G124" i="2"/>
  <c r="F124" i="2"/>
  <c r="I123" i="2"/>
  <c r="G123" i="2"/>
  <c r="F123" i="2"/>
  <c r="G122" i="2"/>
  <c r="F122" i="2"/>
  <c r="I122" i="2" s="1"/>
  <c r="F121" i="2"/>
  <c r="G121" i="2" s="1"/>
  <c r="I120" i="2"/>
  <c r="G120" i="2"/>
  <c r="F120" i="2"/>
  <c r="I119" i="2"/>
  <c r="G119" i="2"/>
  <c r="F119" i="2"/>
  <c r="G118" i="2"/>
  <c r="F118" i="2"/>
  <c r="I118" i="2" s="1"/>
  <c r="F117" i="2"/>
  <c r="G117" i="2" s="1"/>
  <c r="I116" i="2"/>
  <c r="G116" i="2"/>
  <c r="F116" i="2"/>
  <c r="I115" i="2"/>
  <c r="G115" i="2"/>
  <c r="F115" i="2"/>
  <c r="G114" i="2"/>
  <c r="F114" i="2"/>
  <c r="I114" i="2" s="1"/>
  <c r="F113" i="2"/>
  <c r="G113" i="2" s="1"/>
  <c r="I112" i="2"/>
  <c r="G112" i="2"/>
  <c r="F112" i="2"/>
  <c r="I111" i="2"/>
  <c r="G111" i="2"/>
  <c r="F111" i="2"/>
  <c r="G110" i="2"/>
  <c r="F110" i="2"/>
  <c r="I110" i="2" s="1"/>
  <c r="F109" i="2"/>
  <c r="G109" i="2" s="1"/>
  <c r="I108" i="2"/>
  <c r="G108" i="2"/>
  <c r="F108" i="2"/>
  <c r="I107" i="2"/>
  <c r="G107" i="2"/>
  <c r="F107" i="2"/>
  <c r="G106" i="2"/>
  <c r="F106" i="2"/>
  <c r="I106" i="2" s="1"/>
  <c r="F105" i="2"/>
  <c r="G105" i="2" s="1"/>
  <c r="I104" i="2"/>
  <c r="G104" i="2"/>
  <c r="F104" i="2"/>
  <c r="I103" i="2"/>
  <c r="G103" i="2"/>
  <c r="F103" i="2"/>
  <c r="G102" i="2"/>
  <c r="F102" i="2"/>
  <c r="I102" i="2" s="1"/>
  <c r="F101" i="2"/>
  <c r="G101" i="2" s="1"/>
  <c r="I100" i="2"/>
  <c r="G100" i="2"/>
  <c r="F100" i="2"/>
  <c r="I99" i="2"/>
  <c r="G99" i="2"/>
  <c r="F99" i="2"/>
  <c r="G98" i="2"/>
  <c r="F98" i="2"/>
  <c r="I98" i="2" s="1"/>
  <c r="F97" i="2"/>
  <c r="G97" i="2" s="1"/>
  <c r="I96" i="2"/>
  <c r="G96" i="2"/>
  <c r="F96" i="2"/>
  <c r="I95" i="2"/>
  <c r="G95" i="2"/>
  <c r="F95" i="2"/>
  <c r="G94" i="2"/>
  <c r="F94" i="2"/>
  <c r="I94" i="2" s="1"/>
  <c r="F93" i="2"/>
  <c r="G93" i="2" s="1"/>
  <c r="I92" i="2"/>
  <c r="G92" i="2"/>
  <c r="F92" i="2"/>
  <c r="I91" i="2"/>
  <c r="G91" i="2"/>
  <c r="F91" i="2"/>
  <c r="G90" i="2"/>
  <c r="F90" i="2"/>
  <c r="I90" i="2" s="1"/>
  <c r="F89" i="2"/>
  <c r="G89" i="2" s="1"/>
  <c r="I88" i="2"/>
  <c r="G88" i="2"/>
  <c r="F88" i="2"/>
  <c r="I87" i="2"/>
  <c r="G87" i="2"/>
  <c r="F87" i="2"/>
  <c r="G86" i="2"/>
  <c r="F86" i="2"/>
  <c r="I86" i="2" s="1"/>
  <c r="F85" i="2"/>
  <c r="G85" i="2" s="1"/>
  <c r="I84" i="2"/>
  <c r="G84" i="2"/>
  <c r="F84" i="2"/>
  <c r="I83" i="2"/>
  <c r="G83" i="2"/>
  <c r="F83" i="2"/>
  <c r="G82" i="2"/>
  <c r="F82" i="2"/>
  <c r="I82" i="2" s="1"/>
  <c r="F81" i="2"/>
  <c r="G81" i="2" s="1"/>
  <c r="I80" i="2"/>
  <c r="G80" i="2"/>
  <c r="F80" i="2"/>
  <c r="I79" i="2"/>
  <c r="G79" i="2"/>
  <c r="F79" i="2"/>
  <c r="G78" i="2"/>
  <c r="F78" i="2"/>
  <c r="I78" i="2" s="1"/>
  <c r="F77" i="2"/>
  <c r="G77" i="2" s="1"/>
  <c r="I76" i="2"/>
  <c r="G76" i="2"/>
  <c r="F76" i="2"/>
  <c r="I75" i="2"/>
  <c r="G75" i="2"/>
  <c r="F75" i="2"/>
  <c r="G74" i="2"/>
  <c r="F74" i="2"/>
  <c r="I74" i="2" s="1"/>
  <c r="F73" i="2"/>
  <c r="G73" i="2" s="1"/>
  <c r="I72" i="2"/>
  <c r="G72" i="2"/>
  <c r="F72" i="2"/>
  <c r="I71" i="2"/>
  <c r="G71" i="2"/>
  <c r="F71" i="2"/>
  <c r="G70" i="2"/>
  <c r="F70" i="2"/>
  <c r="I70" i="2" s="1"/>
  <c r="F69" i="2"/>
  <c r="G69" i="2" s="1"/>
  <c r="I68" i="2"/>
  <c r="G68" i="2"/>
  <c r="F68" i="2"/>
  <c r="I67" i="2"/>
  <c r="G67" i="2"/>
  <c r="F67" i="2"/>
  <c r="G66" i="2"/>
  <c r="F66" i="2"/>
  <c r="I66" i="2" s="1"/>
  <c r="F65" i="2"/>
  <c r="G65" i="2" s="1"/>
  <c r="I64" i="2"/>
  <c r="G64" i="2"/>
  <c r="F64" i="2"/>
  <c r="I63" i="2"/>
  <c r="G63" i="2"/>
  <c r="F63" i="2"/>
  <c r="G62" i="2"/>
  <c r="F62" i="2"/>
  <c r="I62" i="2" s="1"/>
  <c r="F61" i="2"/>
  <c r="G61" i="2" s="1"/>
  <c r="I60" i="2"/>
  <c r="G60" i="2"/>
  <c r="F60" i="2"/>
  <c r="I59" i="2"/>
  <c r="G59" i="2"/>
  <c r="F59" i="2"/>
  <c r="F58" i="2"/>
  <c r="I58" i="2" s="1"/>
  <c r="F57" i="2"/>
  <c r="G57" i="2" s="1"/>
  <c r="I56" i="2"/>
  <c r="G56" i="2"/>
  <c r="F56" i="2"/>
  <c r="I55" i="2"/>
  <c r="G55" i="2"/>
  <c r="F55" i="2"/>
  <c r="F54" i="2"/>
  <c r="I54" i="2" s="1"/>
  <c r="F53" i="2"/>
  <c r="G53" i="2" s="1"/>
  <c r="I52" i="2"/>
  <c r="G52" i="2"/>
  <c r="F52" i="2"/>
  <c r="I51" i="2"/>
  <c r="G51" i="2"/>
  <c r="F51" i="2"/>
  <c r="F50" i="2"/>
  <c r="I50" i="2" s="1"/>
  <c r="F49" i="2"/>
  <c r="G49" i="2" s="1"/>
  <c r="I48" i="2"/>
  <c r="G48" i="2"/>
  <c r="F48" i="2"/>
  <c r="I47" i="2"/>
  <c r="G47" i="2"/>
  <c r="F47" i="2"/>
  <c r="F46" i="2"/>
  <c r="I46" i="2" s="1"/>
  <c r="F45" i="2"/>
  <c r="G45" i="2" s="1"/>
  <c r="I44" i="2"/>
  <c r="G44" i="2"/>
  <c r="F44" i="2"/>
  <c r="I43" i="2"/>
  <c r="G43" i="2"/>
  <c r="F43" i="2"/>
  <c r="F42" i="2"/>
  <c r="I42" i="2" s="1"/>
  <c r="F41" i="2"/>
  <c r="G41" i="2" s="1"/>
  <c r="I40" i="2"/>
  <c r="G40" i="2"/>
  <c r="F40" i="2"/>
  <c r="I39" i="2"/>
  <c r="G39" i="2"/>
  <c r="F39" i="2"/>
  <c r="F38" i="2"/>
  <c r="I38" i="2" s="1"/>
  <c r="F37" i="2"/>
  <c r="G37" i="2" s="1"/>
  <c r="I36" i="2"/>
  <c r="G36" i="2"/>
  <c r="F36" i="2"/>
  <c r="I35" i="2"/>
  <c r="G35" i="2"/>
  <c r="F35" i="2"/>
  <c r="F34" i="2"/>
  <c r="I34" i="2" s="1"/>
  <c r="F33" i="2"/>
  <c r="G33" i="2" s="1"/>
  <c r="I32" i="2"/>
  <c r="G32" i="2"/>
  <c r="F32" i="2"/>
  <c r="I31" i="2"/>
  <c r="G31" i="2"/>
  <c r="F31" i="2"/>
  <c r="F30" i="2"/>
  <c r="I30" i="2" s="1"/>
  <c r="F29" i="2"/>
  <c r="G29" i="2" s="1"/>
  <c r="I28" i="2"/>
  <c r="G28" i="2"/>
  <c r="F28" i="2"/>
  <c r="I27" i="2"/>
  <c r="G27" i="2"/>
  <c r="F27" i="2"/>
  <c r="F26" i="2"/>
  <c r="I26" i="2" s="1"/>
  <c r="F25" i="2"/>
  <c r="G25" i="2" s="1"/>
  <c r="I24" i="2"/>
  <c r="G24" i="2"/>
  <c r="F24" i="2"/>
  <c r="I23" i="2"/>
  <c r="G23" i="2"/>
  <c r="F23" i="2"/>
  <c r="F22" i="2"/>
  <c r="I22" i="2" s="1"/>
  <c r="F21" i="2"/>
  <c r="G21" i="2" s="1"/>
  <c r="I20" i="2"/>
  <c r="G20" i="2"/>
  <c r="F20" i="2"/>
  <c r="I19" i="2"/>
  <c r="G19" i="2"/>
  <c r="F19" i="2"/>
  <c r="F18" i="2"/>
  <c r="I18" i="2" s="1"/>
  <c r="F17" i="2"/>
  <c r="G17" i="2" s="1"/>
  <c r="I16" i="2"/>
  <c r="G16" i="2"/>
  <c r="F16" i="2"/>
  <c r="I15" i="2"/>
  <c r="G15" i="2"/>
  <c r="F15" i="2"/>
  <c r="F14" i="2"/>
  <c r="I14" i="2" s="1"/>
  <c r="F13" i="2"/>
  <c r="G13" i="2" s="1"/>
  <c r="I12" i="2"/>
  <c r="G12" i="2"/>
  <c r="F12" i="2"/>
  <c r="I11" i="2"/>
  <c r="G11" i="2"/>
  <c r="F11" i="2"/>
  <c r="F10" i="2"/>
  <c r="I10" i="2" s="1"/>
  <c r="F9" i="2"/>
  <c r="G9" i="2" s="1"/>
  <c r="I8" i="2"/>
  <c r="G8" i="2"/>
  <c r="F8" i="2"/>
  <c r="G7" i="2"/>
  <c r="F7" i="2"/>
  <c r="I7" i="2" s="1"/>
  <c r="F6" i="2"/>
  <c r="I6" i="2" s="1"/>
  <c r="I5" i="2"/>
  <c r="F5" i="2"/>
  <c r="G5" i="2" s="1"/>
  <c r="I4" i="2"/>
  <c r="G4" i="2"/>
  <c r="F4" i="2"/>
  <c r="G3" i="2"/>
  <c r="F3" i="2"/>
  <c r="I3" i="2" s="1"/>
  <c r="F2" i="2"/>
  <c r="I2" i="2" s="1"/>
  <c r="I9" i="2" l="1"/>
  <c r="I387" i="2" s="1"/>
  <c r="I388" i="2" s="1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133" i="2"/>
  <c r="I137" i="2"/>
  <c r="I141" i="2"/>
  <c r="I145" i="2"/>
  <c r="I149" i="2"/>
  <c r="I153" i="2"/>
  <c r="I157" i="2"/>
  <c r="I161" i="2"/>
  <c r="I165" i="2"/>
  <c r="I169" i="2"/>
  <c r="I173" i="2"/>
  <c r="I177" i="2"/>
  <c r="I181" i="2"/>
  <c r="I185" i="2"/>
  <c r="I189" i="2"/>
  <c r="I193" i="2"/>
  <c r="I197" i="2"/>
  <c r="I201" i="2"/>
  <c r="I205" i="2"/>
  <c r="I209" i="2"/>
  <c r="I213" i="2"/>
  <c r="I217" i="2"/>
  <c r="I221" i="2"/>
  <c r="I225" i="2"/>
  <c r="I229" i="2"/>
  <c r="I233" i="2"/>
  <c r="I237" i="2"/>
  <c r="I241" i="2"/>
  <c r="I245" i="2"/>
  <c r="I249" i="2"/>
  <c r="I253" i="2"/>
  <c r="I257" i="2"/>
  <c r="I261" i="2"/>
  <c r="I265" i="2"/>
  <c r="I269" i="2"/>
  <c r="I273" i="2"/>
  <c r="I277" i="2"/>
  <c r="I281" i="2"/>
  <c r="I285" i="2"/>
  <c r="I289" i="2"/>
  <c r="I293" i="2"/>
  <c r="I297" i="2"/>
  <c r="I301" i="2"/>
  <c r="I305" i="2"/>
  <c r="I309" i="2"/>
  <c r="I313" i="2"/>
  <c r="I317" i="2"/>
  <c r="I321" i="2"/>
  <c r="I325" i="2"/>
  <c r="I329" i="2"/>
  <c r="I333" i="2"/>
  <c r="I337" i="2"/>
  <c r="I341" i="2"/>
  <c r="I345" i="2"/>
  <c r="I349" i="2"/>
  <c r="I353" i="2"/>
  <c r="I357" i="2"/>
  <c r="I361" i="2"/>
  <c r="I365" i="2"/>
  <c r="I369" i="2"/>
  <c r="I373" i="2"/>
  <c r="I377" i="2"/>
  <c r="I381" i="2"/>
  <c r="I385" i="2"/>
  <c r="I2" i="3"/>
  <c r="I6" i="3"/>
  <c r="I10" i="3"/>
  <c r="I14" i="3"/>
  <c r="I18" i="3"/>
  <c r="I22" i="3"/>
  <c r="I26" i="3"/>
  <c r="I30" i="3"/>
  <c r="I34" i="3"/>
  <c r="I38" i="3"/>
  <c r="I42" i="3"/>
  <c r="I46" i="3"/>
  <c r="I50" i="3"/>
  <c r="I54" i="3"/>
  <c r="I58" i="3"/>
  <c r="I62" i="3"/>
  <c r="I66" i="3"/>
  <c r="I70" i="3"/>
  <c r="I74" i="3"/>
  <c r="I78" i="3"/>
  <c r="I82" i="3"/>
  <c r="I86" i="3"/>
  <c r="I90" i="3"/>
  <c r="I94" i="3"/>
  <c r="I98" i="3"/>
  <c r="I102" i="3"/>
  <c r="I106" i="3"/>
  <c r="I110" i="3"/>
  <c r="I114" i="3"/>
  <c r="I118" i="3"/>
  <c r="I122" i="3"/>
  <c r="I126" i="3"/>
  <c r="I130" i="3"/>
  <c r="I134" i="3"/>
  <c r="I138" i="3"/>
  <c r="I142" i="3"/>
  <c r="I146" i="3"/>
  <c r="I150" i="3"/>
  <c r="I154" i="3"/>
  <c r="I158" i="3"/>
  <c r="I162" i="3"/>
  <c r="I166" i="3"/>
  <c r="I170" i="3"/>
  <c r="I174" i="3"/>
  <c r="I178" i="3"/>
  <c r="I182" i="3"/>
  <c r="I186" i="3"/>
  <c r="I190" i="3"/>
  <c r="I194" i="3"/>
  <c r="I198" i="3"/>
  <c r="I202" i="3"/>
  <c r="I206" i="3"/>
  <c r="I210" i="3"/>
  <c r="I214" i="3"/>
  <c r="I218" i="3"/>
  <c r="I222" i="3"/>
  <c r="I226" i="3"/>
  <c r="I230" i="3"/>
  <c r="I234" i="3"/>
  <c r="G249" i="3"/>
  <c r="I249" i="3"/>
  <c r="G246" i="3"/>
  <c r="G253" i="3"/>
  <c r="I253" i="3"/>
  <c r="G262" i="3"/>
  <c r="H386" i="4"/>
  <c r="H387" i="4" s="1"/>
  <c r="G6" i="2"/>
  <c r="G18" i="2"/>
  <c r="G26" i="2"/>
  <c r="G38" i="2"/>
  <c r="G50" i="2"/>
  <c r="G257" i="3"/>
  <c r="I257" i="3"/>
  <c r="G2" i="2"/>
  <c r="G10" i="2"/>
  <c r="G14" i="2"/>
  <c r="G22" i="2"/>
  <c r="G30" i="2"/>
  <c r="G34" i="2"/>
  <c r="G42" i="2"/>
  <c r="G46" i="2"/>
  <c r="G54" i="2"/>
  <c r="G58" i="2"/>
  <c r="G245" i="3"/>
  <c r="G386" i="3" s="1"/>
  <c r="G387" i="3" s="1"/>
  <c r="G388" i="3" s="1"/>
  <c r="I245" i="3"/>
  <c r="G254" i="3"/>
  <c r="G261" i="3"/>
  <c r="I261" i="3"/>
  <c r="I265" i="3"/>
  <c r="I269" i="3"/>
  <c r="I273" i="3"/>
  <c r="I277" i="3"/>
  <c r="I281" i="3"/>
  <c r="I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G384" i="3"/>
  <c r="I385" i="3"/>
  <c r="H109" i="5"/>
  <c r="G109" i="5"/>
  <c r="H113" i="5"/>
  <c r="G113" i="5"/>
  <c r="H117" i="5"/>
  <c r="G117" i="5"/>
  <c r="H121" i="5"/>
  <c r="G121" i="5"/>
  <c r="H125" i="5"/>
  <c r="G125" i="5"/>
  <c r="H129" i="5"/>
  <c r="G129" i="5"/>
  <c r="H133" i="5"/>
  <c r="G133" i="5"/>
  <c r="H137" i="5"/>
  <c r="G137" i="5"/>
  <c r="H141" i="5"/>
  <c r="G141" i="5"/>
  <c r="H145" i="5"/>
  <c r="G145" i="5"/>
  <c r="H149" i="5"/>
  <c r="G149" i="5"/>
  <c r="H153" i="5"/>
  <c r="G153" i="5"/>
  <c r="H157" i="5"/>
  <c r="G157" i="5"/>
  <c r="H161" i="5"/>
  <c r="G161" i="5"/>
  <c r="H165" i="5"/>
  <c r="G165" i="5"/>
  <c r="H169" i="5"/>
  <c r="G169" i="5"/>
  <c r="H173" i="5"/>
  <c r="G173" i="5"/>
  <c r="H177" i="5"/>
  <c r="G177" i="5"/>
  <c r="H181" i="5"/>
  <c r="G181" i="5"/>
  <c r="H185" i="5"/>
  <c r="G185" i="5"/>
  <c r="H189" i="5"/>
  <c r="G189" i="5"/>
  <c r="H194" i="5"/>
  <c r="G194" i="5"/>
  <c r="H198" i="5"/>
  <c r="G198" i="5"/>
  <c r="H202" i="5"/>
  <c r="G202" i="5"/>
  <c r="H206" i="5"/>
  <c r="G206" i="5"/>
  <c r="H210" i="5"/>
  <c r="G210" i="5"/>
  <c r="H214" i="5"/>
  <c r="G214" i="5"/>
  <c r="H218" i="5"/>
  <c r="G218" i="5"/>
  <c r="H222" i="5"/>
  <c r="G222" i="5"/>
  <c r="H226" i="5"/>
  <c r="G226" i="5"/>
  <c r="H230" i="5"/>
  <c r="G230" i="5"/>
  <c r="H234" i="5"/>
  <c r="G234" i="5"/>
  <c r="H238" i="5"/>
  <c r="G238" i="5"/>
  <c r="H242" i="5"/>
  <c r="G242" i="5"/>
  <c r="H246" i="5"/>
  <c r="G246" i="5"/>
  <c r="H250" i="5"/>
  <c r="G250" i="5"/>
  <c r="H254" i="5"/>
  <c r="G254" i="5"/>
  <c r="H258" i="5"/>
  <c r="G258" i="5"/>
  <c r="H262" i="5"/>
  <c r="G262" i="5"/>
  <c r="H266" i="5"/>
  <c r="G266" i="5"/>
  <c r="H270" i="5"/>
  <c r="G270" i="5"/>
  <c r="H274" i="5"/>
  <c r="G274" i="5"/>
  <c r="H278" i="5"/>
  <c r="G278" i="5"/>
  <c r="H282" i="5"/>
  <c r="G282" i="5"/>
  <c r="H286" i="5"/>
  <c r="G286" i="5"/>
  <c r="H290" i="5"/>
  <c r="G290" i="5"/>
  <c r="H294" i="5"/>
  <c r="G294" i="5"/>
  <c r="H298" i="5"/>
  <c r="G298" i="5"/>
  <c r="H302" i="5"/>
  <c r="G302" i="5"/>
  <c r="H306" i="5"/>
  <c r="G306" i="5"/>
  <c r="H310" i="5"/>
  <c r="G310" i="5"/>
  <c r="H314" i="5"/>
  <c r="G314" i="5"/>
  <c r="H318" i="5"/>
  <c r="G318" i="5"/>
  <c r="H322" i="5"/>
  <c r="G322" i="5"/>
  <c r="H326" i="5"/>
  <c r="G326" i="5"/>
  <c r="H330" i="5"/>
  <c r="G330" i="5"/>
  <c r="H334" i="5"/>
  <c r="G334" i="5"/>
  <c r="H338" i="5"/>
  <c r="G338" i="5"/>
  <c r="H342" i="5"/>
  <c r="G342" i="5"/>
  <c r="H346" i="5"/>
  <c r="G346" i="5"/>
  <c r="H350" i="5"/>
  <c r="G350" i="5"/>
  <c r="H354" i="5"/>
  <c r="G354" i="5"/>
  <c r="H358" i="5"/>
  <c r="G358" i="5"/>
  <c r="H362" i="5"/>
  <c r="G362" i="5"/>
  <c r="H366" i="5"/>
  <c r="G366" i="5"/>
  <c r="H153" i="6"/>
  <c r="G153" i="6"/>
  <c r="H169" i="6"/>
  <c r="G169" i="6"/>
  <c r="H185" i="6"/>
  <c r="G185" i="6"/>
  <c r="H201" i="6"/>
  <c r="G201" i="6"/>
  <c r="H217" i="6"/>
  <c r="G217" i="6"/>
  <c r="H233" i="6"/>
  <c r="G233" i="6"/>
  <c r="H249" i="6"/>
  <c r="G249" i="6"/>
  <c r="H265" i="6"/>
  <c r="G265" i="6"/>
  <c r="H281" i="6"/>
  <c r="G281" i="6"/>
  <c r="H297" i="6"/>
  <c r="G297" i="6"/>
  <c r="H313" i="6"/>
  <c r="G313" i="6"/>
  <c r="H329" i="6"/>
  <c r="G329" i="6"/>
  <c r="H345" i="6"/>
  <c r="G345" i="6"/>
  <c r="H361" i="6"/>
  <c r="G361" i="6"/>
  <c r="H377" i="6"/>
  <c r="G377" i="6"/>
  <c r="H393" i="6"/>
  <c r="G393" i="6"/>
  <c r="H409" i="6"/>
  <c r="G409" i="6"/>
  <c r="H425" i="6"/>
  <c r="G425" i="6"/>
  <c r="H441" i="6"/>
  <c r="G441" i="6"/>
  <c r="H457" i="6"/>
  <c r="G457" i="6"/>
  <c r="H7" i="7"/>
  <c r="G7" i="7"/>
  <c r="H28" i="7"/>
  <c r="G28" i="7"/>
  <c r="H44" i="7"/>
  <c r="G44" i="7"/>
  <c r="H60" i="7"/>
  <c r="G60" i="7"/>
  <c r="H76" i="7"/>
  <c r="G76" i="7"/>
  <c r="H92" i="7"/>
  <c r="G92" i="7"/>
  <c r="H108" i="7"/>
  <c r="G108" i="7"/>
  <c r="H124" i="7"/>
  <c r="G124" i="7"/>
  <c r="H140" i="7"/>
  <c r="G140" i="7"/>
  <c r="H156" i="7"/>
  <c r="G156" i="7"/>
  <c r="H172" i="7"/>
  <c r="G172" i="7"/>
  <c r="H188" i="7"/>
  <c r="G188" i="7"/>
  <c r="H204" i="7"/>
  <c r="G204" i="7"/>
  <c r="H220" i="7"/>
  <c r="G220" i="7"/>
  <c r="H236" i="7"/>
  <c r="G236" i="7"/>
  <c r="H252" i="7"/>
  <c r="G252" i="7"/>
  <c r="H268" i="7"/>
  <c r="G268" i="7"/>
  <c r="H284" i="7"/>
  <c r="G284" i="7"/>
  <c r="H300" i="7"/>
  <c r="G300" i="7"/>
  <c r="H316" i="7"/>
  <c r="G316" i="7"/>
  <c r="H367" i="7"/>
  <c r="G367" i="7"/>
  <c r="H383" i="7"/>
  <c r="G383" i="7"/>
  <c r="H10" i="8"/>
  <c r="G10" i="8"/>
  <c r="H26" i="8"/>
  <c r="G26" i="8"/>
  <c r="H42" i="8"/>
  <c r="G42" i="8"/>
  <c r="H58" i="8"/>
  <c r="G58" i="8"/>
  <c r="H74" i="8"/>
  <c r="G74" i="8"/>
  <c r="H90" i="8"/>
  <c r="G90" i="8"/>
  <c r="H106" i="8"/>
  <c r="G106" i="8"/>
  <c r="H122" i="8"/>
  <c r="G122" i="8"/>
  <c r="H138" i="8"/>
  <c r="G138" i="8"/>
  <c r="H142" i="8"/>
  <c r="G142" i="8"/>
  <c r="H146" i="8"/>
  <c r="G146" i="8"/>
  <c r="H150" i="8"/>
  <c r="G150" i="8"/>
  <c r="H154" i="8"/>
  <c r="G154" i="8"/>
  <c r="H206" i="8"/>
  <c r="G206" i="8"/>
  <c r="H222" i="8"/>
  <c r="G222" i="8"/>
  <c r="H242" i="8"/>
  <c r="G242" i="8"/>
  <c r="H258" i="8"/>
  <c r="G258" i="8"/>
  <c r="H274" i="8"/>
  <c r="G274" i="8"/>
  <c r="H290" i="8"/>
  <c r="G290" i="8"/>
  <c r="H306" i="8"/>
  <c r="G306" i="8"/>
  <c r="H3" i="9"/>
  <c r="G3" i="9"/>
  <c r="H19" i="9"/>
  <c r="G19" i="9"/>
  <c r="H35" i="9"/>
  <c r="G35" i="9"/>
  <c r="H51" i="9"/>
  <c r="G51" i="9"/>
  <c r="H66" i="9"/>
  <c r="G66" i="9"/>
  <c r="H82" i="9"/>
  <c r="G82" i="9"/>
  <c r="H98" i="9"/>
  <c r="G98" i="9"/>
  <c r="H114" i="9"/>
  <c r="G114" i="9"/>
  <c r="H150" i="9"/>
  <c r="G150" i="9"/>
  <c r="H262" i="9"/>
  <c r="G262" i="9"/>
  <c r="G3" i="4"/>
  <c r="G386" i="4" s="1"/>
  <c r="G387" i="4" s="1"/>
  <c r="G388" i="4" s="1"/>
  <c r="G7" i="4"/>
  <c r="G11" i="4"/>
  <c r="G15" i="4"/>
  <c r="G19" i="4"/>
  <c r="G23" i="4"/>
  <c r="G27" i="4"/>
  <c r="G31" i="4"/>
  <c r="G35" i="4"/>
  <c r="G39" i="4"/>
  <c r="G43" i="4"/>
  <c r="G47" i="4"/>
  <c r="G51" i="4"/>
  <c r="G55" i="4"/>
  <c r="G59" i="4"/>
  <c r="G63" i="4"/>
  <c r="G67" i="4"/>
  <c r="G71" i="4"/>
  <c r="G75" i="4"/>
  <c r="G79" i="4"/>
  <c r="G83" i="4"/>
  <c r="G87" i="4"/>
  <c r="G91" i="4"/>
  <c r="G95" i="4"/>
  <c r="G99" i="4"/>
  <c r="G103" i="4"/>
  <c r="G107" i="4"/>
  <c r="G111" i="4"/>
  <c r="G115" i="4"/>
  <c r="G119" i="4"/>
  <c r="G123" i="4"/>
  <c r="G127" i="4"/>
  <c r="G131" i="4"/>
  <c r="G135" i="4"/>
  <c r="G139" i="4"/>
  <c r="G143" i="4"/>
  <c r="G147" i="4"/>
  <c r="G151" i="4"/>
  <c r="G155" i="4"/>
  <c r="G159" i="4"/>
  <c r="G163" i="4"/>
  <c r="G167" i="4"/>
  <c r="G171" i="4"/>
  <c r="G175" i="4"/>
  <c r="G179" i="4"/>
  <c r="G183" i="4"/>
  <c r="G187" i="4"/>
  <c r="G191" i="4"/>
  <c r="G195" i="4"/>
  <c r="G199" i="4"/>
  <c r="G203" i="4"/>
  <c r="G207" i="4"/>
  <c r="G211" i="4"/>
  <c r="G215" i="4"/>
  <c r="G219" i="4"/>
  <c r="G223" i="4"/>
  <c r="G227" i="4"/>
  <c r="G231" i="4"/>
  <c r="G235" i="4"/>
  <c r="G239" i="4"/>
  <c r="G243" i="4"/>
  <c r="G247" i="4"/>
  <c r="G251" i="4"/>
  <c r="G255" i="4"/>
  <c r="G259" i="4"/>
  <c r="G263" i="4"/>
  <c r="G267" i="4"/>
  <c r="G271" i="4"/>
  <c r="G275" i="4"/>
  <c r="G279" i="4"/>
  <c r="G283" i="4"/>
  <c r="G287" i="4"/>
  <c r="G291" i="4"/>
  <c r="G295" i="4"/>
  <c r="G299" i="4"/>
  <c r="G303" i="4"/>
  <c r="G307" i="4"/>
  <c r="G311" i="4"/>
  <c r="G315" i="4"/>
  <c r="G319" i="4"/>
  <c r="G323" i="4"/>
  <c r="G327" i="4"/>
  <c r="G331" i="4"/>
  <c r="G335" i="4"/>
  <c r="G339" i="4"/>
  <c r="G343" i="4"/>
  <c r="G347" i="4"/>
  <c r="G351" i="4"/>
  <c r="G355" i="4"/>
  <c r="G359" i="4"/>
  <c r="G363" i="4"/>
  <c r="G367" i="4"/>
  <c r="G371" i="4"/>
  <c r="G375" i="4"/>
  <c r="G379" i="4"/>
  <c r="G383" i="4"/>
  <c r="G4" i="5"/>
  <c r="G368" i="5" s="1"/>
  <c r="G369" i="5" s="1"/>
  <c r="G370" i="5" s="1"/>
  <c r="G8" i="5"/>
  <c r="G12" i="5"/>
  <c r="G16" i="5"/>
  <c r="G20" i="5"/>
  <c r="G24" i="5"/>
  <c r="G28" i="5"/>
  <c r="G32" i="5"/>
  <c r="G36" i="5"/>
  <c r="G40" i="5"/>
  <c r="G44" i="5"/>
  <c r="G48" i="5"/>
  <c r="G52" i="5"/>
  <c r="G56" i="5"/>
  <c r="G60" i="5"/>
  <c r="G64" i="5"/>
  <c r="G68" i="5"/>
  <c r="G72" i="5"/>
  <c r="G76" i="5"/>
  <c r="G80" i="5"/>
  <c r="G84" i="5"/>
  <c r="G88" i="5"/>
  <c r="G92" i="5"/>
  <c r="G96" i="5"/>
  <c r="G100" i="5"/>
  <c r="H104" i="5"/>
  <c r="H368" i="5" s="1"/>
  <c r="H369" i="5" s="1"/>
  <c r="G106" i="5"/>
  <c r="H190" i="5"/>
  <c r="G190" i="5"/>
  <c r="H149" i="6"/>
  <c r="G149" i="6"/>
  <c r="H165" i="6"/>
  <c r="G165" i="6"/>
  <c r="H181" i="6"/>
  <c r="G181" i="6"/>
  <c r="H197" i="6"/>
  <c r="G197" i="6"/>
  <c r="H213" i="6"/>
  <c r="G213" i="6"/>
  <c r="H229" i="6"/>
  <c r="G229" i="6"/>
  <c r="H245" i="6"/>
  <c r="G245" i="6"/>
  <c r="H261" i="6"/>
  <c r="G261" i="6"/>
  <c r="H277" i="6"/>
  <c r="G277" i="6"/>
  <c r="H293" i="6"/>
  <c r="G293" i="6"/>
  <c r="H309" i="6"/>
  <c r="G309" i="6"/>
  <c r="H325" i="6"/>
  <c r="G325" i="6"/>
  <c r="H341" i="6"/>
  <c r="G341" i="6"/>
  <c r="H357" i="6"/>
  <c r="G357" i="6"/>
  <c r="H373" i="6"/>
  <c r="G373" i="6"/>
  <c r="H389" i="6"/>
  <c r="G389" i="6"/>
  <c r="H405" i="6"/>
  <c r="G405" i="6"/>
  <c r="H421" i="6"/>
  <c r="G421" i="6"/>
  <c r="H437" i="6"/>
  <c r="G437" i="6"/>
  <c r="H453" i="6"/>
  <c r="G453" i="6"/>
  <c r="H3" i="7"/>
  <c r="G3" i="7"/>
  <c r="H19" i="7"/>
  <c r="G19" i="7"/>
  <c r="G266" i="3"/>
  <c r="G270" i="3"/>
  <c r="G274" i="3"/>
  <c r="G278" i="3"/>
  <c r="G282" i="3"/>
  <c r="G286" i="3"/>
  <c r="G290" i="3"/>
  <c r="G294" i="3"/>
  <c r="G298" i="3"/>
  <c r="G302" i="3"/>
  <c r="G6" i="4"/>
  <c r="G10" i="4"/>
  <c r="G14" i="4"/>
  <c r="G18" i="4"/>
  <c r="G22" i="4"/>
  <c r="G26" i="4"/>
  <c r="G30" i="4"/>
  <c r="G34" i="4"/>
  <c r="G38" i="4"/>
  <c r="G42" i="4"/>
  <c r="G46" i="4"/>
  <c r="G50" i="4"/>
  <c r="G54" i="4"/>
  <c r="G58" i="4"/>
  <c r="G62" i="4"/>
  <c r="G66" i="4"/>
  <c r="G70" i="4"/>
  <c r="G74" i="4"/>
  <c r="G78" i="4"/>
  <c r="G82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G146" i="4"/>
  <c r="G150" i="4"/>
  <c r="G154" i="4"/>
  <c r="G158" i="4"/>
  <c r="G162" i="4"/>
  <c r="G166" i="4"/>
  <c r="G170" i="4"/>
  <c r="G174" i="4"/>
  <c r="G178" i="4"/>
  <c r="G182" i="4"/>
  <c r="G186" i="4"/>
  <c r="G190" i="4"/>
  <c r="G194" i="4"/>
  <c r="G198" i="4"/>
  <c r="G202" i="4"/>
  <c r="G206" i="4"/>
  <c r="G210" i="4"/>
  <c r="G214" i="4"/>
  <c r="G218" i="4"/>
  <c r="G222" i="4"/>
  <c r="G226" i="4"/>
  <c r="G230" i="4"/>
  <c r="G234" i="4"/>
  <c r="G238" i="4"/>
  <c r="G242" i="4"/>
  <c r="G246" i="4"/>
  <c r="G250" i="4"/>
  <c r="G254" i="4"/>
  <c r="G258" i="4"/>
  <c r="G262" i="4"/>
  <c r="G266" i="4"/>
  <c r="G270" i="4"/>
  <c r="G274" i="4"/>
  <c r="G278" i="4"/>
  <c r="G282" i="4"/>
  <c r="G286" i="4"/>
  <c r="G290" i="4"/>
  <c r="G294" i="4"/>
  <c r="G298" i="4"/>
  <c r="G302" i="4"/>
  <c r="G306" i="4"/>
  <c r="G310" i="4"/>
  <c r="G314" i="4"/>
  <c r="G318" i="4"/>
  <c r="G322" i="4"/>
  <c r="G326" i="4"/>
  <c r="G330" i="4"/>
  <c r="G334" i="4"/>
  <c r="G338" i="4"/>
  <c r="G342" i="4"/>
  <c r="H2" i="6"/>
  <c r="G2" i="6"/>
  <c r="H6" i="6"/>
  <c r="G6" i="6"/>
  <c r="H10" i="6"/>
  <c r="G10" i="6"/>
  <c r="H14" i="6"/>
  <c r="G14" i="6"/>
  <c r="H18" i="6"/>
  <c r="G18" i="6"/>
  <c r="H22" i="6"/>
  <c r="G22" i="6"/>
  <c r="H26" i="6"/>
  <c r="G26" i="6"/>
  <c r="H30" i="6"/>
  <c r="G30" i="6"/>
  <c r="H34" i="6"/>
  <c r="G34" i="6"/>
  <c r="H38" i="6"/>
  <c r="G38" i="6"/>
  <c r="H42" i="6"/>
  <c r="G42" i="6"/>
  <c r="H46" i="6"/>
  <c r="G46" i="6"/>
  <c r="H50" i="6"/>
  <c r="G50" i="6"/>
  <c r="H54" i="6"/>
  <c r="G54" i="6"/>
  <c r="H58" i="6"/>
  <c r="G58" i="6"/>
  <c r="H62" i="6"/>
  <c r="G62" i="6"/>
  <c r="H66" i="6"/>
  <c r="G66" i="6"/>
  <c r="H70" i="6"/>
  <c r="G70" i="6"/>
  <c r="H74" i="6"/>
  <c r="G74" i="6"/>
  <c r="H78" i="6"/>
  <c r="G78" i="6"/>
  <c r="H82" i="6"/>
  <c r="G82" i="6"/>
  <c r="H86" i="6"/>
  <c r="G86" i="6"/>
  <c r="H90" i="6"/>
  <c r="G90" i="6"/>
  <c r="H94" i="6"/>
  <c r="G94" i="6"/>
  <c r="H98" i="6"/>
  <c r="G98" i="6"/>
  <c r="H102" i="6"/>
  <c r="G102" i="6"/>
  <c r="H106" i="6"/>
  <c r="G106" i="6"/>
  <c r="H110" i="6"/>
  <c r="G110" i="6"/>
  <c r="H114" i="6"/>
  <c r="G114" i="6"/>
  <c r="H118" i="6"/>
  <c r="G118" i="6"/>
  <c r="H122" i="6"/>
  <c r="G122" i="6"/>
  <c r="H126" i="6"/>
  <c r="G126" i="6"/>
  <c r="H130" i="6"/>
  <c r="G130" i="6"/>
  <c r="H134" i="6"/>
  <c r="G134" i="6"/>
  <c r="H138" i="6"/>
  <c r="G138" i="6"/>
  <c r="H145" i="6"/>
  <c r="G145" i="6"/>
  <c r="H161" i="6"/>
  <c r="G161" i="6"/>
  <c r="H177" i="6"/>
  <c r="G177" i="6"/>
  <c r="H193" i="6"/>
  <c r="G193" i="6"/>
  <c r="H209" i="6"/>
  <c r="G209" i="6"/>
  <c r="H225" i="6"/>
  <c r="G225" i="6"/>
  <c r="H241" i="6"/>
  <c r="G241" i="6"/>
  <c r="H257" i="6"/>
  <c r="G257" i="6"/>
  <c r="H273" i="6"/>
  <c r="G273" i="6"/>
  <c r="H289" i="6"/>
  <c r="G289" i="6"/>
  <c r="H305" i="6"/>
  <c r="G305" i="6"/>
  <c r="H321" i="6"/>
  <c r="G321" i="6"/>
  <c r="H337" i="6"/>
  <c r="G337" i="6"/>
  <c r="H353" i="6"/>
  <c r="G353" i="6"/>
  <c r="H369" i="6"/>
  <c r="G369" i="6"/>
  <c r="H385" i="6"/>
  <c r="G385" i="6"/>
  <c r="H401" i="6"/>
  <c r="G401" i="6"/>
  <c r="H417" i="6"/>
  <c r="G417" i="6"/>
  <c r="H433" i="6"/>
  <c r="G433" i="6"/>
  <c r="H449" i="6"/>
  <c r="G449" i="6"/>
  <c r="H15" i="7"/>
  <c r="G15" i="7"/>
  <c r="G105" i="5"/>
  <c r="H157" i="6"/>
  <c r="G157" i="6"/>
  <c r="H173" i="6"/>
  <c r="G173" i="6"/>
  <c r="H189" i="6"/>
  <c r="G189" i="6"/>
  <c r="H205" i="6"/>
  <c r="G205" i="6"/>
  <c r="H221" i="6"/>
  <c r="G221" i="6"/>
  <c r="H237" i="6"/>
  <c r="G237" i="6"/>
  <c r="H253" i="6"/>
  <c r="G253" i="6"/>
  <c r="H269" i="6"/>
  <c r="G269" i="6"/>
  <c r="H285" i="6"/>
  <c r="G285" i="6"/>
  <c r="H301" i="6"/>
  <c r="G301" i="6"/>
  <c r="H317" i="6"/>
  <c r="G317" i="6"/>
  <c r="H333" i="6"/>
  <c r="G333" i="6"/>
  <c r="H349" i="6"/>
  <c r="G349" i="6"/>
  <c r="H365" i="6"/>
  <c r="G365" i="6"/>
  <c r="H381" i="6"/>
  <c r="G381" i="6"/>
  <c r="H397" i="6"/>
  <c r="G397" i="6"/>
  <c r="H413" i="6"/>
  <c r="G413" i="6"/>
  <c r="H429" i="6"/>
  <c r="G429" i="6"/>
  <c r="H445" i="6"/>
  <c r="G445" i="6"/>
  <c r="H11" i="7"/>
  <c r="G11" i="7"/>
  <c r="H24" i="7"/>
  <c r="G24" i="7"/>
  <c r="H40" i="7"/>
  <c r="G40" i="7"/>
  <c r="H56" i="7"/>
  <c r="G56" i="7"/>
  <c r="H72" i="7"/>
  <c r="G72" i="7"/>
  <c r="H88" i="7"/>
  <c r="G88" i="7"/>
  <c r="H104" i="7"/>
  <c r="G104" i="7"/>
  <c r="H120" i="7"/>
  <c r="G120" i="7"/>
  <c r="H136" i="7"/>
  <c r="G136" i="7"/>
  <c r="H152" i="7"/>
  <c r="G152" i="7"/>
  <c r="H168" i="7"/>
  <c r="G168" i="7"/>
  <c r="H184" i="7"/>
  <c r="G184" i="7"/>
  <c r="H200" i="7"/>
  <c r="G200" i="7"/>
  <c r="H216" i="7"/>
  <c r="G216" i="7"/>
  <c r="H232" i="7"/>
  <c r="G232" i="7"/>
  <c r="H248" i="7"/>
  <c r="G248" i="7"/>
  <c r="H264" i="7"/>
  <c r="G264" i="7"/>
  <c r="H280" i="7"/>
  <c r="G280" i="7"/>
  <c r="H296" i="7"/>
  <c r="G296" i="7"/>
  <c r="H312" i="7"/>
  <c r="G312" i="7"/>
  <c r="H328" i="7"/>
  <c r="G328" i="7"/>
  <c r="H363" i="7"/>
  <c r="G363" i="7"/>
  <c r="H379" i="7"/>
  <c r="G379" i="7"/>
  <c r="H399" i="7"/>
  <c r="G399" i="7"/>
  <c r="H415" i="7"/>
  <c r="G415" i="7"/>
  <c r="H431" i="7"/>
  <c r="G431" i="7"/>
  <c r="H447" i="7"/>
  <c r="G447" i="7"/>
  <c r="H463" i="7"/>
  <c r="G463" i="7"/>
  <c r="H467" i="7"/>
  <c r="G467" i="7"/>
  <c r="H471" i="7"/>
  <c r="G471" i="7"/>
  <c r="G193" i="5"/>
  <c r="G197" i="5"/>
  <c r="G201" i="5"/>
  <c r="G205" i="5"/>
  <c r="G209" i="5"/>
  <c r="G213" i="5"/>
  <c r="G217" i="5"/>
  <c r="G221" i="5"/>
  <c r="G225" i="5"/>
  <c r="G229" i="5"/>
  <c r="G233" i="5"/>
  <c r="G237" i="5"/>
  <c r="G241" i="5"/>
  <c r="G245" i="5"/>
  <c r="G249" i="5"/>
  <c r="G253" i="5"/>
  <c r="G257" i="5"/>
  <c r="G261" i="5"/>
  <c r="G265" i="5"/>
  <c r="G269" i="5"/>
  <c r="G273" i="5"/>
  <c r="G277" i="5"/>
  <c r="G281" i="5"/>
  <c r="G285" i="5"/>
  <c r="G289" i="5"/>
  <c r="G293" i="5"/>
  <c r="G297" i="5"/>
  <c r="G301" i="5"/>
  <c r="G305" i="5"/>
  <c r="G309" i="5"/>
  <c r="G313" i="5"/>
  <c r="G317" i="5"/>
  <c r="G321" i="5"/>
  <c r="G325" i="5"/>
  <c r="G329" i="5"/>
  <c r="G333" i="5"/>
  <c r="G337" i="5"/>
  <c r="G341" i="5"/>
  <c r="G345" i="5"/>
  <c r="G349" i="5"/>
  <c r="G353" i="5"/>
  <c r="G357" i="5"/>
  <c r="G361" i="5"/>
  <c r="G365" i="5"/>
  <c r="G5" i="6"/>
  <c r="G9" i="6"/>
  <c r="G13" i="6"/>
  <c r="G17" i="6"/>
  <c r="G21" i="6"/>
  <c r="G25" i="6"/>
  <c r="G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105" i="6"/>
  <c r="G109" i="6"/>
  <c r="G113" i="6"/>
  <c r="G117" i="6"/>
  <c r="G121" i="6"/>
  <c r="G125" i="6"/>
  <c r="G129" i="6"/>
  <c r="G133" i="6"/>
  <c r="G137" i="6"/>
  <c r="G140" i="6"/>
  <c r="H143" i="6"/>
  <c r="G4" i="7"/>
  <c r="G473" i="7" s="1"/>
  <c r="G474" i="7" s="1"/>
  <c r="G475" i="7" s="1"/>
  <c r="G8" i="7"/>
  <c r="G12" i="7"/>
  <c r="G16" i="7"/>
  <c r="G20" i="7"/>
  <c r="H36" i="7"/>
  <c r="G36" i="7"/>
  <c r="H52" i="7"/>
  <c r="G52" i="7"/>
  <c r="H68" i="7"/>
  <c r="G68" i="7"/>
  <c r="H84" i="7"/>
  <c r="G84" i="7"/>
  <c r="H100" i="7"/>
  <c r="G100" i="7"/>
  <c r="H116" i="7"/>
  <c r="G116" i="7"/>
  <c r="H132" i="7"/>
  <c r="G132" i="7"/>
  <c r="H148" i="7"/>
  <c r="G148" i="7"/>
  <c r="H164" i="7"/>
  <c r="G164" i="7"/>
  <c r="H180" i="7"/>
  <c r="G180" i="7"/>
  <c r="H196" i="7"/>
  <c r="G196" i="7"/>
  <c r="H212" i="7"/>
  <c r="G212" i="7"/>
  <c r="H228" i="7"/>
  <c r="G228" i="7"/>
  <c r="H244" i="7"/>
  <c r="G244" i="7"/>
  <c r="H260" i="7"/>
  <c r="G260" i="7"/>
  <c r="H276" i="7"/>
  <c r="G276" i="7"/>
  <c r="H292" i="7"/>
  <c r="G292" i="7"/>
  <c r="H308" i="7"/>
  <c r="G308" i="7"/>
  <c r="H324" i="7"/>
  <c r="G324" i="7"/>
  <c r="H375" i="7"/>
  <c r="G375" i="7"/>
  <c r="H391" i="7"/>
  <c r="G391" i="7"/>
  <c r="H144" i="6"/>
  <c r="G144" i="6"/>
  <c r="H148" i="6"/>
  <c r="G148" i="6"/>
  <c r="H152" i="6"/>
  <c r="G152" i="6"/>
  <c r="H156" i="6"/>
  <c r="G156" i="6"/>
  <c r="H160" i="6"/>
  <c r="G160" i="6"/>
  <c r="H164" i="6"/>
  <c r="G164" i="6"/>
  <c r="H168" i="6"/>
  <c r="G168" i="6"/>
  <c r="H172" i="6"/>
  <c r="G172" i="6"/>
  <c r="H176" i="6"/>
  <c r="G176" i="6"/>
  <c r="H180" i="6"/>
  <c r="G180" i="6"/>
  <c r="H184" i="6"/>
  <c r="G184" i="6"/>
  <c r="H188" i="6"/>
  <c r="G188" i="6"/>
  <c r="H192" i="6"/>
  <c r="G192" i="6"/>
  <c r="H196" i="6"/>
  <c r="G196" i="6"/>
  <c r="H200" i="6"/>
  <c r="G200" i="6"/>
  <c r="H204" i="6"/>
  <c r="G204" i="6"/>
  <c r="H208" i="6"/>
  <c r="G208" i="6"/>
  <c r="H212" i="6"/>
  <c r="G212" i="6"/>
  <c r="H216" i="6"/>
  <c r="G216" i="6"/>
  <c r="H220" i="6"/>
  <c r="G220" i="6"/>
  <c r="H224" i="6"/>
  <c r="G224" i="6"/>
  <c r="H228" i="6"/>
  <c r="G228" i="6"/>
  <c r="H232" i="6"/>
  <c r="G232" i="6"/>
  <c r="H236" i="6"/>
  <c r="G236" i="6"/>
  <c r="H240" i="6"/>
  <c r="G240" i="6"/>
  <c r="H244" i="6"/>
  <c r="G244" i="6"/>
  <c r="H248" i="6"/>
  <c r="G248" i="6"/>
  <c r="H252" i="6"/>
  <c r="G252" i="6"/>
  <c r="H256" i="6"/>
  <c r="G256" i="6"/>
  <c r="H260" i="6"/>
  <c r="G260" i="6"/>
  <c r="H264" i="6"/>
  <c r="G264" i="6"/>
  <c r="H268" i="6"/>
  <c r="G268" i="6"/>
  <c r="H272" i="6"/>
  <c r="G272" i="6"/>
  <c r="H276" i="6"/>
  <c r="G276" i="6"/>
  <c r="H280" i="6"/>
  <c r="G280" i="6"/>
  <c r="H284" i="6"/>
  <c r="G284" i="6"/>
  <c r="H288" i="6"/>
  <c r="G288" i="6"/>
  <c r="H292" i="6"/>
  <c r="G292" i="6"/>
  <c r="H296" i="6"/>
  <c r="G296" i="6"/>
  <c r="H300" i="6"/>
  <c r="G300" i="6"/>
  <c r="H304" i="6"/>
  <c r="G304" i="6"/>
  <c r="H308" i="6"/>
  <c r="G308" i="6"/>
  <c r="H312" i="6"/>
  <c r="G312" i="6"/>
  <c r="H316" i="6"/>
  <c r="G316" i="6"/>
  <c r="H320" i="6"/>
  <c r="G320" i="6"/>
  <c r="H324" i="6"/>
  <c r="G324" i="6"/>
  <c r="H328" i="6"/>
  <c r="G328" i="6"/>
  <c r="H332" i="6"/>
  <c r="G332" i="6"/>
  <c r="H336" i="6"/>
  <c r="G336" i="6"/>
  <c r="H340" i="6"/>
  <c r="G340" i="6"/>
  <c r="H344" i="6"/>
  <c r="G344" i="6"/>
  <c r="H348" i="6"/>
  <c r="G348" i="6"/>
  <c r="H352" i="6"/>
  <c r="G352" i="6"/>
  <c r="H356" i="6"/>
  <c r="G356" i="6"/>
  <c r="H360" i="6"/>
  <c r="G360" i="6"/>
  <c r="H364" i="6"/>
  <c r="G364" i="6"/>
  <c r="H368" i="6"/>
  <c r="G368" i="6"/>
  <c r="H372" i="6"/>
  <c r="G372" i="6"/>
  <c r="H376" i="6"/>
  <c r="G376" i="6"/>
  <c r="H380" i="6"/>
  <c r="G380" i="6"/>
  <c r="H384" i="6"/>
  <c r="G384" i="6"/>
  <c r="H388" i="6"/>
  <c r="G388" i="6"/>
  <c r="H392" i="6"/>
  <c r="G392" i="6"/>
  <c r="H396" i="6"/>
  <c r="G396" i="6"/>
  <c r="H400" i="6"/>
  <c r="G400" i="6"/>
  <c r="H404" i="6"/>
  <c r="G404" i="6"/>
  <c r="H408" i="6"/>
  <c r="G408" i="6"/>
  <c r="H412" i="6"/>
  <c r="G412" i="6"/>
  <c r="H416" i="6"/>
  <c r="G416" i="6"/>
  <c r="H420" i="6"/>
  <c r="G420" i="6"/>
  <c r="H424" i="6"/>
  <c r="G424" i="6"/>
  <c r="H428" i="6"/>
  <c r="G428" i="6"/>
  <c r="H432" i="6"/>
  <c r="G432" i="6"/>
  <c r="H436" i="6"/>
  <c r="G436" i="6"/>
  <c r="H440" i="6"/>
  <c r="G440" i="6"/>
  <c r="H444" i="6"/>
  <c r="G444" i="6"/>
  <c r="H448" i="6"/>
  <c r="G448" i="6"/>
  <c r="H452" i="6"/>
  <c r="G452" i="6"/>
  <c r="H456" i="6"/>
  <c r="G456" i="6"/>
  <c r="H32" i="7"/>
  <c r="H473" i="7" s="1"/>
  <c r="H474" i="7" s="1"/>
  <c r="G32" i="7"/>
  <c r="H48" i="7"/>
  <c r="G48" i="7"/>
  <c r="H64" i="7"/>
  <c r="G64" i="7"/>
  <c r="H80" i="7"/>
  <c r="G80" i="7"/>
  <c r="H96" i="7"/>
  <c r="G96" i="7"/>
  <c r="H112" i="7"/>
  <c r="G112" i="7"/>
  <c r="H128" i="7"/>
  <c r="G128" i="7"/>
  <c r="H144" i="7"/>
  <c r="G144" i="7"/>
  <c r="H160" i="7"/>
  <c r="G160" i="7"/>
  <c r="H176" i="7"/>
  <c r="G176" i="7"/>
  <c r="H192" i="7"/>
  <c r="G192" i="7"/>
  <c r="H208" i="7"/>
  <c r="G208" i="7"/>
  <c r="H224" i="7"/>
  <c r="G224" i="7"/>
  <c r="H240" i="7"/>
  <c r="G240" i="7"/>
  <c r="H256" i="7"/>
  <c r="G256" i="7"/>
  <c r="H272" i="7"/>
  <c r="G272" i="7"/>
  <c r="H288" i="7"/>
  <c r="G288" i="7"/>
  <c r="H304" i="7"/>
  <c r="G304" i="7"/>
  <c r="H320" i="7"/>
  <c r="G320" i="7"/>
  <c r="H371" i="7"/>
  <c r="G371" i="7"/>
  <c r="H387" i="7"/>
  <c r="G387" i="7"/>
  <c r="H330" i="7"/>
  <c r="G330" i="7"/>
  <c r="H334" i="7"/>
  <c r="G334" i="7"/>
  <c r="H338" i="7"/>
  <c r="G338" i="7"/>
  <c r="H342" i="7"/>
  <c r="G342" i="7"/>
  <c r="H346" i="7"/>
  <c r="G346" i="7"/>
  <c r="H350" i="7"/>
  <c r="G350" i="7"/>
  <c r="H354" i="7"/>
  <c r="G354" i="7"/>
  <c r="H395" i="7"/>
  <c r="G395" i="7"/>
  <c r="H411" i="7"/>
  <c r="G411" i="7"/>
  <c r="H427" i="7"/>
  <c r="G427" i="7"/>
  <c r="H443" i="7"/>
  <c r="G443" i="7"/>
  <c r="H459" i="7"/>
  <c r="G459" i="7"/>
  <c r="H6" i="8"/>
  <c r="G6" i="8"/>
  <c r="H22" i="8"/>
  <c r="G22" i="8"/>
  <c r="H38" i="8"/>
  <c r="G38" i="8"/>
  <c r="H54" i="8"/>
  <c r="G54" i="8"/>
  <c r="H70" i="8"/>
  <c r="G70" i="8"/>
  <c r="H86" i="8"/>
  <c r="G86" i="8"/>
  <c r="H102" i="8"/>
  <c r="G102" i="8"/>
  <c r="H118" i="8"/>
  <c r="G118" i="8"/>
  <c r="H134" i="8"/>
  <c r="G134" i="8"/>
  <c r="H202" i="8"/>
  <c r="G202" i="8"/>
  <c r="H218" i="8"/>
  <c r="G218" i="8"/>
  <c r="H238" i="8"/>
  <c r="G238" i="8"/>
  <c r="H254" i="8"/>
  <c r="G254" i="8"/>
  <c r="H270" i="8"/>
  <c r="G270" i="8"/>
  <c r="H286" i="8"/>
  <c r="G286" i="8"/>
  <c r="H302" i="8"/>
  <c r="G302" i="8"/>
  <c r="H317" i="8"/>
  <c r="G317" i="8"/>
  <c r="H321" i="8"/>
  <c r="G321" i="8"/>
  <c r="H325" i="8"/>
  <c r="G325" i="8"/>
  <c r="H402" i="8"/>
  <c r="G402" i="8"/>
  <c r="H418" i="8"/>
  <c r="G418" i="8"/>
  <c r="H434" i="8"/>
  <c r="G434" i="8"/>
  <c r="H450" i="8"/>
  <c r="G450" i="8"/>
  <c r="H460" i="8"/>
  <c r="G460" i="8"/>
  <c r="G23" i="7"/>
  <c r="G27" i="7"/>
  <c r="G31" i="7"/>
  <c r="G35" i="7"/>
  <c r="G39" i="7"/>
  <c r="G43" i="7"/>
  <c r="G47" i="7"/>
  <c r="G51" i="7"/>
  <c r="G55" i="7"/>
  <c r="G59" i="7"/>
  <c r="G63" i="7"/>
  <c r="G67" i="7"/>
  <c r="G71" i="7"/>
  <c r="G75" i="7"/>
  <c r="G79" i="7"/>
  <c r="G83" i="7"/>
  <c r="G87" i="7"/>
  <c r="G91" i="7"/>
  <c r="G95" i="7"/>
  <c r="G99" i="7"/>
  <c r="G103" i="7"/>
  <c r="G107" i="7"/>
  <c r="G111" i="7"/>
  <c r="G115" i="7"/>
  <c r="G119" i="7"/>
  <c r="G123" i="7"/>
  <c r="G127" i="7"/>
  <c r="G131" i="7"/>
  <c r="G135" i="7"/>
  <c r="G139" i="7"/>
  <c r="G143" i="7"/>
  <c r="G147" i="7"/>
  <c r="G151" i="7"/>
  <c r="G155" i="7"/>
  <c r="G159" i="7"/>
  <c r="G163" i="7"/>
  <c r="G167" i="7"/>
  <c r="G171" i="7"/>
  <c r="G175" i="7"/>
  <c r="G179" i="7"/>
  <c r="G183" i="7"/>
  <c r="G187" i="7"/>
  <c r="G191" i="7"/>
  <c r="G195" i="7"/>
  <c r="G199" i="7"/>
  <c r="G203" i="7"/>
  <c r="G207" i="7"/>
  <c r="G211" i="7"/>
  <c r="G215" i="7"/>
  <c r="G219" i="7"/>
  <c r="G223" i="7"/>
  <c r="G227" i="7"/>
  <c r="G231" i="7"/>
  <c r="G235" i="7"/>
  <c r="G239" i="7"/>
  <c r="G243" i="7"/>
  <c r="G247" i="7"/>
  <c r="G251" i="7"/>
  <c r="G255" i="7"/>
  <c r="G259" i="7"/>
  <c r="G263" i="7"/>
  <c r="G267" i="7"/>
  <c r="G271" i="7"/>
  <c r="G275" i="7"/>
  <c r="G279" i="7"/>
  <c r="G283" i="7"/>
  <c r="G287" i="7"/>
  <c r="G291" i="7"/>
  <c r="G295" i="7"/>
  <c r="G299" i="7"/>
  <c r="G303" i="7"/>
  <c r="G307" i="7"/>
  <c r="G311" i="7"/>
  <c r="G315" i="7"/>
  <c r="G319" i="7"/>
  <c r="G323" i="7"/>
  <c r="G327" i="7"/>
  <c r="H358" i="7"/>
  <c r="G358" i="7"/>
  <c r="H407" i="7"/>
  <c r="G407" i="7"/>
  <c r="H423" i="7"/>
  <c r="G423" i="7"/>
  <c r="H439" i="7"/>
  <c r="G439" i="7"/>
  <c r="H455" i="7"/>
  <c r="G455" i="7"/>
  <c r="H2" i="8"/>
  <c r="G2" i="8"/>
  <c r="H18" i="8"/>
  <c r="G18" i="8"/>
  <c r="H34" i="8"/>
  <c r="G34" i="8"/>
  <c r="H50" i="8"/>
  <c r="G50" i="8"/>
  <c r="H66" i="8"/>
  <c r="G66" i="8"/>
  <c r="H82" i="8"/>
  <c r="G82" i="8"/>
  <c r="H98" i="8"/>
  <c r="G98" i="8"/>
  <c r="H114" i="8"/>
  <c r="G114" i="8"/>
  <c r="H130" i="8"/>
  <c r="G130" i="8"/>
  <c r="H214" i="8"/>
  <c r="G214" i="8"/>
  <c r="H250" i="8"/>
  <c r="G250" i="8"/>
  <c r="H266" i="8"/>
  <c r="G266" i="8"/>
  <c r="H282" i="8"/>
  <c r="G282" i="8"/>
  <c r="H298" i="8"/>
  <c r="G298" i="8"/>
  <c r="H313" i="8"/>
  <c r="G313" i="8"/>
  <c r="G331" i="7"/>
  <c r="G335" i="7"/>
  <c r="G339" i="7"/>
  <c r="G343" i="7"/>
  <c r="G347" i="7"/>
  <c r="G351" i="7"/>
  <c r="H362" i="7"/>
  <c r="G362" i="7"/>
  <c r="H366" i="7"/>
  <c r="G366" i="7"/>
  <c r="H370" i="7"/>
  <c r="G370" i="7"/>
  <c r="H374" i="7"/>
  <c r="G374" i="7"/>
  <c r="H378" i="7"/>
  <c r="G378" i="7"/>
  <c r="H382" i="7"/>
  <c r="G382" i="7"/>
  <c r="H386" i="7"/>
  <c r="G386" i="7"/>
  <c r="H390" i="7"/>
  <c r="G390" i="7"/>
  <c r="H403" i="7"/>
  <c r="G403" i="7"/>
  <c r="H419" i="7"/>
  <c r="G419" i="7"/>
  <c r="H435" i="7"/>
  <c r="G435" i="7"/>
  <c r="H451" i="7"/>
  <c r="G451" i="7"/>
  <c r="H14" i="8"/>
  <c r="G14" i="8"/>
  <c r="H30" i="8"/>
  <c r="G30" i="8"/>
  <c r="H46" i="8"/>
  <c r="G46" i="8"/>
  <c r="H62" i="8"/>
  <c r="G62" i="8"/>
  <c r="H78" i="8"/>
  <c r="G78" i="8"/>
  <c r="H94" i="8"/>
  <c r="G94" i="8"/>
  <c r="H110" i="8"/>
  <c r="G110" i="8"/>
  <c r="H126" i="8"/>
  <c r="G126" i="8"/>
  <c r="H210" i="8"/>
  <c r="G210" i="8"/>
  <c r="H225" i="8"/>
  <c r="G225" i="8"/>
  <c r="H246" i="8"/>
  <c r="G246" i="8"/>
  <c r="H262" i="8"/>
  <c r="G262" i="8"/>
  <c r="H278" i="8"/>
  <c r="G278" i="8"/>
  <c r="H294" i="8"/>
  <c r="G294" i="8"/>
  <c r="H309" i="8"/>
  <c r="G309" i="8"/>
  <c r="H229" i="8"/>
  <c r="G229" i="8"/>
  <c r="H329" i="8"/>
  <c r="G329" i="8"/>
  <c r="H333" i="8"/>
  <c r="G333" i="8"/>
  <c r="H337" i="8"/>
  <c r="G337" i="8"/>
  <c r="H341" i="8"/>
  <c r="G341" i="8"/>
  <c r="H345" i="8"/>
  <c r="G345" i="8"/>
  <c r="H349" i="8"/>
  <c r="G349" i="8"/>
  <c r="H353" i="8"/>
  <c r="G353" i="8"/>
  <c r="H357" i="8"/>
  <c r="G357" i="8"/>
  <c r="H361" i="8"/>
  <c r="G361" i="8"/>
  <c r="H365" i="8"/>
  <c r="G365" i="8"/>
  <c r="H369" i="8"/>
  <c r="G369" i="8"/>
  <c r="H373" i="8"/>
  <c r="G373" i="8"/>
  <c r="H377" i="8"/>
  <c r="G377" i="8"/>
  <c r="H381" i="8"/>
  <c r="G381" i="8"/>
  <c r="H385" i="8"/>
  <c r="G385" i="8"/>
  <c r="H389" i="8"/>
  <c r="G389" i="8"/>
  <c r="H398" i="8"/>
  <c r="G398" i="8"/>
  <c r="H414" i="8"/>
  <c r="G414" i="8"/>
  <c r="H430" i="8"/>
  <c r="G430" i="8"/>
  <c r="H446" i="8"/>
  <c r="G446" i="8"/>
  <c r="H15" i="9"/>
  <c r="G15" i="9"/>
  <c r="H31" i="9"/>
  <c r="G31" i="9"/>
  <c r="H47" i="9"/>
  <c r="G47" i="9"/>
  <c r="H62" i="9"/>
  <c r="G62" i="9"/>
  <c r="H78" i="9"/>
  <c r="G78" i="9"/>
  <c r="H94" i="9"/>
  <c r="G94" i="9"/>
  <c r="H110" i="9"/>
  <c r="G110" i="9"/>
  <c r="H126" i="9"/>
  <c r="G126" i="9"/>
  <c r="G394" i="7"/>
  <c r="G398" i="7"/>
  <c r="G402" i="7"/>
  <c r="G406" i="7"/>
  <c r="G410" i="7"/>
  <c r="G414" i="7"/>
  <c r="G418" i="7"/>
  <c r="G422" i="7"/>
  <c r="G426" i="7"/>
  <c r="G430" i="7"/>
  <c r="G434" i="7"/>
  <c r="G438" i="7"/>
  <c r="G442" i="7"/>
  <c r="G446" i="7"/>
  <c r="G450" i="7"/>
  <c r="G454" i="7"/>
  <c r="G458" i="7"/>
  <c r="G462" i="7"/>
  <c r="G466" i="7"/>
  <c r="G470" i="7"/>
  <c r="G5" i="8"/>
  <c r="G9" i="8"/>
  <c r="G13" i="8"/>
  <c r="G17" i="8"/>
  <c r="G21" i="8"/>
  <c r="G25" i="8"/>
  <c r="G29" i="8"/>
  <c r="G33" i="8"/>
  <c r="G37" i="8"/>
  <c r="G41" i="8"/>
  <c r="G45" i="8"/>
  <c r="G49" i="8"/>
  <c r="G53" i="8"/>
  <c r="G57" i="8"/>
  <c r="G61" i="8"/>
  <c r="G65" i="8"/>
  <c r="G69" i="8"/>
  <c r="G73" i="8"/>
  <c r="G77" i="8"/>
  <c r="G81" i="8"/>
  <c r="G85" i="8"/>
  <c r="G89" i="8"/>
  <c r="G93" i="8"/>
  <c r="G97" i="8"/>
  <c r="G101" i="8"/>
  <c r="G105" i="8"/>
  <c r="G109" i="8"/>
  <c r="G113" i="8"/>
  <c r="G117" i="8"/>
  <c r="G121" i="8"/>
  <c r="G125" i="8"/>
  <c r="G129" i="8"/>
  <c r="G133" i="8"/>
  <c r="G137" i="8"/>
  <c r="G141" i="8"/>
  <c r="G145" i="8"/>
  <c r="G149" i="8"/>
  <c r="G153" i="8"/>
  <c r="G157" i="8"/>
  <c r="H161" i="8"/>
  <c r="G161" i="8"/>
  <c r="H165" i="8"/>
  <c r="G165" i="8"/>
  <c r="H169" i="8"/>
  <c r="G169" i="8"/>
  <c r="H173" i="8"/>
  <c r="G173" i="8"/>
  <c r="H177" i="8"/>
  <c r="G177" i="8"/>
  <c r="H181" i="8"/>
  <c r="G181" i="8"/>
  <c r="H185" i="8"/>
  <c r="G185" i="8"/>
  <c r="H189" i="8"/>
  <c r="G189" i="8"/>
  <c r="H193" i="8"/>
  <c r="G193" i="8"/>
  <c r="H197" i="8"/>
  <c r="G197" i="8"/>
  <c r="G226" i="8"/>
  <c r="H233" i="8"/>
  <c r="G233" i="8"/>
  <c r="G310" i="8"/>
  <c r="G314" i="8"/>
  <c r="H394" i="8"/>
  <c r="G394" i="8"/>
  <c r="H410" i="8"/>
  <c r="G410" i="8"/>
  <c r="H426" i="8"/>
  <c r="G426" i="8"/>
  <c r="H442" i="8"/>
  <c r="G442" i="8"/>
  <c r="H458" i="8"/>
  <c r="G458" i="8"/>
  <c r="H11" i="9"/>
  <c r="G11" i="9"/>
  <c r="H27" i="9"/>
  <c r="G27" i="9"/>
  <c r="H43" i="9"/>
  <c r="G43" i="9"/>
  <c r="H58" i="9"/>
  <c r="G58" i="9"/>
  <c r="H74" i="9"/>
  <c r="G74" i="9"/>
  <c r="H90" i="9"/>
  <c r="G90" i="9"/>
  <c r="H106" i="9"/>
  <c r="G106" i="9"/>
  <c r="H122" i="9"/>
  <c r="G122" i="9"/>
  <c r="H201" i="8"/>
  <c r="G201" i="8"/>
  <c r="H205" i="8"/>
  <c r="G205" i="8"/>
  <c r="H209" i="8"/>
  <c r="G209" i="8"/>
  <c r="H213" i="8"/>
  <c r="G213" i="8"/>
  <c r="H217" i="8"/>
  <c r="G217" i="8"/>
  <c r="H221" i="8"/>
  <c r="G221" i="8"/>
  <c r="G230" i="8"/>
  <c r="H237" i="8"/>
  <c r="G237" i="8"/>
  <c r="H241" i="8"/>
  <c r="G241" i="8"/>
  <c r="H245" i="8"/>
  <c r="G245" i="8"/>
  <c r="H249" i="8"/>
  <c r="G249" i="8"/>
  <c r="H253" i="8"/>
  <c r="G253" i="8"/>
  <c r="H257" i="8"/>
  <c r="G257" i="8"/>
  <c r="H261" i="8"/>
  <c r="G261" i="8"/>
  <c r="H265" i="8"/>
  <c r="G265" i="8"/>
  <c r="H269" i="8"/>
  <c r="G269" i="8"/>
  <c r="H273" i="8"/>
  <c r="G273" i="8"/>
  <c r="H277" i="8"/>
  <c r="G277" i="8"/>
  <c r="H281" i="8"/>
  <c r="G281" i="8"/>
  <c r="H285" i="8"/>
  <c r="G285" i="8"/>
  <c r="H289" i="8"/>
  <c r="G289" i="8"/>
  <c r="H293" i="8"/>
  <c r="G293" i="8"/>
  <c r="H297" i="8"/>
  <c r="G297" i="8"/>
  <c r="H301" i="8"/>
  <c r="G301" i="8"/>
  <c r="H305" i="8"/>
  <c r="G305" i="8"/>
  <c r="G330" i="8"/>
  <c r="G334" i="8"/>
  <c r="G338" i="8"/>
  <c r="G342" i="8"/>
  <c r="G346" i="8"/>
  <c r="G350" i="8"/>
  <c r="G354" i="8"/>
  <c r="G358" i="8"/>
  <c r="G362" i="8"/>
  <c r="G366" i="8"/>
  <c r="G370" i="8"/>
  <c r="G374" i="8"/>
  <c r="G378" i="8"/>
  <c r="G382" i="8"/>
  <c r="G386" i="8"/>
  <c r="G390" i="8"/>
  <c r="H406" i="8"/>
  <c r="G406" i="8"/>
  <c r="H422" i="8"/>
  <c r="G422" i="8"/>
  <c r="H438" i="8"/>
  <c r="G438" i="8"/>
  <c r="H454" i="8"/>
  <c r="G454" i="8"/>
  <c r="H464" i="8"/>
  <c r="G464" i="8"/>
  <c r="H7" i="9"/>
  <c r="G7" i="9"/>
  <c r="H23" i="9"/>
  <c r="G23" i="9"/>
  <c r="H39" i="9"/>
  <c r="G39" i="9"/>
  <c r="H55" i="9"/>
  <c r="G55" i="9"/>
  <c r="H70" i="9"/>
  <c r="G70" i="9"/>
  <c r="H86" i="9"/>
  <c r="G86" i="9"/>
  <c r="H102" i="9"/>
  <c r="G102" i="9"/>
  <c r="H118" i="9"/>
  <c r="G118" i="9"/>
  <c r="H131" i="9"/>
  <c r="G131" i="9"/>
  <c r="H135" i="9"/>
  <c r="G135" i="9"/>
  <c r="H146" i="9"/>
  <c r="G146" i="9"/>
  <c r="H199" i="9"/>
  <c r="G199" i="9"/>
  <c r="G393" i="8"/>
  <c r="G397" i="8"/>
  <c r="G401" i="8"/>
  <c r="G405" i="8"/>
  <c r="G409" i="8"/>
  <c r="G413" i="8"/>
  <c r="G417" i="8"/>
  <c r="G421" i="8"/>
  <c r="G425" i="8"/>
  <c r="G429" i="8"/>
  <c r="G433" i="8"/>
  <c r="G437" i="8"/>
  <c r="G441" i="8"/>
  <c r="G445" i="8"/>
  <c r="G449" i="8"/>
  <c r="G453" i="8"/>
  <c r="G457" i="8"/>
  <c r="G59" i="9"/>
  <c r="G63" i="9"/>
  <c r="G67" i="9"/>
  <c r="G71" i="9"/>
  <c r="G75" i="9"/>
  <c r="G79" i="9"/>
  <c r="G83" i="9"/>
  <c r="G87" i="9"/>
  <c r="G91" i="9"/>
  <c r="G95" i="9"/>
  <c r="G99" i="9"/>
  <c r="G103" i="9"/>
  <c r="G107" i="9"/>
  <c r="G111" i="9"/>
  <c r="G115" i="9"/>
  <c r="G119" i="9"/>
  <c r="G123" i="9"/>
  <c r="G127" i="9"/>
  <c r="H142" i="9"/>
  <c r="G142" i="9"/>
  <c r="H459" i="8"/>
  <c r="G459" i="8"/>
  <c r="H463" i="8"/>
  <c r="G463" i="8"/>
  <c r="H467" i="8"/>
  <c r="G467" i="8"/>
  <c r="H2" i="9"/>
  <c r="G2" i="9"/>
  <c r="G471" i="9" s="1"/>
  <c r="G472" i="9" s="1"/>
  <c r="G473" i="9" s="1"/>
  <c r="H6" i="9"/>
  <c r="G6" i="9"/>
  <c r="H10" i="9"/>
  <c r="G10" i="9"/>
  <c r="H14" i="9"/>
  <c r="G14" i="9"/>
  <c r="H18" i="9"/>
  <c r="G18" i="9"/>
  <c r="H22" i="9"/>
  <c r="G22" i="9"/>
  <c r="H26" i="9"/>
  <c r="G26" i="9"/>
  <c r="H30" i="9"/>
  <c r="G30" i="9"/>
  <c r="H34" i="9"/>
  <c r="G34" i="9"/>
  <c r="H38" i="9"/>
  <c r="G38" i="9"/>
  <c r="H42" i="9"/>
  <c r="G42" i="9"/>
  <c r="H46" i="9"/>
  <c r="G46" i="9"/>
  <c r="H50" i="9"/>
  <c r="G50" i="9"/>
  <c r="H54" i="9"/>
  <c r="G54" i="9"/>
  <c r="H138" i="9"/>
  <c r="G138" i="9"/>
  <c r="H154" i="9"/>
  <c r="G154" i="9"/>
  <c r="H158" i="9"/>
  <c r="G158" i="9"/>
  <c r="H162" i="9"/>
  <c r="G162" i="9"/>
  <c r="H166" i="9"/>
  <c r="G166" i="9"/>
  <c r="H170" i="9"/>
  <c r="G170" i="9"/>
  <c r="H174" i="9"/>
  <c r="G174" i="9"/>
  <c r="H178" i="9"/>
  <c r="G178" i="9"/>
  <c r="H182" i="9"/>
  <c r="G182" i="9"/>
  <c r="H186" i="9"/>
  <c r="G186" i="9"/>
  <c r="H190" i="9"/>
  <c r="G190" i="9"/>
  <c r="H266" i="9"/>
  <c r="G266" i="9"/>
  <c r="H270" i="9"/>
  <c r="G270" i="9"/>
  <c r="G130" i="9"/>
  <c r="G134" i="9"/>
  <c r="G139" i="9"/>
  <c r="G143" i="9"/>
  <c r="G147" i="9"/>
  <c r="G151" i="9"/>
  <c r="G155" i="9"/>
  <c r="H194" i="9"/>
  <c r="G194" i="9"/>
  <c r="H274" i="9"/>
  <c r="G274" i="9"/>
  <c r="H278" i="9"/>
  <c r="G278" i="9"/>
  <c r="H282" i="9"/>
  <c r="G282" i="9"/>
  <c r="H286" i="9"/>
  <c r="G286" i="9"/>
  <c r="H290" i="9"/>
  <c r="G290" i="9"/>
  <c r="H294" i="9"/>
  <c r="G294" i="9"/>
  <c r="H298" i="9"/>
  <c r="G298" i="9"/>
  <c r="H302" i="9"/>
  <c r="G302" i="9"/>
  <c r="G159" i="9"/>
  <c r="G163" i="9"/>
  <c r="G167" i="9"/>
  <c r="G171" i="9"/>
  <c r="G175" i="9"/>
  <c r="G179" i="9"/>
  <c r="G183" i="9"/>
  <c r="G187" i="9"/>
  <c r="G191" i="9"/>
  <c r="H198" i="9"/>
  <c r="G198" i="9"/>
  <c r="H202" i="9"/>
  <c r="G202" i="9"/>
  <c r="H206" i="9"/>
  <c r="G206" i="9"/>
  <c r="H210" i="9"/>
  <c r="G210" i="9"/>
  <c r="H214" i="9"/>
  <c r="G214" i="9"/>
  <c r="H218" i="9"/>
  <c r="G218" i="9"/>
  <c r="H222" i="9"/>
  <c r="G222" i="9"/>
  <c r="H226" i="9"/>
  <c r="G226" i="9"/>
  <c r="H230" i="9"/>
  <c r="G230" i="9"/>
  <c r="H234" i="9"/>
  <c r="G234" i="9"/>
  <c r="H238" i="9"/>
  <c r="G238" i="9"/>
  <c r="H242" i="9"/>
  <c r="G242" i="9"/>
  <c r="H246" i="9"/>
  <c r="G246" i="9"/>
  <c r="H250" i="9"/>
  <c r="G250" i="9"/>
  <c r="H254" i="9"/>
  <c r="G254" i="9"/>
  <c r="H258" i="9"/>
  <c r="G258" i="9"/>
  <c r="H306" i="9"/>
  <c r="G306" i="9"/>
  <c r="H310" i="9"/>
  <c r="G310" i="9"/>
  <c r="H314" i="9"/>
  <c r="G314" i="9"/>
  <c r="H318" i="9"/>
  <c r="G318" i="9"/>
  <c r="H322" i="9"/>
  <c r="G322" i="9"/>
  <c r="H326" i="9"/>
  <c r="G326" i="9"/>
  <c r="H330" i="9"/>
  <c r="G330" i="9"/>
  <c r="H334" i="9"/>
  <c r="G334" i="9"/>
  <c r="H338" i="9"/>
  <c r="G338" i="9"/>
  <c r="H342" i="9"/>
  <c r="G342" i="9"/>
  <c r="H346" i="9"/>
  <c r="G346" i="9"/>
  <c r="H350" i="9"/>
  <c r="G350" i="9"/>
  <c r="H354" i="9"/>
  <c r="G354" i="9"/>
  <c r="H358" i="9"/>
  <c r="G358" i="9"/>
  <c r="H362" i="9"/>
  <c r="G362" i="9"/>
  <c r="H366" i="9"/>
  <c r="G366" i="9"/>
  <c r="H370" i="9"/>
  <c r="G370" i="9"/>
  <c r="H374" i="9"/>
  <c r="G374" i="9"/>
  <c r="H378" i="9"/>
  <c r="G378" i="9"/>
  <c r="H382" i="9"/>
  <c r="G382" i="9"/>
  <c r="H386" i="9"/>
  <c r="G386" i="9"/>
  <c r="H390" i="9"/>
  <c r="G390" i="9"/>
  <c r="H394" i="9"/>
  <c r="G394" i="9"/>
  <c r="H398" i="9"/>
  <c r="G398" i="9"/>
  <c r="H402" i="9"/>
  <c r="G402" i="9"/>
  <c r="H406" i="9"/>
  <c r="G406" i="9"/>
  <c r="H410" i="9"/>
  <c r="G410" i="9"/>
  <c r="H414" i="9"/>
  <c r="G414" i="9"/>
  <c r="H418" i="9"/>
  <c r="G418" i="9"/>
  <c r="H422" i="9"/>
  <c r="G422" i="9"/>
  <c r="H426" i="9"/>
  <c r="G426" i="9"/>
  <c r="H430" i="9"/>
  <c r="G430" i="9"/>
  <c r="H434" i="9"/>
  <c r="G434" i="9"/>
  <c r="H438" i="9"/>
  <c r="G438" i="9"/>
  <c r="H442" i="9"/>
  <c r="G442" i="9"/>
  <c r="H446" i="9"/>
  <c r="G446" i="9"/>
  <c r="H450" i="9"/>
  <c r="G450" i="9"/>
  <c r="H454" i="9"/>
  <c r="G454" i="9"/>
  <c r="H458" i="9"/>
  <c r="G458" i="9"/>
  <c r="H462" i="9"/>
  <c r="G462" i="9"/>
  <c r="H466" i="9"/>
  <c r="G466" i="9"/>
  <c r="H470" i="9"/>
  <c r="G470" i="9"/>
  <c r="G461" i="6" l="1"/>
  <c r="G462" i="6" s="1"/>
  <c r="G463" i="6" s="1"/>
  <c r="G468" i="8"/>
  <c r="G469" i="8" s="1"/>
  <c r="G470" i="8" s="1"/>
  <c r="H461" i="6"/>
  <c r="H462" i="6" s="1"/>
  <c r="H471" i="9"/>
  <c r="H472" i="9" s="1"/>
  <c r="H468" i="8"/>
  <c r="H469" i="8" s="1"/>
  <c r="I386" i="3"/>
  <c r="I387" i="3" s="1"/>
  <c r="G387" i="2"/>
  <c r="G388" i="2" s="1"/>
  <c r="G389" i="2" s="1"/>
</calcChain>
</file>

<file path=xl/sharedStrings.xml><?xml version="1.0" encoding="utf-8"?>
<sst xmlns="http://schemas.openxmlformats.org/spreadsheetml/2006/main" count="4495" uniqueCount="1020">
  <si>
    <t>University</t>
  </si>
  <si>
    <t># RANK2017</t>
  </si>
  <si>
    <t>OVERALL SCORE-17</t>
  </si>
  <si>
    <t>Academic Reputation-17</t>
  </si>
  <si>
    <t>Employer Reputation-17</t>
  </si>
  <si>
    <t>Faculty Student-17</t>
  </si>
  <si>
    <t>Citations per Faculty-17</t>
  </si>
  <si>
    <t>International Faculty-17</t>
  </si>
  <si>
    <t>International Students-17</t>
  </si>
  <si>
    <t># RANK2018</t>
  </si>
  <si>
    <t>OVERALL SCORE-18</t>
  </si>
  <si>
    <t>Academic Reputation-18</t>
  </si>
  <si>
    <t>Citations per Faculty-18</t>
  </si>
  <si>
    <t>Employer Reputation-18</t>
  </si>
  <si>
    <t>Faculty Student-18</t>
  </si>
  <si>
    <t>International Faculty-18</t>
  </si>
  <si>
    <t>International Students-18</t>
  </si>
  <si>
    <t>Massachusetts Institute of Technology (MIT)</t>
  </si>
  <si>
    <t>Stanford University</t>
  </si>
  <si>
    <t>Harvard University</t>
  </si>
  <si>
    <t>University of Cambridge</t>
  </si>
  <si>
    <t>California Institute of Technology (Caltech)</t>
  </si>
  <si>
    <t>University of Oxford</t>
  </si>
  <si>
    <t>UCL (University College London)</t>
  </si>
  <si>
    <t>ETH Zurich - Swiss Federal Institute of Technology</t>
  </si>
  <si>
    <t>Imperial College London</t>
  </si>
  <si>
    <t>University of Chicago</t>
  </si>
  <si>
    <t>Princeton University</t>
  </si>
  <si>
    <t>National University of Singapore (NUS)</t>
  </si>
  <si>
    <t>Nanyang Technological University, Singapore (NTU)</t>
  </si>
  <si>
    <t>Ecole Polytechnique FÃ©dÃ©rale de Lausanne (EPFL)</t>
  </si>
  <si>
    <t>Yale University</t>
  </si>
  <si>
    <t>Cornell University</t>
  </si>
  <si>
    <t>Johns Hopkins University</t>
  </si>
  <si>
    <t>University of Pennsylvania</t>
  </si>
  <si>
    <t>The University of Edinburgh</t>
  </si>
  <si>
    <t>Columbia University</t>
  </si>
  <si>
    <t>King's College London</t>
  </si>
  <si>
    <t>The Australian National University</t>
  </si>
  <si>
    <t>University of Michigan</t>
  </si>
  <si>
    <t>Tsinghua University</t>
  </si>
  <si>
    <t>Duke University</t>
  </si>
  <si>
    <t>Northwestern University</t>
  </si>
  <si>
    <t>The University of Hong Kong</t>
  </si>
  <si>
    <t>University of California, Berkeley (UCB)</t>
  </si>
  <si>
    <t>The University of Manchester</t>
  </si>
  <si>
    <t>McGill University</t>
  </si>
  <si>
    <t>University of California, Los Angeles (UCLA)</t>
  </si>
  <si>
    <t>University of Toronto</t>
  </si>
  <si>
    <t>Ecole normale supÃ©rieure, Paris</t>
  </si>
  <si>
    <t>The University of Tokyo</t>
  </si>
  <si>
    <t>Seoul National University</t>
  </si>
  <si>
    <t>The Hong Kong University of Science and Technology</t>
  </si>
  <si>
    <t>Kyoto University</t>
  </si>
  <si>
    <t>London School of Economics and Political Science (LSE)</t>
  </si>
  <si>
    <t>Peking University</t>
  </si>
  <si>
    <t>University of California, San Diego (UCSD)</t>
  </si>
  <si>
    <t>University of Bristol</t>
  </si>
  <si>
    <t>The University of Melbourne</t>
  </si>
  <si>
    <t>Fudan University</t>
  </si>
  <si>
    <t>The Chinese University of Hong Kong (CUHK)</t>
  </si>
  <si>
    <t>University of British Columbia</t>
  </si>
  <si>
    <t>The University of Sydney</t>
  </si>
  <si>
    <t>New York University (NYU)</t>
  </si>
  <si>
    <t>KAIST - Korea Advanced Institute of Science &amp; Technology</t>
  </si>
  <si>
    <t>The University of New South Wales (UNSW Sydney)</t>
  </si>
  <si>
    <t>Brown University</t>
  </si>
  <si>
    <t>The University of Queensland</t>
  </si>
  <si>
    <t>The University of Warwick</t>
  </si>
  <si>
    <t>University of Wisconsin-Madison</t>
  </si>
  <si>
    <t>Ecole Polytechnique</t>
  </si>
  <si>
    <t>City University of Hong Kong</t>
  </si>
  <si>
    <t>Tokyo Institute of Technology</t>
  </si>
  <si>
    <t>University of Amsterdam</t>
  </si>
  <si>
    <t>Carnegie Mellon University</t>
  </si>
  <si>
    <t>University of Washington</t>
  </si>
  <si>
    <t>Technical University of Munich</t>
  </si>
  <si>
    <t>Shanghai Jiao Tong University</t>
  </si>
  <si>
    <t>Delft University of Technology</t>
  </si>
  <si>
    <t>Osaka University</t>
  </si>
  <si>
    <t>University of Glasgow</t>
  </si>
  <si>
    <t>Monash University</t>
  </si>
  <si>
    <t>University of Illinois at Urbana-Champaign</t>
  </si>
  <si>
    <t>University of Texas at Austin</t>
  </si>
  <si>
    <t>Ludwig-Maximilians-UniversitÃ¤t MÃ¼nchen</t>
  </si>
  <si>
    <t>National Taiwan University (NTU)</t>
  </si>
  <si>
    <t>University of Copenhagen</t>
  </si>
  <si>
    <t>Georgia Institute of Technology</t>
  </si>
  <si>
    <t>Ruprecht-Karls-Universitaet Heidelberg</t>
  </si>
  <si>
    <t>Lund University</t>
  </si>
  <si>
    <t>Durham University</t>
  </si>
  <si>
    <t>Tohoku University</t>
  </si>
  <si>
    <t>The University of Nottingham</t>
  </si>
  <si>
    <t>University of St Andrews</t>
  </si>
  <si>
    <t>University of North Carolina, Chapel Hill</t>
  </si>
  <si>
    <t>KU Leuven</t>
  </si>
  <si>
    <t>University of Zurich</t>
  </si>
  <si>
    <t>The University of Auckland</t>
  </si>
  <si>
    <t>University of Birmingham</t>
  </si>
  <si>
    <t>Pohang University of Science And Technology (POSTECH)</t>
  </si>
  <si>
    <t>The University of Sheffield</t>
  </si>
  <si>
    <t>Universidad de Buenos Aires (UBA)</t>
  </si>
  <si>
    <t>University of California, Davis</t>
  </si>
  <si>
    <t>University of Southampton</t>
  </si>
  <si>
    <t>The Ohio State University</t>
  </si>
  <si>
    <t>Boston University</t>
  </si>
  <si>
    <t>Rice University</t>
  </si>
  <si>
    <t>University of Helsinki</t>
  </si>
  <si>
    <t>Purdue University</t>
  </si>
  <si>
    <t>University of Leeds</t>
  </si>
  <si>
    <t>University of Alberta</t>
  </si>
  <si>
    <t>Pennsylvania State University</t>
  </si>
  <si>
    <t>University of Geneva</t>
  </si>
  <si>
    <t>KTH Royal Institute of Technology</t>
  </si>
  <si>
    <t>Uppsala University</t>
  </si>
  <si>
    <t>Korea University</t>
  </si>
  <si>
    <t>Trinity College Dublin, The University of Dublin</t>
  </si>
  <si>
    <t>KIT, Karlsruhe Institute of Technology</t>
  </si>
  <si>
    <t>Leiden University</t>
  </si>
  <si>
    <t>The University of Western Australia</t>
  </si>
  <si>
    <t>Utrecht University</t>
  </si>
  <si>
    <t>University of Science and Technology of China</t>
  </si>
  <si>
    <t>Sungkyunkwan University (SKKU)</t>
  </si>
  <si>
    <t>Washington University in St. Louis</t>
  </si>
  <si>
    <t>Lomonosov Moscow State University</t>
  </si>
  <si>
    <t>Technical University of Denmark</t>
  </si>
  <si>
    <t>Zhejiang University</t>
  </si>
  <si>
    <t>The Hong Kong Polytechnic University</t>
  </si>
  <si>
    <t>Yonsei University</t>
  </si>
  <si>
    <t>University of Oslo</t>
  </si>
  <si>
    <t>University of Groningen</t>
  </si>
  <si>
    <t>Nanjing University</t>
  </si>
  <si>
    <t>Nagoya University</t>
  </si>
  <si>
    <t>Aarhus University</t>
  </si>
  <si>
    <t>University of California, Santa Barbara (UCSB)</t>
  </si>
  <si>
    <t>Wageningen University</t>
  </si>
  <si>
    <t>Universidade de SÃ£o Paulo</t>
  </si>
  <si>
    <t>Humboldt-UniversitÃ¤t zu Berlin</t>
  </si>
  <si>
    <t>Eindhoven University of Technology</t>
  </si>
  <si>
    <t>Freie Universitaet Berlin</t>
  </si>
  <si>
    <t>Queen Mary University of London</t>
  </si>
  <si>
    <t>The University of Adelaide</t>
  </si>
  <si>
    <t>UniversitÃ© de MontrÃ©al</t>
  </si>
  <si>
    <t>University of York</t>
  </si>
  <si>
    <t>Universidad Nacional AutÃ³noma de MÃ©xico  (UNAM)</t>
  </si>
  <si>
    <t>Lancaster University</t>
  </si>
  <si>
    <t>Hokkaido University</t>
  </si>
  <si>
    <t>Ghent University</t>
  </si>
  <si>
    <t>University of Maryland, College Park</t>
  </si>
  <si>
    <t>Universiti Malaya (UM)</t>
  </si>
  <si>
    <t>Aalto University</t>
  </si>
  <si>
    <t>Kyushu University</t>
  </si>
  <si>
    <t>University of Southern California</t>
  </si>
  <si>
    <t>University of Minnesota</t>
  </si>
  <si>
    <t>University of Lausanne</t>
  </si>
  <si>
    <t>Chalmers University of Technology</t>
  </si>
  <si>
    <t>Cardiff University</t>
  </si>
  <si>
    <t>UniversitÃ© Pierre et Marie Curie (UPMC)</t>
  </si>
  <si>
    <t>University of Basel</t>
  </si>
  <si>
    <t>University of Aberdeen</t>
  </si>
  <si>
    <t>Erasmus University Rotterdam</t>
  </si>
  <si>
    <t>University of Pittsburgh</t>
  </si>
  <si>
    <t>RWTH Aachen University</t>
  </si>
  <si>
    <t>Pontificia Universidad CatÃ³lica de Chile (UC)</t>
  </si>
  <si>
    <t>The Hebrew University of Jerusalem</t>
  </si>
  <si>
    <t>McMaster University</t>
  </si>
  <si>
    <t>Emory University</t>
  </si>
  <si>
    <t>National Tsing Hua University</t>
  </si>
  <si>
    <t>University of Waterloo</t>
  </si>
  <si>
    <t>Indian Institute of Science (IISc) Bangalore</t>
  </si>
  <si>
    <t>UniversitÃ© catholique de Louvain (UCL)</t>
  </si>
  <si>
    <t>University of Vienna</t>
  </si>
  <si>
    <t>University of California, Irvine</t>
  </si>
  <si>
    <t>University of Liverpool</t>
  </si>
  <si>
    <t>Dartmouth College</t>
  </si>
  <si>
    <t>University of Bath</t>
  </si>
  <si>
    <t>Universitat de Barcelona</t>
  </si>
  <si>
    <t>Texas A&amp;M University</t>
  </si>
  <si>
    <t>Michigan State University</t>
  </si>
  <si>
    <t>Albert-Ludwigs-Universitaet Freiburg</t>
  </si>
  <si>
    <t>Technische UniversitÃ¤t Berlin (TU Berlin)</t>
  </si>
  <si>
    <t>The University of Exeter</t>
  </si>
  <si>
    <t>CentraleSupÃ©lec</t>
  </si>
  <si>
    <t>Eberhard Karls UniversitÃ¤t TÃ¼bingen</t>
  </si>
  <si>
    <t>Newcastle University</t>
  </si>
  <si>
    <t>University of Otago</t>
  </si>
  <si>
    <t>University of Colorado Boulder</t>
  </si>
  <si>
    <t>Hanyang University</t>
  </si>
  <si>
    <t>University of Virginia</t>
  </si>
  <si>
    <t>Maastricht University</t>
  </si>
  <si>
    <t>National Chiao Tung University</t>
  </si>
  <si>
    <t>University of Reading</t>
  </si>
  <si>
    <t>University College Dublin</t>
  </si>
  <si>
    <t>University of GÃ¶ttingen</t>
  </si>
  <si>
    <t>Ã‰cole Normale SupÃ©rieure de Lyon</t>
  </si>
  <si>
    <t>University of Bergen</t>
  </si>
  <si>
    <t>University of Twente</t>
  </si>
  <si>
    <t>University of Bern</t>
  </si>
  <si>
    <t>Vrije Universiteit Brussel (VUB)</t>
  </si>
  <si>
    <t>Politecnico di Milano</t>
  </si>
  <si>
    <t>Vienna University of Technology</t>
  </si>
  <si>
    <t>University of Florida</t>
  </si>
  <si>
    <t>Indian Institute of Technology Delhi (IITD)</t>
  </si>
  <si>
    <t>University of Rochester</t>
  </si>
  <si>
    <t>University of Illinois, Chicago (UIC)</t>
  </si>
  <si>
    <t>University of Sussex</t>
  </si>
  <si>
    <t>King Fahd University of Petroleum &amp; Minerals</t>
  </si>
  <si>
    <t>Radboud University</t>
  </si>
  <si>
    <t>Universidade Estadual de Campinas (Unicamp)</t>
  </si>
  <si>
    <t>University of Cape Town</t>
  </si>
  <si>
    <t>University of Technology Sydney</t>
  </si>
  <si>
    <t>Queen's University Belfast</t>
  </si>
  <si>
    <t>Scuola Normale Superiore di Pisa</t>
  </si>
  <si>
    <t>Scuola Superiore Sant'Anna Pisa di Studi Universitari e di Perfezionamento</t>
  </si>
  <si>
    <t>Stockholm University</t>
  </si>
  <si>
    <t>University of Calgary</t>
  </si>
  <si>
    <t>The University of Western Ontario</t>
  </si>
  <si>
    <t>Vrije Universiteit Amsterdam</t>
  </si>
  <si>
    <t>Universidad de Chile</t>
  </si>
  <si>
    <t>Waseda University</t>
  </si>
  <si>
    <t>Case Western Reserve University</t>
  </si>
  <si>
    <t>Universitat AutÃ²noma de Barcelona</t>
  </si>
  <si>
    <t>Vanderbilt University</t>
  </si>
  <si>
    <t>University of Notre Dame</t>
  </si>
  <si>
    <t>UniversitÃ© Grenoble-Alpes</t>
  </si>
  <si>
    <t>Instituto TecnolÃ³gico y de Estudios Superiores de Monterrey</t>
  </si>
  <si>
    <t>Alma Mater Studiorum - University of Bologna</t>
  </si>
  <si>
    <t>University of Antwerp</t>
  </si>
  <si>
    <t>Universidad AutÃ³noma de Madrid</t>
  </si>
  <si>
    <t>Technische UniversitÃ¤t Dresden</t>
  </si>
  <si>
    <t>Tel Aviv University</t>
  </si>
  <si>
    <t>Technion - Israel Institute of Technology</t>
  </si>
  <si>
    <t>University of Canterbury</t>
  </si>
  <si>
    <t>Georgetown University</t>
  </si>
  <si>
    <t>Keio University</t>
  </si>
  <si>
    <t>Universite libre de Bruxelles</t>
  </si>
  <si>
    <t>University of Wollongong</t>
  </si>
  <si>
    <t>Indian Institute of Technology Bombay (IITB)</t>
  </si>
  <si>
    <t>Sciences Po</t>
  </si>
  <si>
    <t>UniversitÃ© Paris-Sorbonne (Paris IV)</t>
  </si>
  <si>
    <t>Arizona State University</t>
  </si>
  <si>
    <t>Sapienza University of Rome</t>
  </si>
  <si>
    <t>Queen's University at Kingston</t>
  </si>
  <si>
    <t>University of Tsukuba</t>
  </si>
  <si>
    <t>Simon Fraser University</t>
  </si>
  <si>
    <t>King Saud University</t>
  </si>
  <si>
    <t>UniversitÃ© Paris 1 PanthÃ©on-Sorbonne</t>
  </si>
  <si>
    <t>Victoria University of Wellington</t>
  </si>
  <si>
    <t>American University of Beirut (AUB)</t>
  </si>
  <si>
    <t>Rheinische Friedrich-Wilhelms-UniversitÃ¤t Bonn</t>
  </si>
  <si>
    <t>UniversitÃ¤t Hamburg</t>
  </si>
  <si>
    <t>The University of Arizona</t>
  </si>
  <si>
    <t>University of Turku</t>
  </si>
  <si>
    <t>Royal Holloway University of London</t>
  </si>
  <si>
    <t>Al-Farabi Kazakh National University</t>
  </si>
  <si>
    <t>Loughborough University</t>
  </si>
  <si>
    <t>Tufts University</t>
  </si>
  <si>
    <t>University Complutense Madrid</t>
  </si>
  <si>
    <t>University of Leicester</t>
  </si>
  <si>
    <t>National Cheng Kung University (NCKU)</t>
  </si>
  <si>
    <t>UniversitÃ© Paris-Sud</t>
  </si>
  <si>
    <t>National Taiwan University of Science and Technology (Taiwan Tech)</t>
  </si>
  <si>
    <t>University of Dundee</t>
  </si>
  <si>
    <t>The University of Newcastle, Australia (UON)</t>
  </si>
  <si>
    <t>University of Navarra</t>
  </si>
  <si>
    <t>Macquarie University</t>
  </si>
  <si>
    <t>Technische UniversitÃ¤t Darmstadt</t>
  </si>
  <si>
    <t>Indian Institute of Technology Madras (IITM)</t>
  </si>
  <si>
    <t>National University of Ireland Galway</t>
  </si>
  <si>
    <t>University of Massachusetts Amherst</t>
  </si>
  <si>
    <t>Chulalongkorn University</t>
  </si>
  <si>
    <t>RMIT University</t>
  </si>
  <si>
    <t>SOAS University of London</t>
  </si>
  <si>
    <t>University of East Anglia (UEA)</t>
  </si>
  <si>
    <t>University of Miami</t>
  </si>
  <si>
    <t>Beijing Normal University</t>
  </si>
  <si>
    <t>Saint Petersburg State University</t>
  </si>
  <si>
    <t>Norwegian University of Science And Technology</t>
  </si>
  <si>
    <t>UniversitÃ© de Strasbourg</t>
  </si>
  <si>
    <t>University of Surrey</t>
  </si>
  <si>
    <t>UniversitÃ© Paris Diderot - Paris 7</t>
  </si>
  <si>
    <t>UniversitÃ¤t Stuttgart</t>
  </si>
  <si>
    <t>UniversitÃ¤t Frankfurt am Main</t>
  </si>
  <si>
    <t>University of Gothenburg</t>
  </si>
  <si>
    <t>Kyung Hee University</t>
  </si>
  <si>
    <t>Ecole Normale SupÃ©rieure de Cachan</t>
  </si>
  <si>
    <t>Ecole des Ponts ParisTech</t>
  </si>
  <si>
    <t>Universidad Nacional de Colombia</t>
  </si>
  <si>
    <t>Universiti Putra Malaysia (UPM)</t>
  </si>
  <si>
    <t>University of California, Riverside</t>
  </si>
  <si>
    <t>Universidad de los Andes</t>
  </si>
  <si>
    <t>Friedrich-Alexander-UniversitÃ¤t Erlangen-NÃ¼rnberg</t>
  </si>
  <si>
    <t>University of Strathclyde</t>
  </si>
  <si>
    <t>Wuhan University</t>
  </si>
  <si>
    <t>Queensland University of Technology (QUT)</t>
  </si>
  <si>
    <t>North Carolina State University</t>
  </si>
  <si>
    <t>Harbin Institute of Technology</t>
  </si>
  <si>
    <t>Hong Kong Baptist University</t>
  </si>
  <si>
    <t>Universidad Carlos III de Madrid (UC3M)</t>
  </si>
  <si>
    <t>Birkbeck, University of London</t>
  </si>
  <si>
    <t>LinkÃ¶ping University</t>
  </si>
  <si>
    <t>Mahidol University</t>
  </si>
  <si>
    <t>Universitat Pompeu Fabra</t>
  </si>
  <si>
    <t>University College Cork</t>
  </si>
  <si>
    <t>King Abdulaziz University (KAU)</t>
  </si>
  <si>
    <t>Dalhousie University</t>
  </si>
  <si>
    <t>University of South Australia</t>
  </si>
  <si>
    <t>Universiti Teknologi Malaysia</t>
  </si>
  <si>
    <t>University of St.Gallen (HSG)</t>
  </si>
  <si>
    <t>Indiana University Bloomington</t>
  </si>
  <si>
    <t>University of Ottawa</t>
  </si>
  <si>
    <t>Novosibirsk State University</t>
  </si>
  <si>
    <t>WestfÃ¤lische Wilhelms-UniversitÃ¤t MÃ¼nster</t>
  </si>
  <si>
    <t>Umea University</t>
  </si>
  <si>
    <t>University of California, Santa Cruz</t>
  </si>
  <si>
    <t>Sun Yat-sen University</t>
  </si>
  <si>
    <t>Hiroshima University</t>
  </si>
  <si>
    <t>UniversitÃ¤t Innsbruck</t>
  </si>
  <si>
    <t>Boston College</t>
  </si>
  <si>
    <t>Rutgers University - New Brunswick</t>
  </si>
  <si>
    <t>Charles University</t>
  </si>
  <si>
    <t>Universiti Kebangsaan Malaysia (UKM)</t>
  </si>
  <si>
    <t>Indian Institute of Technology Kanpur (IITK)</t>
  </si>
  <si>
    <t>Politecnico di Torino</t>
  </si>
  <si>
    <t>Curtin University</t>
  </si>
  <si>
    <t>Bauman Moscow State Technical University</t>
  </si>
  <si>
    <t>Universidad Austral</t>
  </si>
  <si>
    <t>National Yang Ming University</t>
  </si>
  <si>
    <t>National Taiwan Normal University</t>
  </si>
  <si>
    <t>Pontificia Universidad CatÃ³lica Argentina Santa MarÃ­a de los Buenos Aires (UCA)</t>
  </si>
  <si>
    <t>Rensselaer Polytechnic Institute</t>
  </si>
  <si>
    <t>Indian Institute of Technology Kharagpur (IIT-KGP)</t>
  </si>
  <si>
    <t>City, University of London</t>
  </si>
  <si>
    <t>Nankai University</t>
  </si>
  <si>
    <t>Tongji University</t>
  </si>
  <si>
    <t>UniversitÃ© de LiÃ¨ge</t>
  </si>
  <si>
    <t>Xiâ€™an Jiaotong University</t>
  </si>
  <si>
    <t>Tampere University of Technology</t>
  </si>
  <si>
    <t>Ben Gurion University of The Negev</t>
  </si>
  <si>
    <t>Universidade Federal do Rio de Janeiro</t>
  </si>
  <si>
    <t>Universitat PolitÃ¨cnica de Catalunya</t>
  </si>
  <si>
    <t>University of Porto</t>
  </si>
  <si>
    <t>University of Waikato</t>
  </si>
  <si>
    <t>Universitas Indonesia</t>
  </si>
  <si>
    <t>University of Victoria</t>
  </si>
  <si>
    <t>UniversitÃ© de Montpellier</t>
  </si>
  <si>
    <t>Heriot-Watt University</t>
  </si>
  <si>
    <t>Tokyo Medical and Dental University (TMDU)</t>
  </si>
  <si>
    <t>University of Lisbon</t>
  </si>
  <si>
    <t>Universiti Sains Malaysia (USM)</t>
  </si>
  <si>
    <t>Tilburg University</t>
  </si>
  <si>
    <t>University of Essex</t>
  </si>
  <si>
    <t>The Katz School at Yeshiva University</t>
  </si>
  <si>
    <t>Ewha Womans University</t>
  </si>
  <si>
    <t>Griffith University</t>
  </si>
  <si>
    <t>Gwangju Institute of Science and Technology (GIST)</t>
  </si>
  <si>
    <t>UniversitÃ  di Padova</t>
  </si>
  <si>
    <t>University of JyvÃ¤skylÃ¤</t>
  </si>
  <si>
    <t>Massey University</t>
  </si>
  <si>
    <t>James Cook University</t>
  </si>
  <si>
    <t>University at Buffalo SUNY</t>
  </si>
  <si>
    <t>Lincoln University</t>
  </si>
  <si>
    <t>University of Hawai'i at MaÃ±oa</t>
  </si>
  <si>
    <t>Brunel University London</t>
  </si>
  <si>
    <t>L.N. Gumilyov Eurasian National University (ENU)</t>
  </si>
  <si>
    <t>University of Cologne</t>
  </si>
  <si>
    <t>University of Tartu</t>
  </si>
  <si>
    <t>University Ulm</t>
  </si>
  <si>
    <t>Moscow Institute of Physics and Technology (MIPT / Moscow Phystech)</t>
  </si>
  <si>
    <t>Moscow State Institute of International Relations (MGIMO University)</t>
  </si>
  <si>
    <t>UniversitÃ¤t Konstanz</t>
  </si>
  <si>
    <t>Universidad de Belgrano</t>
  </si>
  <si>
    <t>Belarusian State University</t>
  </si>
  <si>
    <t>Deakin University</t>
  </si>
  <si>
    <t>UniversitÃ© Paris Dauphine</t>
  </si>
  <si>
    <t>Aston University</t>
  </si>
  <si>
    <t>University of the Witwatersrand</t>
  </si>
  <si>
    <t>Oxford Brookes University</t>
  </si>
  <si>
    <t>Virginia Polytechnic Institute and State University</t>
  </si>
  <si>
    <t>Northeastern University</t>
  </si>
  <si>
    <t>George Washington University</t>
  </si>
  <si>
    <t>UniversitÃ¤t Jena</t>
  </si>
  <si>
    <t>The American University in Cairo</t>
  </si>
  <si>
    <t>University of Warsaw</t>
  </si>
  <si>
    <t>Universidade Nova de Lisboa</t>
  </si>
  <si>
    <t>University of Kent</t>
  </si>
  <si>
    <t>Universiti Brunei Darussalam (UBD)</t>
  </si>
  <si>
    <t>Kobe University</t>
  </si>
  <si>
    <t>University of Milan</t>
  </si>
  <si>
    <t>University of Tasmania</t>
  </si>
  <si>
    <t>Laval University</t>
  </si>
  <si>
    <t>University of Kansas</t>
  </si>
  <si>
    <t>University of the Philippines</t>
  </si>
  <si>
    <t>Aalborg University</t>
  </si>
  <si>
    <t>University of Colorado, Denver</t>
  </si>
  <si>
    <t>UniversitÃ© Paris Descartes</t>
  </si>
  <si>
    <t>Tomsk State University</t>
  </si>
  <si>
    <t>University of TromsÃ¸ The Arctic University of Norway</t>
  </si>
  <si>
    <t>Dublin City University</t>
  </si>
  <si>
    <t>University of Texas Dallas</t>
  </si>
  <si>
    <t>University of Eastern Finland</t>
  </si>
  <si>
    <t>V. N. Karazin Kharkiv National University</t>
  </si>
  <si>
    <t>American University</t>
  </si>
  <si>
    <t>University of Stirling</t>
  </si>
  <si>
    <t>Colorado State University</t>
  </si>
  <si>
    <t>Chung-Ang University (CAU)</t>
  </si>
  <si>
    <t>La Trobe University</t>
  </si>
  <si>
    <t>Beijing Institute of Technology</t>
  </si>
  <si>
    <t>Stony Brook University, State University of New York</t>
  </si>
  <si>
    <t>Swansea University</t>
  </si>
  <si>
    <t>University of Southern Denmark</t>
  </si>
  <si>
    <t>University of Iowa</t>
  </si>
  <si>
    <t>Qatar University</t>
  </si>
  <si>
    <t>Stellenbosch University</t>
  </si>
  <si>
    <t>Washington State University</t>
  </si>
  <si>
    <t>National Sun Yat-sen University</t>
  </si>
  <si>
    <t>National Technical University of Athens</t>
  </si>
  <si>
    <t>Indian Institute of Technology Roorkee (IITR)</t>
  </si>
  <si>
    <t>Leibniz UniversitÃ¤t Hannover</t>
  </si>
  <si>
    <t>National Research Tomsk Polytechnic University</t>
  </si>
  <si>
    <t>Bandung Institute of Technology (ITB)</t>
  </si>
  <si>
    <t>Brandeis University</t>
  </si>
  <si>
    <t>Illinois Institute of Technology</t>
  </si>
  <si>
    <t>Johannes Gutenberg UniversitÃ¤t Mainz</t>
  </si>
  <si>
    <t>Khalifa University</t>
  </si>
  <si>
    <t>National Research Nuclear University MEPhI (Moscow Engineering Physics Institute)</t>
  </si>
  <si>
    <t>Taipei Medical University</t>
  </si>
  <si>
    <t>Universidad Externado de Colombia</t>
  </si>
  <si>
    <t>Wake Forest University</t>
  </si>
  <si>
    <t>Aix-Marseille University</t>
  </si>
  <si>
    <t>Bilkent University</t>
  </si>
  <si>
    <t>Sogang University</t>
  </si>
  <si>
    <t>Bangor University</t>
  </si>
  <si>
    <t>Kazakh National Research Technical University after K.I.Satpayev</t>
  </si>
  <si>
    <t>National Central University</t>
  </si>
  <si>
    <t>National Research University Higher School of Economics (HSE, Moscow)</t>
  </si>
  <si>
    <t>Peter the Great Saint-Petersburg Polytechnic University</t>
  </si>
  <si>
    <t>United Arab Emirates University</t>
  </si>
  <si>
    <t>UniversitÃ¤t Mannheim</t>
  </si>
  <si>
    <t>University of Delaware</t>
  </si>
  <si>
    <t>University of Oulu</t>
  </si>
  <si>
    <t>University of Utah</t>
  </si>
  <si>
    <t>Renmin (People's) University of China</t>
  </si>
  <si>
    <t>Julius-Maximilians-UniversitÃ¤t WÃ¼rzburg</t>
  </si>
  <si>
    <t>Iowa State University</t>
  </si>
  <si>
    <t>Christian-Albrechts-University zu Kiel</t>
  </si>
  <si>
    <t>Goldsmiths, University of London</t>
  </si>
  <si>
    <t>Institut National des Sciences AppliquÃ©es de Lyon (INSA)</t>
  </si>
  <si>
    <t>University of Connecticut</t>
  </si>
  <si>
    <t>University of Pisa</t>
  </si>
  <si>
    <t>Pontificia Universidad Javeriana</t>
  </si>
  <si>
    <t>Jagiellonian University</t>
  </si>
  <si>
    <t>Florida State University</t>
  </si>
  <si>
    <t>Taras Shevchenko National University of Kyiv</t>
  </si>
  <si>
    <t>The University of Georgia</t>
  </si>
  <si>
    <t>Beihang University (former BUAA)</t>
  </si>
  <si>
    <t>HUFS - Hankuk (Korea) University of Foreign Studies</t>
  </si>
  <si>
    <t>Sharif University of Technology</t>
  </si>
  <si>
    <t>Singapore Management University</t>
  </si>
  <si>
    <t>Universitat PolitÃ¨cnica de ValÃ¨ncia</t>
  </si>
  <si>
    <t>UniversitÃ¤t Bremen</t>
  </si>
  <si>
    <t>Huazhong University of Science and Technology</t>
  </si>
  <si>
    <t>University of Trento</t>
  </si>
  <si>
    <t>American University of Sharjah</t>
  </si>
  <si>
    <t>Auckland University of Technology (AUT)</t>
  </si>
  <si>
    <t>Chang Gung University</t>
  </si>
  <si>
    <t>Dongguk University</t>
  </si>
  <si>
    <t>Sabanci University</t>
  </si>
  <si>
    <t>Swinburne University of Technology</t>
  </si>
  <si>
    <t>Universidad de Palermo (UP)</t>
  </si>
  <si>
    <t>University of Maryland, Baltimore County</t>
  </si>
  <si>
    <t>University of Florence</t>
  </si>
  <si>
    <t>University of Coimbra</t>
  </si>
  <si>
    <t>Shanghai University</t>
  </si>
  <si>
    <t>Pusan National University</t>
  </si>
  <si>
    <t>York University</t>
  </si>
  <si>
    <t>Ruhr-UniversitÃ¤t Bochum</t>
  </si>
  <si>
    <t>Xiamen University</t>
  </si>
  <si>
    <t>Koc University</t>
  </si>
  <si>
    <t>Oregon State University</t>
  </si>
  <si>
    <t>Sultan Qaboos University</t>
  </si>
  <si>
    <t>Universidade Federal do Rio Grande Do Sul</t>
  </si>
  <si>
    <t>UniversitÃ© Paul Sabatier Toulouse III</t>
  </si>
  <si>
    <t>Karl-Franzens-Universitaet Graz</t>
  </si>
  <si>
    <t>Arabian Gulf University</t>
  </si>
  <si>
    <t>Bond University</t>
  </si>
  <si>
    <t>Concordia University</t>
  </si>
  <si>
    <t>UniversitÃ¤t Potsdam</t>
  </si>
  <si>
    <t>University of New Mexico</t>
  </si>
  <si>
    <t>University of Oklahoma</t>
  </si>
  <si>
    <t>The University of Tennessee, Knoxville</t>
  </si>
  <si>
    <t>Wayne State University</t>
  </si>
  <si>
    <t>Universidad de Santiago de Chile (USACH)</t>
  </si>
  <si>
    <t>Universidad de Costa Rica</t>
  </si>
  <si>
    <t>Middle East Technical University</t>
  </si>
  <si>
    <t>BogaziÃ§i Ãœniversitesi</t>
  </si>
  <si>
    <t>Lappeenranta University of Technology</t>
  </si>
  <si>
    <t>Clark University</t>
  </si>
  <si>
    <t>East China University of Science and Technology</t>
  </si>
  <si>
    <t>Technische UniversitÃ¤t Braunschweig</t>
  </si>
  <si>
    <t>Tokyo Metropolitan University</t>
  </si>
  <si>
    <t>University of Saskatchewan</t>
  </si>
  <si>
    <t>Pontificia Universidad CatÃ³lica del PerÃº</t>
  </si>
  <si>
    <t>University of Rome "Tor Vergata"</t>
  </si>
  <si>
    <t>University of Naples - Federico II</t>
  </si>
  <si>
    <t>Hitotsubashi University</t>
  </si>
  <si>
    <t>Dalian University of Technology</t>
  </si>
  <si>
    <t>Indian Institute of Technology Guwahati (IITG)</t>
  </si>
  <si>
    <t>Lehigh University</t>
  </si>
  <si>
    <t>Tianjin University</t>
  </si>
  <si>
    <t>Universidad de Zaragoza</t>
  </si>
  <si>
    <t>Vilnius University</t>
  </si>
  <si>
    <t>Aristotle University of Thessaloniki</t>
  </si>
  <si>
    <t>UniversitÃ  Cattolica del Sacro Cuore</t>
  </si>
  <si>
    <t>Aberystwyth University</t>
  </si>
  <si>
    <t>Iran University of Science and Technology</t>
  </si>
  <si>
    <t>Jilin University</t>
  </si>
  <si>
    <t>Graz University of Technology</t>
  </si>
  <si>
    <t>The Catholic University of Korea</t>
  </si>
  <si>
    <t>Saint Joseph University of Beirut (USJ)</t>
  </si>
  <si>
    <t>University of Nebraska-Lincoln</t>
  </si>
  <si>
    <t>University of South Florida</t>
  </si>
  <si>
    <t>Yokohama City University</t>
  </si>
  <si>
    <t>Gadjah Mada University</t>
  </si>
  <si>
    <t>University of Delhi</t>
  </si>
  <si>
    <t>City University of New York</t>
  </si>
  <si>
    <t>University of Bordeaux</t>
  </si>
  <si>
    <t>PontifÃ­cia Universidade CatÃ³lica do Rio de Janeiro</t>
  </si>
  <si>
    <t>University of Granada</t>
  </si>
  <si>
    <t>UniversitÃ© de Fribourg</t>
  </si>
  <si>
    <t>UniversitÃ© du QuÃ©bec</t>
  </si>
  <si>
    <t>University of Hohenheim</t>
  </si>
  <si>
    <t>UniversitÃ¤t  Leipzig</t>
  </si>
  <si>
    <t>UniversitÃ© Claude Bernard Lyon 1</t>
  </si>
  <si>
    <t>Ateneo de Manila University</t>
  </si>
  <si>
    <t>UNESP</t>
  </si>
  <si>
    <t>Abo Akademi University</t>
  </si>
  <si>
    <t>Amirkabir University of Technology</t>
  </si>
  <si>
    <t>Chonbuk National University</t>
  </si>
  <si>
    <t>Czech Technical University in Prague</t>
  </si>
  <si>
    <t>Drexel University</t>
  </si>
  <si>
    <t>Instituto TecnolÃ³gico de Buenos Aires (ITBA)</t>
  </si>
  <si>
    <t>Kazakh National Pedagogical University named after Abay</t>
  </si>
  <si>
    <t>Kazan (Volga region) Federal University</t>
  </si>
  <si>
    <t>King Khalid University</t>
  </si>
  <si>
    <t>Kingston University, London</t>
  </si>
  <si>
    <t>Martin-Luther-UniversitÃ¤t Halle-Wittenberg</t>
  </si>
  <si>
    <t>Michigan Technological University</t>
  </si>
  <si>
    <t>Missouri University of Science and Technology</t>
  </si>
  <si>
    <t>Murdoch University</t>
  </si>
  <si>
    <t>Nagasaki University</t>
  </si>
  <si>
    <t>National Chung Hsing University</t>
  </si>
  <si>
    <t>National University of Sciences And Technology (NUST) Islamabad</t>
  </si>
  <si>
    <t>Okayama University</t>
  </si>
  <si>
    <t>PontifÃ­cia Universidade CatÃ³lica de SÃ£o Paulo</t>
  </si>
  <si>
    <t>Sejong University</t>
  </si>
  <si>
    <t>Shandong University</t>
  </si>
  <si>
    <t>Southeast University</t>
  </si>
  <si>
    <t>Tulane University</t>
  </si>
  <si>
    <t>Umm Al-Qura University</t>
  </si>
  <si>
    <t>Universidad de San AndrÃ©s - UdeSA</t>
  </si>
  <si>
    <t>Universidade Federal de SÃ£o Paulo</t>
  </si>
  <si>
    <t>University of Bayreuth</t>
  </si>
  <si>
    <t>UniversitÃ¤t des Saarlandes</t>
  </si>
  <si>
    <t>UniversitÃ¤t Regensburg</t>
  </si>
  <si>
    <t>UniversitÃ© Lille 1, Sciences et Technologies</t>
  </si>
  <si>
    <t>University of Guelph</t>
  </si>
  <si>
    <t>University of Kentucky</t>
  </si>
  <si>
    <t>University of Limerick</t>
  </si>
  <si>
    <t>University of Macau</t>
  </si>
  <si>
    <t>University of Manitoba</t>
  </si>
  <si>
    <t>University of Mons</t>
  </si>
  <si>
    <t>University of Szeged</t>
  </si>
  <si>
    <t>University of Tampere</t>
  </si>
  <si>
    <t>Universidad Nacional de La Plata (UNLP)</t>
  </si>
  <si>
    <t>Chiang Mai University</t>
  </si>
  <si>
    <t>Universidade Federal de Minas Gerais</t>
  </si>
  <si>
    <t>Cairo University</t>
  </si>
  <si>
    <t>Universitat de Valencia</t>
  </si>
  <si>
    <t>University of Pretoria</t>
  </si>
  <si>
    <t>University of Turin</t>
  </si>
  <si>
    <t>Universidade de Santiago de Compostela</t>
  </si>
  <si>
    <t>American University in Dubai</t>
  </si>
  <si>
    <t>Anna University</t>
  </si>
  <si>
    <t>Beijing Foreign Studies University</t>
  </si>
  <si>
    <t>Carleton University</t>
  </si>
  <si>
    <t>Charles Darwin University</t>
  </si>
  <si>
    <t>Chiba University</t>
  </si>
  <si>
    <t>College of William &amp; Mary</t>
  </si>
  <si>
    <t>East China Normal University</t>
  </si>
  <si>
    <t>Far Eastern Federal University</t>
  </si>
  <si>
    <t>Flinders University</t>
  </si>
  <si>
    <t>Howard University</t>
  </si>
  <si>
    <t>Indiana University-Purdue University Indianapolis</t>
  </si>
  <si>
    <t>Inha University</t>
  </si>
  <si>
    <t>Johannes Kepler University Linz</t>
  </si>
  <si>
    <t>Kagoshima University</t>
  </si>
  <si>
    <t>Kanazawa University</t>
  </si>
  <si>
    <t>Keele University</t>
  </si>
  <si>
    <t>Kumamoto University</t>
  </si>
  <si>
    <t>Lanzhou University</t>
  </si>
  <si>
    <t>National Research Saratov State University</t>
  </si>
  <si>
    <t>National Taipei University of Technology</t>
  </si>
  <si>
    <t>National Technical University of Ukraine "Igor Sikorsky Kyiv Polytechnic Institute"</t>
  </si>
  <si>
    <t>Philipps-UniversitÃ¤t Marburg</t>
  </si>
  <si>
    <t>PolitÃ©cnica de Madrid</t>
  </si>
  <si>
    <t>Rhodes University</t>
  </si>
  <si>
    <t>Sichuan University</t>
  </si>
  <si>
    <t>South China University of Technology</t>
  </si>
  <si>
    <t>Southern Federal University</t>
  </si>
  <si>
    <t>Syracuse University</t>
  </si>
  <si>
    <t>TU Dortmund University</t>
  </si>
  <si>
    <t>Tokyo University of Agriculture and Technology</t>
  </si>
  <si>
    <t>UniversitÃ  degli Studi di Pavia</t>
  </si>
  <si>
    <t>University of Bradford</t>
  </si>
  <si>
    <t>University of Canberra</t>
  </si>
  <si>
    <t>University of Cincinnati</t>
  </si>
  <si>
    <t>University of Hull</t>
  </si>
  <si>
    <t>University of Jordan</t>
  </si>
  <si>
    <t>University of Massachusetts - Boston</t>
  </si>
  <si>
    <t>University of Missouri, Columbia</t>
  </si>
  <si>
    <t>University of Oregon</t>
  </si>
  <si>
    <t>University of Science and Technology Beijing</t>
  </si>
  <si>
    <t>University of South Carolina</t>
  </si>
  <si>
    <t>University of Tehran</t>
  </si>
  <si>
    <t>University of Ulsan</t>
  </si>
  <si>
    <t>University of Vermont</t>
  </si>
  <si>
    <t>Western Sydney University</t>
  </si>
  <si>
    <t>Universidad de Antioquia</t>
  </si>
  <si>
    <t>Universidad Nacional de CÃ³rdoba - UNC</t>
  </si>
  <si>
    <t>Universidad de Sevilla</t>
  </si>
  <si>
    <t>Universidad CatÃ³lica Andres Bello</t>
  </si>
  <si>
    <t>Pontificia Universidad CatÃ³lica de ValparaÃ­so</t>
  </si>
  <si>
    <t>Universidade de BrasÃ­lia</t>
  </si>
  <si>
    <t>Universidad de ConcepciÃ³n</t>
  </si>
  <si>
    <t>Thammasat University</t>
  </si>
  <si>
    <t>UniversitÃ¤t Bielefeld</t>
  </si>
  <si>
    <t>Ajou University</t>
  </si>
  <si>
    <t>Bar-Ilan University</t>
  </si>
  <si>
    <t>Central Queensland University</t>
  </si>
  <si>
    <t>Chonnam National University</t>
  </si>
  <si>
    <t>Clarkson University</t>
  </si>
  <si>
    <t>EÃ¶tvÃ¶s LorÃ nd University</t>
  </si>
  <si>
    <t>Hallym University</t>
  </si>
  <si>
    <t>Instituto TecnolÃ³gico AutÃ³nomo de MÃ©xico (ITAM)</t>
  </si>
  <si>
    <t>Hunan University</t>
  </si>
  <si>
    <t>International Islamic University Malaysia (IIUM)</t>
  </si>
  <si>
    <t>Lingnan University, Hong Kong</t>
  </si>
  <si>
    <t>Auezov South Kazakhstan State University (SKSU)</t>
  </si>
  <si>
    <t>Masaryk University</t>
  </si>
  <si>
    <t>Middlesex University</t>
  </si>
  <si>
    <t>The National University of Science and Technology MISIS</t>
  </si>
  <si>
    <t>The New School</t>
  </si>
  <si>
    <t>RUDN University</t>
  </si>
  <si>
    <t>Tallinn University of Technology</t>
  </si>
  <si>
    <t>Universidad de AlcalÃ¡</t>
  </si>
  <si>
    <t>Universidad de Montevideo (UM)</t>
  </si>
  <si>
    <t>Universidad del Pais Vasco</t>
  </si>
  <si>
    <t>Universidad Torcuato Di Tella</t>
  </si>
  <si>
    <t>UniversitÃ¤t Duisburg-Essen</t>
  </si>
  <si>
    <t>University Duesseldorf</t>
  </si>
  <si>
    <t>UniversitÃ© de Rennes 1</t>
  </si>
  <si>
    <t>UniversitÃ© de Sherbrooke</t>
  </si>
  <si>
    <t>UniversitÃ© Nice Sophia Antipolis</t>
  </si>
  <si>
    <t>UniversitÃ© PanthÃ©on-Assas (Paris 2)</t>
  </si>
  <si>
    <t>Universiti Teknologi Petronas (Petronas)</t>
  </si>
  <si>
    <t>University of Alabama</t>
  </si>
  <si>
    <t>University of Aveiro</t>
  </si>
  <si>
    <t>University of Baghdad</t>
  </si>
  <si>
    <t>University of Houston</t>
  </si>
  <si>
    <t>University of Hyderabad</t>
  </si>
  <si>
    <t>University of Johannesburg</t>
  </si>
  <si>
    <t>University of Ljubljana</t>
  </si>
  <si>
    <t>University of Mississippi</t>
  </si>
  <si>
    <t>University of New Hampshire</t>
  </si>
  <si>
    <t>University of Portsmouth</t>
  </si>
  <si>
    <t>University of Minho</t>
  </si>
  <si>
    <t>University of Seoul</t>
  </si>
  <si>
    <t>Ulster University</t>
  </si>
  <si>
    <t>Ural Federal University</t>
  </si>
  <si>
    <t>Warsaw University of Technology</t>
  </si>
  <si>
    <t>Worcester Polytechnic Institute</t>
  </si>
  <si>
    <t>Al-Imam Muhammed Ibn Saud Islamic University</t>
  </si>
  <si>
    <t>Beijing University of Technology</t>
  </si>
  <si>
    <t>Brigham Young University</t>
  </si>
  <si>
    <t>Brno University of Technology</t>
  </si>
  <si>
    <t>Comenius University in Bratislava</t>
  </si>
  <si>
    <t>Coventry University</t>
  </si>
  <si>
    <t>Dublin Institute of Technology</t>
  </si>
  <si>
    <t>George Mason University</t>
  </si>
  <si>
    <t>Gifu University</t>
  </si>
  <si>
    <t>Istanbul Technical University</t>
  </si>
  <si>
    <t>ITMO University</t>
  </si>
  <si>
    <t>Jadavpur University</t>
  </si>
  <si>
    <t>Jordan University of Science &amp; Technology</t>
  </si>
  <si>
    <t>Justus-Liebig-University Giessen</t>
  </si>
  <si>
    <t>Kazakh-British Technical University</t>
  </si>
  <si>
    <t>Kyungpook National University</t>
  </si>
  <si>
    <t>Lebanese American University</t>
  </si>
  <si>
    <t>London Metropolitan University</t>
  </si>
  <si>
    <t>Louisiana State University</t>
  </si>
  <si>
    <t>Manipal Academy of Higher Education</t>
  </si>
  <si>
    <t>Maynooth University</t>
  </si>
  <si>
    <t>Memorial University of Newfoundland</t>
  </si>
  <si>
    <t>National and Kapodistrian University of Athens</t>
  </si>
  <si>
    <t>Osaka City University</t>
  </si>
  <si>
    <t>Osaka Prefecture University</t>
  </si>
  <si>
    <t>PalackÃ½ University in Olomouc</t>
  </si>
  <si>
    <t>Riga Technical University</t>
  </si>
  <si>
    <t>Rutgers - The State University of New Jersey, Newark</t>
  </si>
  <si>
    <t>Sofia University St. Kliment Ohridski</t>
  </si>
  <si>
    <t>Shanghai International Studies University</t>
  </si>
  <si>
    <t>Stevens Institute of Technology</t>
  </si>
  <si>
    <t>Temple University</t>
  </si>
  <si>
    <t>Universidad Adolfo IbÃ Ã±ez</t>
  </si>
  <si>
    <t>Universidad Anahuac</t>
  </si>
  <si>
    <t>Universidad Central de Venezuela</t>
  </si>
  <si>
    <t>Universidad de La Sabana</t>
  </si>
  <si>
    <t>University of Salamanca</t>
  </si>
  <si>
    <t>Universidad Iberoamericana (UIA)</t>
  </si>
  <si>
    <t>Universidade Federal de SÃ£o Carlos (UFSCAR)</t>
  </si>
  <si>
    <t>University of Modena and Reggio Emilia</t>
  </si>
  <si>
    <t>UniversitÃ¤t Rostock</t>
  </si>
  <si>
    <t>University at Albany SUNY</t>
  </si>
  <si>
    <t>University of Calcutta</t>
  </si>
  <si>
    <t>University of Crete</t>
  </si>
  <si>
    <t>University of Debrecen</t>
  </si>
  <si>
    <t>University of Denver</t>
  </si>
  <si>
    <t>University of Haifa</t>
  </si>
  <si>
    <t>University of Kwazulu-Natal</t>
  </si>
  <si>
    <t>University of Latvia</t>
  </si>
  <si>
    <t>University of Milano-Bicocca</t>
  </si>
  <si>
    <t>University of Patras</t>
  </si>
  <si>
    <t>Plymouth University</t>
  </si>
  <si>
    <t>University of Sharjah</t>
  </si>
  <si>
    <t>University of Windsor</t>
  </si>
  <si>
    <t>University of Zagreb</t>
  </si>
  <si>
    <t>Victoria University</t>
  </si>
  <si>
    <t>Virginia Commonwealth University</t>
  </si>
  <si>
    <t>Yeungnam University</t>
  </si>
  <si>
    <t>Kasetsart University</t>
  </si>
  <si>
    <t>Universidad Nacional de Rosario (UNR)</t>
  </si>
  <si>
    <t>Abu Dhabi University</t>
  </si>
  <si>
    <t>Ain Shams University</t>
  </si>
  <si>
    <t>Airlangga University</t>
  </si>
  <si>
    <t>Adam Mickiewicz University</t>
  </si>
  <si>
    <t>AGH University of Science and Technology</t>
  </si>
  <si>
    <t>Al Azhar University</t>
  </si>
  <si>
    <t>Alexandria University</t>
  </si>
  <si>
    <t>Alexandru Ioan Cuza University</t>
  </si>
  <si>
    <t>Alpen-Adria-Universitaet Klagenfurt</t>
  </si>
  <si>
    <t>Aligarh Muslim University (AMU), Aligarh</t>
  </si>
  <si>
    <t>Ankara Ãœniversitesi</t>
  </si>
  <si>
    <t>Aoyama Gakuin University</t>
  </si>
  <si>
    <t>Athens University of Economics and Business</t>
  </si>
  <si>
    <t>Auburn University</t>
  </si>
  <si>
    <t>Australian Catholic University</t>
  </si>
  <si>
    <t>Babes-Bolyai University</t>
  </si>
  <si>
    <t>Baku State University</t>
  </si>
  <si>
    <t>Banaras Hindu University</t>
  </si>
  <si>
    <t>Baylor University</t>
  </si>
  <si>
    <t>Beijing Jiaotong University</t>
  </si>
  <si>
    <t>BELARUSSIAN NATIONAL TECHNICAL UNIVERSITY</t>
  </si>
  <si>
    <t>BenemÃ©rita Universidad AutÃ³noma de Puebla</t>
  </si>
  <si>
    <t>Binghamton University SUNY</t>
  </si>
  <si>
    <t>Bogor Agricultural University</t>
  </si>
  <si>
    <t>Budapest University of Technology and Economics</t>
  </si>
  <si>
    <t>Birla Institute of Technology and Science, Pilani</t>
  </si>
  <si>
    <t>Birzeit university</t>
  </si>
  <si>
    <t>Central South University</t>
  </si>
  <si>
    <t>Charles Sturt University</t>
  </si>
  <si>
    <t>Chongqing University</t>
  </si>
  <si>
    <t>Chungnam National University</t>
  </si>
  <si>
    <t>Bournemouth University</t>
  </si>
  <si>
    <t>China Agricultural University</t>
  </si>
  <si>
    <t>Clemson University</t>
  </si>
  <si>
    <t>Corvinus University of Budapest</t>
  </si>
  <si>
    <t>Cukurova University</t>
  </si>
  <si>
    <t>Dankook University</t>
  </si>
  <si>
    <t>De La Salle University</t>
  </si>
  <si>
    <t>Diponegoro University</t>
  </si>
  <si>
    <t>Vasyl` Stus Donetsk National University</t>
  </si>
  <si>
    <t>Doshisha University</t>
  </si>
  <si>
    <t>Karaganda State University named after academician E.A.Buketov</t>
  </si>
  <si>
    <t>Edith Cowan University</t>
  </si>
  <si>
    <t>Edinburgh Napier University</t>
  </si>
  <si>
    <t>Feng Chia University</t>
  </si>
  <si>
    <t>Fordham University</t>
  </si>
  <si>
    <t>Fu Jen Catholic University</t>
  </si>
  <si>
    <t>Gazi Ãœniversitesi</t>
  </si>
  <si>
    <t>Florida International University</t>
  </si>
  <si>
    <t>Georgia State University</t>
  </si>
  <si>
    <t>Gunma University</t>
  </si>
  <si>
    <t>Hacettepe University</t>
  </si>
  <si>
    <t>Instituto PolitÃ©cnico Nacional (IPN)</t>
  </si>
  <si>
    <t>Istanbul University</t>
  </si>
  <si>
    <t>Kansas State University</t>
  </si>
  <si>
    <t>Kaunas University of Technology</t>
  </si>
  <si>
    <t>Kazakh Ablai Khan University of International Relations and World Languages</t>
  </si>
  <si>
    <t>Kent State University</t>
  </si>
  <si>
    <t>Khazar University</t>
  </si>
  <si>
    <t>Khon Kaen University</t>
  </si>
  <si>
    <t>King Faisal University</t>
  </si>
  <si>
    <t>King Mongkut's University of Technology Thonburi</t>
  </si>
  <si>
    <t>Konkuk University</t>
  </si>
  <si>
    <t>Kuwait University</t>
  </si>
  <si>
    <t>Lahore University of Management Sciences (LUMS)</t>
  </si>
  <si>
    <t>Lobachevsky University</t>
  </si>
  <si>
    <t>Kyushu Institute of Technology</t>
  </si>
  <si>
    <t>University of Lodz</t>
  </si>
  <si>
    <t>Loyola University Chicago</t>
  </si>
  <si>
    <t>London South Bank University</t>
  </si>
  <si>
    <t>Makerere University</t>
  </si>
  <si>
    <t>Manchester Metropolitan University</t>
  </si>
  <si>
    <t>Marquette University</t>
  </si>
  <si>
    <t>Meiji University</t>
  </si>
  <si>
    <t>Miami University</t>
  </si>
  <si>
    <t>National Chengchi University</t>
  </si>
  <si>
    <t>National Technical University  "Kharkiv Polytechnic Institute"</t>
  </si>
  <si>
    <t>New Jersey Institute of Technology (NJIT)</t>
  </si>
  <si>
    <t>Nicolaus Copernicus University</t>
  </si>
  <si>
    <t>Niigata University</t>
  </si>
  <si>
    <t>Nagoya Institute of Technology (NIT)</t>
  </si>
  <si>
    <t>Northumbria University at Newcastle</t>
  </si>
  <si>
    <t>North-West University</t>
  </si>
  <si>
    <t>Nottingham Trent University</t>
  </si>
  <si>
    <t>Novosibirsk State Technical University</t>
  </si>
  <si>
    <t>Ochanomizu University</t>
  </si>
  <si>
    <t>Ohio University</t>
  </si>
  <si>
    <t>Oklahoma State University</t>
  </si>
  <si>
    <t>Panjab University</t>
  </si>
  <si>
    <t>Paris Lodron University of Salzburg</t>
  </si>
  <si>
    <t>Plekhanov Russian University of Economics</t>
  </si>
  <si>
    <t>Pontificia Universidad CatÃ³lica del Ecuador (PUCE)</t>
  </si>
  <si>
    <t>PontifÃ­cia Universidade CatÃ³lica do Rio Grande do Sul (PUCRS)</t>
  </si>
  <si>
    <t>Prince of Songkla University</t>
  </si>
  <si>
    <t>Baku Engineering University</t>
  </si>
  <si>
    <t>Quaid-i-Azam University</t>
  </si>
  <si>
    <t>Ritsumeikan University</t>
  </si>
  <si>
    <t>Ryerson University</t>
  </si>
  <si>
    <t>Saitama University</t>
  </si>
  <si>
    <t>Samara National Research University (Samara University)</t>
  </si>
  <si>
    <t>San Diego State University</t>
  </si>
  <si>
    <t>Seoul National University of Science and Technology</t>
  </si>
  <si>
    <t>Institute of Technology Sepuluh Nopember</t>
  </si>
  <si>
    <t>Shahid Beheshti University (SBU)</t>
  </si>
  <si>
    <t>Shinshu University</t>
  </si>
  <si>
    <t>Smith College</t>
  </si>
  <si>
    <t>Sophia University</t>
  </si>
  <si>
    <t>Southern Methodist University</t>
  </si>
  <si>
    <t>Southern Cross University</t>
  </si>
  <si>
    <t>Sumy State University</t>
  </si>
  <si>
    <t>Robert Gordon University</t>
  </si>
  <si>
    <t>Tokai University</t>
  </si>
  <si>
    <t>Texas Tech University</t>
  </si>
  <si>
    <t>Tokyo University of Science</t>
  </si>
  <si>
    <t>Universidad Austral de Chile</t>
  </si>
  <si>
    <t>Universidad AutÃ³noma de Nuevo LeÃ³n</t>
  </si>
  <si>
    <t>Universidad AutÃ³noma del Estado de MÃ©xico (UAEMex)</t>
  </si>
  <si>
    <t>Universidad AutÃ³noma Metropolitana (UAM)</t>
  </si>
  <si>
    <t>Universidad de Castilla-La Mancha</t>
  </si>
  <si>
    <t>Universidad de Guadalajara (UDG)</t>
  </si>
  <si>
    <t>Universidad de la Habana</t>
  </si>
  <si>
    <t>Universidad de la RepÃºblica (UdelaR)</t>
  </si>
  <si>
    <t>Universidad de las AmÃ©ricas Puebla (UDLAP)</t>
  </si>
  <si>
    <t>Universidad de los Andes - (ULA) MÃ©rida</t>
  </si>
  <si>
    <t>Universidad de Monterrey (UDEM)</t>
  </si>
  <si>
    <t>University of Murcia</t>
  </si>
  <si>
    <t>Universidad de Oviedo</t>
  </si>
  <si>
    <t>Universidad de Puerto Rico</t>
  </si>
  <si>
    <t>Universidad San Francisco de Quito (USFQ)</t>
  </si>
  <si>
    <t>Universidad de Talca</t>
  </si>
  <si>
    <t>Universidad de ValparaÃ­so (UV)</t>
  </si>
  <si>
    <t>Universidad del Norte</t>
  </si>
  <si>
    <t>Universidad del Rosario</t>
  </si>
  <si>
    <t>Universidad del Valle</t>
  </si>
  <si>
    <t>Universidad Diego Portales (UDP)</t>
  </si>
  <si>
    <t>Universidad Industrial de Santander - UIS</t>
  </si>
  <si>
    <t>ULACIT - Universidad Latinoamericana de Ciencia y TecnologÃ­a, Costa Rica</t>
  </si>
  <si>
    <t>Universidad Metropolitana</t>
  </si>
  <si>
    <t>Universidad Nacional Costa Rica</t>
  </si>
  <si>
    <t>Universidad Nacional de Cuyo</t>
  </si>
  <si>
    <t>Universidad Nacional de Mar del Plata</t>
  </si>
  <si>
    <t>Universidad Nacional de TucumÃ Â¡n</t>
  </si>
  <si>
    <t>Universidad Nacional del Sur</t>
  </si>
  <si>
    <t>Universidad Nacional Mayor de San Marcos</t>
  </si>
  <si>
    <t>Universidad Panamericana (UP)</t>
  </si>
  <si>
    <t>Universidad Peruana Cayetano Heredia (UPCH)</t>
  </si>
  <si>
    <t>Universidad Rey Juan Carlos</t>
  </si>
  <si>
    <t>Universidad SimÃ³n BolÃ­var (USB)</t>
  </si>
  <si>
    <t>Universidad TÃ©cnica Federico Santa MarÃ­a (USM)</t>
  </si>
  <si>
    <t>Universidad TecnolÃ³gica Nacional (UTN)</t>
  </si>
  <si>
    <t>Universidade CatÃ³lica Portuguesa - UCP</t>
  </si>
  <si>
    <t>Universidade da CoruÃ±a</t>
  </si>
  <si>
    <t>Universidade do Estado do Rio de Janeiro (UERJ)</t>
  </si>
  <si>
    <t>Universidade Estadual de Londrina</t>
  </si>
  <si>
    <t>Universidade Federal da Bahia</t>
  </si>
  <si>
    <t>Universidade Federal de Santa Catarina</t>
  </si>
  <si>
    <t>Universidade Federal de Santa Maria</t>
  </si>
  <si>
    <t>Universidade Federal de ViÃ§osa-UFV</t>
  </si>
  <si>
    <t>Universidade Federal do CearÃ¡ (UFC)</t>
  </si>
  <si>
    <t>Universidade Federal do ParanÃ¡ - UFPR</t>
  </si>
  <si>
    <t>Universidade Federal de Pernambuco (UFPE)</t>
  </si>
  <si>
    <t>Universidade Federal Fluminense</t>
  </si>
  <si>
    <t>Ca' Foscari University of Venice</t>
  </si>
  <si>
    <t>Catania University</t>
  </si>
  <si>
    <t>Universita' degli Studi di Ferrara</t>
  </si>
  <si>
    <t>University of Genoa</t>
  </si>
  <si>
    <t>UniversitÃ  degli Studi di Perugia</t>
  </si>
  <si>
    <t>University of Siena</t>
  </si>
  <si>
    <t>University of Trieste</t>
  </si>
  <si>
    <t>UniversitÃ  degli studi Roma Tre</t>
  </si>
  <si>
    <t>University of Palermo</t>
  </si>
  <si>
    <t>Universitas Muhammadiyah Surakarta</t>
  </si>
  <si>
    <t>UniversitÃ© Charles-de-Gaulle Lille 3</t>
  </si>
  <si>
    <t>UniversitÃ© de Caen Basse-Normandie</t>
  </si>
  <si>
    <t>UniversitÃ© de Cergy-Pontoise</t>
  </si>
  <si>
    <t>University of  Lorraine</t>
  </si>
  <si>
    <t>UniversitÃ© de Nantes</t>
  </si>
  <si>
    <t>UniversitÃ© de Poitiers</t>
  </si>
  <si>
    <t>UniversitÃ© Jean Moulin Lyon 3</t>
  </si>
  <si>
    <t>UniversitÃ© Lille 2 Droit et SantÃ©</t>
  </si>
  <si>
    <t>UniversitÃ© LumiÃ¨re Lyon 2</t>
  </si>
  <si>
    <t>UniversitÃ© Mohammed V de Rabat</t>
  </si>
  <si>
    <t>UniversitÃ© Paris Ouest Nanterre La DÃ©fense</t>
  </si>
  <si>
    <t>Universit Paul-Valery Montpellier 3</t>
  </si>
  <si>
    <t>UniversitÃ© Toulouse 1 Capitole</t>
  </si>
  <si>
    <t>Universiti Teknologi MARA - UiTM</t>
  </si>
  <si>
    <t>Universiti Utara Malaysia (UUM)</t>
  </si>
  <si>
    <t>University of Arkansas</t>
  </si>
  <si>
    <t>University of Bahrain</t>
  </si>
  <si>
    <t>University of Bari</t>
  </si>
  <si>
    <t>University of Belgrade</t>
  </si>
  <si>
    <t>University of Brawijaya</t>
  </si>
  <si>
    <t>University of Brescia</t>
  </si>
  <si>
    <t>University of Brighton</t>
  </si>
  <si>
    <t>University of Bucharest</t>
  </si>
  <si>
    <t>University of Central Florida</t>
  </si>
  <si>
    <t>University of Central Lancashire</t>
  </si>
  <si>
    <t>University of Colombo</t>
  </si>
  <si>
    <t>University of Dhaka</t>
  </si>
  <si>
    <t>University of East London</t>
  </si>
  <si>
    <t>University of Engineering &amp; Technology (UET) Lahore</t>
  </si>
  <si>
    <t>University of Ghana</t>
  </si>
  <si>
    <t>University of Greenwich</t>
  </si>
  <si>
    <t>University of Hertfordshire</t>
  </si>
  <si>
    <t>University of Huddersfield</t>
  </si>
  <si>
    <t>University of Karachi</t>
  </si>
  <si>
    <t>University of Kufa</t>
  </si>
  <si>
    <t>The University of Lahore</t>
  </si>
  <si>
    <t>University of Maribor</t>
  </si>
  <si>
    <t>University of Montana Missoula</t>
  </si>
  <si>
    <t>University of Mumbai</t>
  </si>
  <si>
    <t>University of Nairobi</t>
  </si>
  <si>
    <t>University of New England Australia</t>
  </si>
  <si>
    <t>University of PÃ©cs</t>
  </si>
  <si>
    <t>University of Pune</t>
  </si>
  <si>
    <t>University of Salford</t>
  </si>
  <si>
    <t>University of San Diego</t>
  </si>
  <si>
    <t>University of San Francisco</t>
  </si>
  <si>
    <t>University of Santo Tomas</t>
  </si>
  <si>
    <t>University of Southern Queensland</t>
  </si>
  <si>
    <t>University of the Pacific</t>
  </si>
  <si>
    <t>University of the Sunshine Coast</t>
  </si>
  <si>
    <t>University of the Western Cape</t>
  </si>
  <si>
    <t>University of Tulsa</t>
  </si>
  <si>
    <t>University of Wroclaw</t>
  </si>
  <si>
    <t>University of Wyoming</t>
  </si>
  <si>
    <t>UniversitÃ© de Toulouse II-Le Mirail</t>
  </si>
  <si>
    <t>Utah State University</t>
  </si>
  <si>
    <t>Verona University</t>
  </si>
  <si>
    <t>University of Westminster</t>
  </si>
  <si>
    <t>Vilnius Gediminas Technical University</t>
  </si>
  <si>
    <t>Voronezh State University</t>
  </si>
  <si>
    <t>Vytautas Magnus University</t>
  </si>
  <si>
    <t>Universitatea de Vest din Timisoara /  West University of Timisoara</t>
  </si>
  <si>
    <t>Yamaguchi University</t>
  </si>
  <si>
    <t>Yokohama National University</t>
  </si>
  <si>
    <t>University of California, San Francisco</t>
  </si>
  <si>
    <t>Karolinska Institutet</t>
  </si>
  <si>
    <t>Jawaharlal Nehru University</t>
  </si>
  <si>
    <t>INSEAD</t>
  </si>
  <si>
    <t>London Business School</t>
  </si>
  <si>
    <t>Weizmann Institute of Science</t>
  </si>
  <si>
    <t>Wroclaw University of Technology</t>
  </si>
  <si>
    <t>Baylor College of Medicine</t>
  </si>
  <si>
    <t>BI Norwegian Business School</t>
  </si>
  <si>
    <t>Copenhagen Business School</t>
  </si>
  <si>
    <t>Cranfield University</t>
  </si>
  <si>
    <t>ESCP Europe - Paris</t>
  </si>
  <si>
    <t>ESSEC Business School</t>
  </si>
  <si>
    <t>EBS Business School</t>
  </si>
  <si>
    <t>HEC Paris School of Management</t>
  </si>
  <si>
    <t>King Abdullah University of Science &amp; Technology</t>
  </si>
  <si>
    <t>Stockholm School of Economics</t>
  </si>
  <si>
    <t>Bocconi University</t>
  </si>
  <si>
    <t>UniversitÃ© de Technologie de CompiÃ¨gne (UTC)</t>
  </si>
  <si>
    <t>University of Economics, Prague</t>
  </si>
  <si>
    <t>WHU - Otto Beisheim School of Management</t>
  </si>
  <si>
    <t>RANK2017</t>
  </si>
  <si>
    <t>RANK2018</t>
  </si>
  <si>
    <t>(B2-C2)/B2</t>
  </si>
  <si>
    <t>(D2)^2</t>
  </si>
  <si>
    <t>ABS(D2)</t>
  </si>
  <si>
    <t>SUM</t>
  </si>
  <si>
    <t>SUM/N</t>
  </si>
  <si>
    <t>V abs</t>
  </si>
  <si>
    <t>V</t>
  </si>
  <si>
    <t>Ranking</t>
  </si>
  <si>
    <t>Metric</t>
  </si>
  <si>
    <t>V*(abs)</t>
  </si>
  <si>
    <t>QS</t>
  </si>
  <si>
    <t>Rank</t>
  </si>
  <si>
    <t>Citation</t>
  </si>
  <si>
    <t>Fac_Stud</t>
  </si>
  <si>
    <t>Int_Fac</t>
  </si>
  <si>
    <t>Acad_Rep</t>
  </si>
  <si>
    <t>Emp_Rep</t>
  </si>
  <si>
    <t>Int_Stud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</si>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</sst>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3"/>
  <sheetViews>
    <sheetView topLeftCell="A16" zoomScaleNormal="100" workbookViewId="0">
      <selection activeCell="J1" sqref="J1"/>
    </sheetView>
  </sheetViews>
  <sheetFormatPr defaultRowHeight="15" x14ac:dyDescent="0.25"/>
  <cols>
    <col min="1" max="1025" width="8.5703125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>
        <v>1</v>
      </c>
      <c r="C2">
        <v>100</v>
      </c>
      <c r="D2">
        <v>100</v>
      </c>
      <c r="E2">
        <v>100</v>
      </c>
      <c r="F2">
        <v>100</v>
      </c>
      <c r="G2">
        <v>99.9</v>
      </c>
      <c r="H2">
        <v>100</v>
      </c>
      <c r="I2">
        <v>96.6</v>
      </c>
      <c r="J2">
        <v>1</v>
      </c>
      <c r="K2">
        <v>100</v>
      </c>
      <c r="L2">
        <v>100</v>
      </c>
      <c r="M2">
        <v>99.9</v>
      </c>
      <c r="N2">
        <v>100</v>
      </c>
      <c r="O2">
        <v>100</v>
      </c>
      <c r="P2">
        <v>100</v>
      </c>
      <c r="Q2">
        <v>96.1</v>
      </c>
    </row>
    <row r="3" spans="1:17" x14ac:dyDescent="0.25">
      <c r="A3" t="s">
        <v>18</v>
      </c>
      <c r="B3">
        <v>2</v>
      </c>
      <c r="C3">
        <v>98.7</v>
      </c>
      <c r="D3">
        <v>100</v>
      </c>
      <c r="E3">
        <v>100</v>
      </c>
      <c r="F3">
        <v>100</v>
      </c>
      <c r="G3">
        <v>99.7</v>
      </c>
      <c r="H3">
        <v>99.7</v>
      </c>
      <c r="I3">
        <v>74</v>
      </c>
      <c r="J3">
        <v>2</v>
      </c>
      <c r="K3">
        <v>98.7</v>
      </c>
      <c r="L3">
        <v>100</v>
      </c>
      <c r="M3">
        <v>99.4</v>
      </c>
      <c r="N3">
        <v>100</v>
      </c>
      <c r="O3">
        <v>100</v>
      </c>
      <c r="P3">
        <v>99.6</v>
      </c>
      <c r="Q3">
        <v>72.7</v>
      </c>
    </row>
    <row r="4" spans="1:17" x14ac:dyDescent="0.25">
      <c r="A4" t="s">
        <v>19</v>
      </c>
      <c r="B4">
        <v>3</v>
      </c>
      <c r="C4">
        <v>98.3</v>
      </c>
      <c r="D4">
        <v>100</v>
      </c>
      <c r="E4">
        <v>100</v>
      </c>
      <c r="F4">
        <v>98.5</v>
      </c>
      <c r="G4">
        <v>100</v>
      </c>
      <c r="H4">
        <v>100</v>
      </c>
      <c r="I4">
        <v>70.400000000000006</v>
      </c>
      <c r="J4">
        <v>3</v>
      </c>
      <c r="K4">
        <v>98.4</v>
      </c>
      <c r="L4">
        <v>100</v>
      </c>
      <c r="M4">
        <v>99.9</v>
      </c>
      <c r="N4">
        <v>100</v>
      </c>
      <c r="O4">
        <v>98.3</v>
      </c>
      <c r="P4">
        <v>96.5</v>
      </c>
      <c r="Q4">
        <v>75.2</v>
      </c>
    </row>
    <row r="5" spans="1:17" x14ac:dyDescent="0.25">
      <c r="A5" t="s">
        <v>20</v>
      </c>
      <c r="B5">
        <v>4</v>
      </c>
      <c r="C5">
        <v>97.2</v>
      </c>
      <c r="D5">
        <v>100</v>
      </c>
      <c r="E5">
        <v>100</v>
      </c>
      <c r="F5">
        <v>100</v>
      </c>
      <c r="G5">
        <v>86.5</v>
      </c>
      <c r="H5">
        <v>97.6</v>
      </c>
      <c r="I5">
        <v>97.8</v>
      </c>
      <c r="J5">
        <v>5</v>
      </c>
      <c r="K5">
        <v>95.6</v>
      </c>
      <c r="L5">
        <v>100</v>
      </c>
      <c r="M5">
        <v>78.3</v>
      </c>
      <c r="N5">
        <v>100</v>
      </c>
      <c r="O5">
        <v>100</v>
      </c>
      <c r="P5">
        <v>97.4</v>
      </c>
      <c r="Q5">
        <v>97.7</v>
      </c>
    </row>
    <row r="6" spans="1:17" x14ac:dyDescent="0.25">
      <c r="A6" t="s">
        <v>21</v>
      </c>
      <c r="B6">
        <v>5</v>
      </c>
      <c r="C6">
        <v>96.9</v>
      </c>
      <c r="D6">
        <v>99.4</v>
      </c>
      <c r="E6">
        <v>80.7</v>
      </c>
      <c r="F6">
        <v>100</v>
      </c>
      <c r="G6">
        <v>100</v>
      </c>
      <c r="H6">
        <v>91.2</v>
      </c>
      <c r="I6">
        <v>87.7</v>
      </c>
      <c r="J6">
        <v>4</v>
      </c>
      <c r="K6">
        <v>97.7</v>
      </c>
      <c r="L6">
        <v>99.5</v>
      </c>
      <c r="M6">
        <v>100</v>
      </c>
      <c r="N6">
        <v>85.4</v>
      </c>
      <c r="O6">
        <v>100</v>
      </c>
      <c r="P6">
        <v>93.4</v>
      </c>
      <c r="Q6">
        <v>89.2</v>
      </c>
    </row>
    <row r="7" spans="1:17" x14ac:dyDescent="0.25">
      <c r="A7" t="s">
        <v>22</v>
      </c>
      <c r="B7">
        <v>6</v>
      </c>
      <c r="C7">
        <v>96.8</v>
      </c>
      <c r="D7">
        <v>100</v>
      </c>
      <c r="E7">
        <v>100</v>
      </c>
      <c r="F7">
        <v>100</v>
      </c>
      <c r="G7">
        <v>83.6</v>
      </c>
      <c r="H7">
        <v>98.7</v>
      </c>
      <c r="I7">
        <v>98.2</v>
      </c>
      <c r="J7">
        <v>6</v>
      </c>
      <c r="K7">
        <v>95.3</v>
      </c>
      <c r="L7">
        <v>100</v>
      </c>
      <c r="M7">
        <v>76.3</v>
      </c>
      <c r="N7">
        <v>100</v>
      </c>
      <c r="O7">
        <v>100</v>
      </c>
      <c r="P7">
        <v>98.6</v>
      </c>
      <c r="Q7">
        <v>98.5</v>
      </c>
    </row>
    <row r="8" spans="1:17" x14ac:dyDescent="0.25">
      <c r="A8" t="s">
        <v>23</v>
      </c>
      <c r="B8">
        <v>7</v>
      </c>
      <c r="C8">
        <v>95.6</v>
      </c>
      <c r="D8">
        <v>99.8</v>
      </c>
      <c r="E8">
        <v>99.3</v>
      </c>
      <c r="F8">
        <v>98.7</v>
      </c>
      <c r="G8">
        <v>79.099999999999994</v>
      </c>
      <c r="H8">
        <v>99.1</v>
      </c>
      <c r="I8">
        <v>100</v>
      </c>
      <c r="J8">
        <v>7</v>
      </c>
      <c r="K8">
        <v>94.6</v>
      </c>
      <c r="L8">
        <v>99.7</v>
      </c>
      <c r="M8">
        <v>74.7</v>
      </c>
      <c r="N8">
        <v>99.5</v>
      </c>
      <c r="O8">
        <v>99.1</v>
      </c>
      <c r="P8">
        <v>96.6</v>
      </c>
      <c r="Q8">
        <v>100</v>
      </c>
    </row>
    <row r="9" spans="1:17" x14ac:dyDescent="0.25">
      <c r="A9" t="s">
        <v>24</v>
      </c>
      <c r="B9">
        <v>8</v>
      </c>
      <c r="C9">
        <v>94.2</v>
      </c>
      <c r="D9">
        <v>99.6</v>
      </c>
      <c r="E9">
        <v>98.9</v>
      </c>
      <c r="F9">
        <v>73.3</v>
      </c>
      <c r="G9">
        <v>98.3</v>
      </c>
      <c r="H9">
        <v>100</v>
      </c>
      <c r="I9">
        <v>98.8</v>
      </c>
      <c r="J9">
        <v>10</v>
      </c>
      <c r="K9">
        <v>93.3</v>
      </c>
      <c r="L9">
        <v>99.6</v>
      </c>
      <c r="M9">
        <v>98.7</v>
      </c>
      <c r="N9">
        <v>99.4</v>
      </c>
      <c r="O9">
        <v>68.2</v>
      </c>
      <c r="P9">
        <v>100</v>
      </c>
      <c r="Q9">
        <v>98.8</v>
      </c>
    </row>
    <row r="10" spans="1:17" x14ac:dyDescent="0.25">
      <c r="A10" t="s">
        <v>25</v>
      </c>
      <c r="B10">
        <v>9</v>
      </c>
      <c r="C10">
        <v>94.1</v>
      </c>
      <c r="D10">
        <v>99.6</v>
      </c>
      <c r="E10">
        <v>100</v>
      </c>
      <c r="F10">
        <v>100</v>
      </c>
      <c r="G10">
        <v>69.8</v>
      </c>
      <c r="H10">
        <v>100</v>
      </c>
      <c r="I10">
        <v>100</v>
      </c>
      <c r="J10">
        <v>8</v>
      </c>
      <c r="K10">
        <v>93.7</v>
      </c>
      <c r="L10">
        <v>99.4</v>
      </c>
      <c r="M10">
        <v>68.7</v>
      </c>
      <c r="N10">
        <v>100</v>
      </c>
      <c r="O10">
        <v>100</v>
      </c>
      <c r="P10">
        <v>100</v>
      </c>
      <c r="Q10">
        <v>100</v>
      </c>
    </row>
    <row r="11" spans="1:17" x14ac:dyDescent="0.25">
      <c r="A11" t="s">
        <v>26</v>
      </c>
      <c r="B11">
        <v>10</v>
      </c>
      <c r="C11">
        <v>93</v>
      </c>
      <c r="D11">
        <v>99.9</v>
      </c>
      <c r="E11">
        <v>94.1</v>
      </c>
      <c r="F11">
        <v>95.4</v>
      </c>
      <c r="G11">
        <v>88.7</v>
      </c>
      <c r="H11">
        <v>66.5</v>
      </c>
      <c r="I11">
        <v>70.5</v>
      </c>
      <c r="J11">
        <v>9</v>
      </c>
      <c r="K11">
        <v>93.5</v>
      </c>
      <c r="L11">
        <v>99.9</v>
      </c>
      <c r="M11">
        <v>85.9</v>
      </c>
      <c r="N11">
        <v>92.9</v>
      </c>
      <c r="O11">
        <v>96.5</v>
      </c>
      <c r="P11">
        <v>71.900000000000006</v>
      </c>
      <c r="Q11">
        <v>79.8</v>
      </c>
    </row>
    <row r="12" spans="1:17" x14ac:dyDescent="0.25">
      <c r="A12" t="s">
        <v>27</v>
      </c>
      <c r="B12">
        <v>11</v>
      </c>
      <c r="C12">
        <v>92.8</v>
      </c>
      <c r="D12">
        <v>100</v>
      </c>
      <c r="E12">
        <v>97.9</v>
      </c>
      <c r="F12">
        <v>81.8</v>
      </c>
      <c r="G12">
        <v>100</v>
      </c>
      <c r="H12">
        <v>65.3</v>
      </c>
      <c r="I12">
        <v>68.7</v>
      </c>
      <c r="J12">
        <v>13</v>
      </c>
      <c r="K12">
        <v>91</v>
      </c>
      <c r="L12">
        <v>100</v>
      </c>
      <c r="M12">
        <v>100</v>
      </c>
      <c r="N12">
        <v>97.3</v>
      </c>
      <c r="O12">
        <v>70.900000000000006</v>
      </c>
      <c r="P12">
        <v>67.400000000000006</v>
      </c>
      <c r="Q12">
        <v>70.8</v>
      </c>
    </row>
    <row r="13" spans="1:17" x14ac:dyDescent="0.25">
      <c r="A13" t="s">
        <v>28</v>
      </c>
      <c r="B13">
        <v>12</v>
      </c>
      <c r="C13">
        <v>91.5</v>
      </c>
      <c r="D13">
        <v>100</v>
      </c>
      <c r="E13">
        <v>100</v>
      </c>
      <c r="F13">
        <v>88.1</v>
      </c>
      <c r="G13">
        <v>70.900000000000006</v>
      </c>
      <c r="H13">
        <v>100</v>
      </c>
      <c r="I13">
        <v>90.8</v>
      </c>
      <c r="J13">
        <v>15</v>
      </c>
      <c r="K13">
        <v>90.5</v>
      </c>
      <c r="L13">
        <v>100</v>
      </c>
      <c r="M13">
        <v>66.2</v>
      </c>
      <c r="N13">
        <v>99.9</v>
      </c>
      <c r="O13">
        <v>88.8</v>
      </c>
      <c r="P13">
        <v>100</v>
      </c>
      <c r="Q13">
        <v>86.1</v>
      </c>
    </row>
    <row r="14" spans="1:17" x14ac:dyDescent="0.25">
      <c r="A14" t="s">
        <v>29</v>
      </c>
      <c r="B14">
        <v>13</v>
      </c>
      <c r="C14">
        <v>91.4</v>
      </c>
      <c r="D14">
        <v>91.6</v>
      </c>
      <c r="E14">
        <v>94.1</v>
      </c>
      <c r="F14">
        <v>94</v>
      </c>
      <c r="G14">
        <v>83.6</v>
      </c>
      <c r="H14">
        <v>100</v>
      </c>
      <c r="I14">
        <v>93.9</v>
      </c>
      <c r="J14">
        <v>11</v>
      </c>
      <c r="K14">
        <v>92.2</v>
      </c>
      <c r="L14">
        <v>93.9</v>
      </c>
      <c r="M14">
        <v>83.3</v>
      </c>
      <c r="N14">
        <v>96.6</v>
      </c>
      <c r="O14">
        <v>93.6</v>
      </c>
      <c r="P14">
        <v>100</v>
      </c>
      <c r="Q14">
        <v>88.2</v>
      </c>
    </row>
    <row r="15" spans="1:17" x14ac:dyDescent="0.25">
      <c r="A15" t="s">
        <v>30</v>
      </c>
      <c r="B15">
        <v>14</v>
      </c>
      <c r="C15">
        <v>91.1</v>
      </c>
      <c r="D15">
        <v>82.1</v>
      </c>
      <c r="E15">
        <v>93.5</v>
      </c>
      <c r="F15">
        <v>93.9</v>
      </c>
      <c r="G15">
        <v>99.1</v>
      </c>
      <c r="H15">
        <v>100</v>
      </c>
      <c r="I15">
        <v>100</v>
      </c>
      <c r="J15">
        <v>12</v>
      </c>
      <c r="K15">
        <v>91.2</v>
      </c>
      <c r="L15">
        <v>83</v>
      </c>
      <c r="M15">
        <v>99.2</v>
      </c>
      <c r="N15">
        <v>95.5</v>
      </c>
      <c r="O15">
        <v>92</v>
      </c>
      <c r="P15">
        <v>100</v>
      </c>
      <c r="Q15">
        <v>100</v>
      </c>
    </row>
    <row r="16" spans="1:17" x14ac:dyDescent="0.25">
      <c r="A16" t="s">
        <v>31</v>
      </c>
      <c r="B16">
        <v>15</v>
      </c>
      <c r="C16">
        <v>90.9</v>
      </c>
      <c r="D16">
        <v>100</v>
      </c>
      <c r="E16">
        <v>99.9</v>
      </c>
      <c r="F16">
        <v>100</v>
      </c>
      <c r="G16">
        <v>65.2</v>
      </c>
      <c r="H16">
        <v>91.1</v>
      </c>
      <c r="I16">
        <v>65</v>
      </c>
      <c r="J16">
        <v>16</v>
      </c>
      <c r="K16">
        <v>90.4</v>
      </c>
      <c r="L16">
        <v>100</v>
      </c>
      <c r="M16">
        <v>63.2</v>
      </c>
      <c r="N16">
        <v>99.8</v>
      </c>
      <c r="O16">
        <v>100</v>
      </c>
      <c r="P16">
        <v>90.7</v>
      </c>
      <c r="Q16">
        <v>61.7</v>
      </c>
    </row>
    <row r="17" spans="1:17" x14ac:dyDescent="0.25">
      <c r="A17" t="s">
        <v>32</v>
      </c>
      <c r="B17">
        <v>16</v>
      </c>
      <c r="C17">
        <v>90.1</v>
      </c>
      <c r="D17">
        <v>99.6</v>
      </c>
      <c r="E17">
        <v>94</v>
      </c>
      <c r="F17">
        <v>68.900000000000006</v>
      </c>
      <c r="G17">
        <v>95.9</v>
      </c>
      <c r="H17">
        <v>91.6</v>
      </c>
      <c r="I17">
        <v>66</v>
      </c>
      <c r="J17">
        <v>14</v>
      </c>
      <c r="K17">
        <v>90.7</v>
      </c>
      <c r="L17">
        <v>99.6</v>
      </c>
      <c r="M17">
        <v>96.2</v>
      </c>
      <c r="N17">
        <v>93.7</v>
      </c>
      <c r="O17">
        <v>67.400000000000006</v>
      </c>
      <c r="P17">
        <v>92.2</v>
      </c>
      <c r="Q17">
        <v>79.2</v>
      </c>
    </row>
    <row r="18" spans="1:17" x14ac:dyDescent="0.25">
      <c r="A18" t="s">
        <v>33</v>
      </c>
      <c r="B18">
        <v>17</v>
      </c>
      <c r="C18">
        <v>89.3</v>
      </c>
      <c r="D18">
        <v>94.8</v>
      </c>
      <c r="E18">
        <v>64.7</v>
      </c>
      <c r="F18">
        <v>100</v>
      </c>
      <c r="G18">
        <v>81.8</v>
      </c>
      <c r="H18">
        <v>98.1</v>
      </c>
      <c r="I18">
        <v>69.7</v>
      </c>
      <c r="J18">
        <v>17</v>
      </c>
      <c r="K18">
        <v>89.8</v>
      </c>
      <c r="L18">
        <v>94.3</v>
      </c>
      <c r="M18">
        <v>83.9</v>
      </c>
      <c r="N18">
        <v>66.400000000000006</v>
      </c>
      <c r="O18">
        <v>100</v>
      </c>
      <c r="P18">
        <v>87.9</v>
      </c>
      <c r="Q18">
        <v>81.3</v>
      </c>
    </row>
    <row r="19" spans="1:17" x14ac:dyDescent="0.25">
      <c r="A19" t="s">
        <v>34</v>
      </c>
      <c r="B19">
        <v>18</v>
      </c>
      <c r="C19">
        <v>89</v>
      </c>
      <c r="D19">
        <v>97.4</v>
      </c>
      <c r="E19">
        <v>96.5</v>
      </c>
      <c r="F19">
        <v>100</v>
      </c>
      <c r="G19">
        <v>72.900000000000006</v>
      </c>
      <c r="H19">
        <v>51.1</v>
      </c>
      <c r="I19">
        <v>64.2</v>
      </c>
      <c r="J19">
        <v>19</v>
      </c>
      <c r="K19">
        <v>88.7</v>
      </c>
      <c r="L19">
        <v>97.4</v>
      </c>
      <c r="M19">
        <v>67.400000000000006</v>
      </c>
      <c r="N19">
        <v>94.9</v>
      </c>
      <c r="O19">
        <v>100</v>
      </c>
      <c r="P19">
        <v>67.099999999999994</v>
      </c>
      <c r="Q19">
        <v>64.5</v>
      </c>
    </row>
    <row r="20" spans="1:17" x14ac:dyDescent="0.25">
      <c r="A20" t="s">
        <v>35</v>
      </c>
      <c r="B20">
        <v>19</v>
      </c>
      <c r="C20">
        <v>88.9</v>
      </c>
      <c r="D20">
        <v>99.2</v>
      </c>
      <c r="E20">
        <v>95</v>
      </c>
      <c r="F20">
        <v>87.6</v>
      </c>
      <c r="G20">
        <v>61.7</v>
      </c>
      <c r="H20">
        <v>95.3</v>
      </c>
      <c r="I20">
        <v>99.1</v>
      </c>
      <c r="J20">
        <v>23</v>
      </c>
      <c r="K20">
        <v>86.9</v>
      </c>
      <c r="L20">
        <v>99.1</v>
      </c>
      <c r="M20">
        <v>55.5</v>
      </c>
      <c r="N20">
        <v>96.6</v>
      </c>
      <c r="O20">
        <v>83.2</v>
      </c>
      <c r="P20">
        <v>94.9</v>
      </c>
      <c r="Q20">
        <v>98.6</v>
      </c>
    </row>
    <row r="21" spans="1:17" x14ac:dyDescent="0.25">
      <c r="A21" t="s">
        <v>36</v>
      </c>
      <c r="B21">
        <v>20</v>
      </c>
      <c r="C21">
        <v>88.6</v>
      </c>
      <c r="D21">
        <v>99.9</v>
      </c>
      <c r="E21">
        <v>99.2</v>
      </c>
      <c r="F21">
        <v>100</v>
      </c>
      <c r="G21">
        <v>60.5</v>
      </c>
      <c r="H21">
        <v>37.799999999999997</v>
      </c>
      <c r="I21">
        <v>93.7</v>
      </c>
      <c r="J21">
        <v>18</v>
      </c>
      <c r="K21">
        <v>88.9</v>
      </c>
      <c r="L21">
        <v>99.9</v>
      </c>
      <c r="M21">
        <v>62.3</v>
      </c>
      <c r="N21">
        <v>98.1</v>
      </c>
      <c r="O21">
        <v>100</v>
      </c>
      <c r="P21">
        <v>34.700000000000003</v>
      </c>
      <c r="Q21">
        <v>94.9</v>
      </c>
    </row>
    <row r="22" spans="1:17" x14ac:dyDescent="0.25">
      <c r="A22" t="s">
        <v>37</v>
      </c>
      <c r="B22">
        <v>21</v>
      </c>
      <c r="C22">
        <v>87.7</v>
      </c>
      <c r="D22">
        <v>91.8</v>
      </c>
      <c r="E22">
        <v>91.1</v>
      </c>
      <c r="F22">
        <v>88.2</v>
      </c>
      <c r="G22">
        <v>71.2</v>
      </c>
      <c r="H22">
        <v>97.6</v>
      </c>
      <c r="I22">
        <v>99.3</v>
      </c>
      <c r="J22">
        <v>23</v>
      </c>
      <c r="K22">
        <v>86.9</v>
      </c>
      <c r="L22">
        <v>92.8</v>
      </c>
      <c r="M22">
        <v>64.8</v>
      </c>
      <c r="N22">
        <v>92.4</v>
      </c>
      <c r="O22">
        <v>87.6</v>
      </c>
      <c r="P22">
        <v>97.4</v>
      </c>
      <c r="Q22">
        <v>99.2</v>
      </c>
    </row>
    <row r="23" spans="1:17" x14ac:dyDescent="0.25">
      <c r="A23" t="s">
        <v>38</v>
      </c>
      <c r="B23">
        <v>22</v>
      </c>
      <c r="C23">
        <v>87.3</v>
      </c>
      <c r="D23">
        <v>99.1</v>
      </c>
      <c r="E23">
        <v>89.6</v>
      </c>
      <c r="F23">
        <v>56.5</v>
      </c>
      <c r="G23">
        <v>86.9</v>
      </c>
      <c r="H23">
        <v>100</v>
      </c>
      <c r="I23">
        <v>96.3</v>
      </c>
      <c r="J23">
        <v>20</v>
      </c>
      <c r="K23">
        <v>87.1</v>
      </c>
      <c r="L23">
        <v>99.3</v>
      </c>
      <c r="M23">
        <v>85.6</v>
      </c>
      <c r="N23">
        <v>90.4</v>
      </c>
      <c r="O23">
        <v>55.3</v>
      </c>
      <c r="P23">
        <v>100</v>
      </c>
      <c r="Q23">
        <v>98.8</v>
      </c>
    </row>
    <row r="24" spans="1:17" x14ac:dyDescent="0.25">
      <c r="A24" t="s">
        <v>39</v>
      </c>
      <c r="B24">
        <v>23</v>
      </c>
      <c r="C24">
        <v>86.4</v>
      </c>
      <c r="D24">
        <v>99.6</v>
      </c>
      <c r="E24">
        <v>89.6</v>
      </c>
      <c r="F24">
        <v>86.7</v>
      </c>
      <c r="G24">
        <v>71.7</v>
      </c>
      <c r="H24">
        <v>80.8</v>
      </c>
      <c r="I24">
        <v>37.9</v>
      </c>
      <c r="J24">
        <v>21</v>
      </c>
      <c r="K24">
        <v>87</v>
      </c>
      <c r="L24">
        <v>99.7</v>
      </c>
      <c r="M24">
        <v>66.7</v>
      </c>
      <c r="N24">
        <v>92.2</v>
      </c>
      <c r="O24">
        <v>89.6</v>
      </c>
      <c r="P24">
        <v>78</v>
      </c>
      <c r="Q24">
        <v>51.2</v>
      </c>
    </row>
    <row r="25" spans="1:17" x14ac:dyDescent="0.25">
      <c r="A25" t="s">
        <v>40</v>
      </c>
      <c r="B25">
        <v>24</v>
      </c>
      <c r="C25">
        <v>86</v>
      </c>
      <c r="D25">
        <v>99</v>
      </c>
      <c r="E25">
        <v>99.2</v>
      </c>
      <c r="F25">
        <v>85.6</v>
      </c>
      <c r="G25">
        <v>79.5</v>
      </c>
      <c r="H25">
        <v>43.3</v>
      </c>
      <c r="I25">
        <v>28.1</v>
      </c>
      <c r="J25">
        <v>25</v>
      </c>
      <c r="K25">
        <v>85.6</v>
      </c>
      <c r="L25">
        <v>99.2</v>
      </c>
      <c r="M25">
        <v>75.3</v>
      </c>
      <c r="N25">
        <v>99.6</v>
      </c>
      <c r="O25">
        <v>86.7</v>
      </c>
      <c r="P25">
        <v>42.1</v>
      </c>
      <c r="Q25">
        <v>25.6</v>
      </c>
    </row>
    <row r="26" spans="1:17" x14ac:dyDescent="0.25">
      <c r="A26" t="s">
        <v>41</v>
      </c>
      <c r="B26">
        <v>24</v>
      </c>
      <c r="C26">
        <v>86</v>
      </c>
      <c r="D26">
        <v>94</v>
      </c>
      <c r="E26">
        <v>78.3</v>
      </c>
      <c r="F26">
        <v>99.2</v>
      </c>
      <c r="G26">
        <v>86</v>
      </c>
      <c r="I26">
        <v>56.7</v>
      </c>
      <c r="J26">
        <v>21</v>
      </c>
      <c r="K26">
        <v>87</v>
      </c>
      <c r="L26">
        <v>94</v>
      </c>
      <c r="M26">
        <v>91.4</v>
      </c>
      <c r="N26">
        <v>78.099999999999994</v>
      </c>
      <c r="O26">
        <v>98.1</v>
      </c>
      <c r="Q26">
        <v>56.6</v>
      </c>
    </row>
    <row r="27" spans="1:17" x14ac:dyDescent="0.25">
      <c r="A27" t="s">
        <v>42</v>
      </c>
      <c r="B27">
        <v>26</v>
      </c>
      <c r="C27">
        <v>85.7</v>
      </c>
      <c r="D27">
        <v>90.2</v>
      </c>
      <c r="E27">
        <v>76.7</v>
      </c>
      <c r="F27">
        <v>94.3</v>
      </c>
      <c r="G27">
        <v>94.4</v>
      </c>
      <c r="H27">
        <v>33.4</v>
      </c>
      <c r="I27">
        <v>51.7</v>
      </c>
      <c r="J27">
        <v>28</v>
      </c>
      <c r="K27">
        <v>84.8</v>
      </c>
      <c r="L27">
        <v>91.3</v>
      </c>
      <c r="M27">
        <v>75.400000000000006</v>
      </c>
      <c r="N27">
        <v>76.599999999999994</v>
      </c>
      <c r="O27">
        <v>98.6</v>
      </c>
      <c r="P27">
        <v>57.9</v>
      </c>
      <c r="Q27">
        <v>55</v>
      </c>
    </row>
    <row r="28" spans="1:17" x14ac:dyDescent="0.25">
      <c r="A28" t="s">
        <v>43</v>
      </c>
      <c r="B28">
        <v>27</v>
      </c>
      <c r="C28">
        <v>85.4</v>
      </c>
      <c r="D28">
        <v>98.9</v>
      </c>
      <c r="E28">
        <v>93.8</v>
      </c>
      <c r="F28">
        <v>84</v>
      </c>
      <c r="G28">
        <v>47.3</v>
      </c>
      <c r="H28">
        <v>100</v>
      </c>
      <c r="I28">
        <v>99.3</v>
      </c>
      <c r="J28">
        <v>26</v>
      </c>
      <c r="K28">
        <v>85.5</v>
      </c>
      <c r="L28">
        <v>99.1</v>
      </c>
      <c r="M28">
        <v>46.3</v>
      </c>
      <c r="N28">
        <v>93.4</v>
      </c>
      <c r="O28">
        <v>85.3</v>
      </c>
      <c r="P28">
        <v>100</v>
      </c>
      <c r="Q28">
        <v>99.4</v>
      </c>
    </row>
    <row r="29" spans="1:17" x14ac:dyDescent="0.25">
      <c r="A29" t="s">
        <v>44</v>
      </c>
      <c r="B29">
        <v>28</v>
      </c>
      <c r="C29">
        <v>85.2</v>
      </c>
      <c r="D29">
        <v>100</v>
      </c>
      <c r="E29">
        <v>99.9</v>
      </c>
      <c r="F29">
        <v>31.4</v>
      </c>
      <c r="G29">
        <v>99.8</v>
      </c>
      <c r="H29">
        <v>98.1</v>
      </c>
      <c r="I29">
        <v>79.2</v>
      </c>
      <c r="J29">
        <v>27</v>
      </c>
      <c r="K29">
        <v>84.9</v>
      </c>
      <c r="L29">
        <v>100</v>
      </c>
      <c r="M29">
        <v>99.3</v>
      </c>
      <c r="N29">
        <v>99.9</v>
      </c>
      <c r="O29">
        <v>36.200000000000003</v>
      </c>
      <c r="P29">
        <v>97.7</v>
      </c>
      <c r="Q29">
        <v>54.6</v>
      </c>
    </row>
    <row r="30" spans="1:17" x14ac:dyDescent="0.25">
      <c r="A30" t="s">
        <v>45</v>
      </c>
      <c r="B30">
        <v>29</v>
      </c>
      <c r="C30">
        <v>84.8</v>
      </c>
      <c r="D30">
        <v>97.9</v>
      </c>
      <c r="E30">
        <v>99.7</v>
      </c>
      <c r="F30">
        <v>76.900000000000006</v>
      </c>
      <c r="G30">
        <v>53.5</v>
      </c>
      <c r="H30">
        <v>90.1</v>
      </c>
      <c r="I30">
        <v>98.6</v>
      </c>
      <c r="J30">
        <v>34</v>
      </c>
      <c r="K30">
        <v>83</v>
      </c>
      <c r="L30">
        <v>97.4</v>
      </c>
      <c r="M30">
        <v>47.5</v>
      </c>
      <c r="N30">
        <v>99.4</v>
      </c>
      <c r="O30">
        <v>75.400000000000006</v>
      </c>
      <c r="P30">
        <v>89.3</v>
      </c>
      <c r="Q30">
        <v>98.3</v>
      </c>
    </row>
    <row r="31" spans="1:17" x14ac:dyDescent="0.25">
      <c r="A31" t="s">
        <v>46</v>
      </c>
      <c r="B31">
        <v>30</v>
      </c>
      <c r="C31">
        <v>84.1</v>
      </c>
      <c r="D31">
        <v>97.3</v>
      </c>
      <c r="E31">
        <v>93.7</v>
      </c>
      <c r="F31">
        <v>68.8</v>
      </c>
      <c r="G31">
        <v>63.1</v>
      </c>
      <c r="H31">
        <v>90.9</v>
      </c>
      <c r="I31">
        <v>95.2</v>
      </c>
      <c r="J31">
        <v>32</v>
      </c>
      <c r="K31">
        <v>83.9</v>
      </c>
      <c r="L31">
        <v>96.9</v>
      </c>
      <c r="M31">
        <v>61.4</v>
      </c>
      <c r="N31">
        <v>96.1</v>
      </c>
      <c r="O31">
        <v>69.400000000000006</v>
      </c>
      <c r="P31">
        <v>88.9</v>
      </c>
      <c r="Q31">
        <v>95.6</v>
      </c>
    </row>
    <row r="32" spans="1:17" x14ac:dyDescent="0.25">
      <c r="A32" t="s">
        <v>47</v>
      </c>
      <c r="B32">
        <v>31</v>
      </c>
      <c r="C32">
        <v>84</v>
      </c>
      <c r="D32">
        <v>100</v>
      </c>
      <c r="E32">
        <v>99.6</v>
      </c>
      <c r="F32">
        <v>61.6</v>
      </c>
      <c r="G32">
        <v>87.6</v>
      </c>
      <c r="H32">
        <v>34.1</v>
      </c>
      <c r="I32">
        <v>50.7</v>
      </c>
      <c r="J32">
        <v>33</v>
      </c>
      <c r="K32">
        <v>83.6</v>
      </c>
      <c r="L32">
        <v>100</v>
      </c>
      <c r="M32">
        <v>97.5</v>
      </c>
      <c r="N32">
        <v>99.4</v>
      </c>
      <c r="O32">
        <v>43.7</v>
      </c>
      <c r="P32">
        <v>54</v>
      </c>
      <c r="Q32">
        <v>50</v>
      </c>
    </row>
    <row r="33" spans="1:17" x14ac:dyDescent="0.25">
      <c r="A33" t="s">
        <v>48</v>
      </c>
      <c r="B33">
        <v>32</v>
      </c>
      <c r="C33">
        <v>83.8</v>
      </c>
      <c r="D33">
        <v>99.8</v>
      </c>
      <c r="E33">
        <v>92.8</v>
      </c>
      <c r="F33">
        <v>74.5</v>
      </c>
      <c r="G33">
        <v>50</v>
      </c>
      <c r="H33">
        <v>97.2</v>
      </c>
      <c r="I33">
        <v>93.1</v>
      </c>
      <c r="J33">
        <v>31</v>
      </c>
      <c r="K33">
        <v>84</v>
      </c>
      <c r="L33">
        <v>99.7</v>
      </c>
      <c r="M33">
        <v>50</v>
      </c>
      <c r="N33">
        <v>95.6</v>
      </c>
      <c r="O33">
        <v>74.5</v>
      </c>
      <c r="P33">
        <v>97</v>
      </c>
      <c r="Q33">
        <v>92.1</v>
      </c>
    </row>
    <row r="34" spans="1:17" x14ac:dyDescent="0.25">
      <c r="A34" t="s">
        <v>49</v>
      </c>
      <c r="B34">
        <v>33</v>
      </c>
      <c r="C34">
        <v>82.9</v>
      </c>
      <c r="D34">
        <v>82.1</v>
      </c>
      <c r="E34">
        <v>71.8</v>
      </c>
      <c r="F34">
        <v>76.599999999999994</v>
      </c>
      <c r="G34">
        <v>100</v>
      </c>
      <c r="H34">
        <v>84.5</v>
      </c>
      <c r="I34">
        <v>65.099999999999994</v>
      </c>
      <c r="J34">
        <v>43</v>
      </c>
      <c r="K34">
        <v>79.900000000000006</v>
      </c>
      <c r="L34">
        <v>80.2</v>
      </c>
      <c r="M34">
        <v>100</v>
      </c>
      <c r="N34">
        <v>78.599999999999994</v>
      </c>
      <c r="O34">
        <v>60.4</v>
      </c>
      <c r="P34">
        <v>94.4</v>
      </c>
      <c r="Q34">
        <v>60.4</v>
      </c>
    </row>
    <row r="35" spans="1:17" x14ac:dyDescent="0.25">
      <c r="A35" t="s">
        <v>50</v>
      </c>
      <c r="B35">
        <v>34</v>
      </c>
      <c r="C35">
        <v>82.6</v>
      </c>
      <c r="D35">
        <v>100</v>
      </c>
      <c r="E35">
        <v>99.6</v>
      </c>
      <c r="F35">
        <v>92.2</v>
      </c>
      <c r="G35">
        <v>64.400000000000006</v>
      </c>
      <c r="J35">
        <v>28</v>
      </c>
      <c r="K35">
        <v>84.8</v>
      </c>
      <c r="L35">
        <v>100</v>
      </c>
      <c r="M35">
        <v>73.3</v>
      </c>
      <c r="N35">
        <v>99.8</v>
      </c>
      <c r="O35">
        <v>92.6</v>
      </c>
    </row>
    <row r="36" spans="1:17" x14ac:dyDescent="0.25">
      <c r="A36" t="s">
        <v>51</v>
      </c>
      <c r="B36">
        <v>35</v>
      </c>
      <c r="C36">
        <v>82.1</v>
      </c>
      <c r="D36">
        <v>98.5</v>
      </c>
      <c r="E36">
        <v>96.1</v>
      </c>
      <c r="F36">
        <v>82.1</v>
      </c>
      <c r="G36">
        <v>72.900000000000006</v>
      </c>
      <c r="H36">
        <v>26</v>
      </c>
      <c r="J36">
        <v>36</v>
      </c>
      <c r="K36">
        <v>81.5</v>
      </c>
      <c r="L36">
        <v>98.9</v>
      </c>
      <c r="M36">
        <v>70.599999999999994</v>
      </c>
      <c r="N36">
        <v>97.4</v>
      </c>
      <c r="O36">
        <v>79.8</v>
      </c>
      <c r="P36">
        <v>23</v>
      </c>
    </row>
    <row r="37" spans="1:17" x14ac:dyDescent="0.25">
      <c r="A37" t="s">
        <v>52</v>
      </c>
      <c r="B37">
        <v>36</v>
      </c>
      <c r="C37">
        <v>81.8</v>
      </c>
      <c r="D37">
        <v>91.1</v>
      </c>
      <c r="E37">
        <v>86</v>
      </c>
      <c r="F37">
        <v>45.7</v>
      </c>
      <c r="G37">
        <v>87.5</v>
      </c>
      <c r="H37">
        <v>100</v>
      </c>
      <c r="I37">
        <v>98.7</v>
      </c>
      <c r="J37">
        <v>30</v>
      </c>
      <c r="K37">
        <v>84.3</v>
      </c>
      <c r="L37">
        <v>93</v>
      </c>
      <c r="M37">
        <v>87.7</v>
      </c>
      <c r="N37">
        <v>87.2</v>
      </c>
      <c r="O37">
        <v>54.9</v>
      </c>
      <c r="P37">
        <v>100</v>
      </c>
      <c r="Q37">
        <v>93</v>
      </c>
    </row>
    <row r="38" spans="1:17" x14ac:dyDescent="0.25">
      <c r="A38" t="s">
        <v>53</v>
      </c>
      <c r="B38">
        <v>37</v>
      </c>
      <c r="C38">
        <v>81.7</v>
      </c>
      <c r="D38">
        <v>99.7</v>
      </c>
      <c r="E38">
        <v>92.6</v>
      </c>
      <c r="F38">
        <v>95.3</v>
      </c>
      <c r="G38">
        <v>60.3</v>
      </c>
      <c r="J38">
        <v>36</v>
      </c>
      <c r="K38">
        <v>81.5</v>
      </c>
      <c r="L38">
        <v>99.7</v>
      </c>
      <c r="M38">
        <v>56.4</v>
      </c>
      <c r="N38">
        <v>94.9</v>
      </c>
      <c r="O38">
        <v>95.7</v>
      </c>
    </row>
    <row r="39" spans="1:17" x14ac:dyDescent="0.25">
      <c r="A39" t="s">
        <v>54</v>
      </c>
      <c r="B39">
        <v>37</v>
      </c>
      <c r="C39">
        <v>81.7</v>
      </c>
      <c r="D39">
        <v>88.8</v>
      </c>
      <c r="E39">
        <v>100</v>
      </c>
      <c r="F39">
        <v>57.1</v>
      </c>
      <c r="G39">
        <v>72.3</v>
      </c>
      <c r="H39">
        <v>100</v>
      </c>
      <c r="I39">
        <v>100</v>
      </c>
      <c r="J39">
        <v>35</v>
      </c>
      <c r="K39">
        <v>81.8</v>
      </c>
      <c r="L39">
        <v>90.3</v>
      </c>
      <c r="M39">
        <v>71.7</v>
      </c>
      <c r="N39">
        <v>100</v>
      </c>
      <c r="O39">
        <v>55.9</v>
      </c>
      <c r="P39">
        <v>100</v>
      </c>
      <c r="Q39">
        <v>100</v>
      </c>
    </row>
    <row r="40" spans="1:17" x14ac:dyDescent="0.25">
      <c r="A40" t="s">
        <v>55</v>
      </c>
      <c r="B40">
        <v>39</v>
      </c>
      <c r="C40">
        <v>81.3</v>
      </c>
      <c r="D40">
        <v>99.8</v>
      </c>
      <c r="E40">
        <v>99.8</v>
      </c>
      <c r="F40">
        <v>66.400000000000006</v>
      </c>
      <c r="G40">
        <v>64.8</v>
      </c>
      <c r="H40">
        <v>53.6</v>
      </c>
      <c r="I40">
        <v>49.6</v>
      </c>
      <c r="J40">
        <v>38</v>
      </c>
      <c r="K40">
        <v>80.8</v>
      </c>
      <c r="L40">
        <v>99.8</v>
      </c>
      <c r="M40">
        <v>61.7</v>
      </c>
      <c r="N40">
        <v>99.9</v>
      </c>
      <c r="O40">
        <v>66.599999999999994</v>
      </c>
      <c r="P40">
        <v>52.8</v>
      </c>
      <c r="Q40">
        <v>48.5</v>
      </c>
    </row>
    <row r="41" spans="1:17" x14ac:dyDescent="0.25">
      <c r="A41" t="s">
        <v>56</v>
      </c>
      <c r="B41">
        <v>40</v>
      </c>
      <c r="C41">
        <v>80.599999999999994</v>
      </c>
      <c r="D41">
        <v>95.9</v>
      </c>
      <c r="E41">
        <v>62.8</v>
      </c>
      <c r="F41">
        <v>64.900000000000006</v>
      </c>
      <c r="G41">
        <v>92.1</v>
      </c>
      <c r="H41">
        <v>52.9</v>
      </c>
      <c r="I41">
        <v>39.1</v>
      </c>
      <c r="J41">
        <v>38</v>
      </c>
      <c r="K41">
        <v>80.8</v>
      </c>
      <c r="L41">
        <v>96</v>
      </c>
      <c r="M41">
        <v>90.3</v>
      </c>
      <c r="N41">
        <v>61.3</v>
      </c>
      <c r="O41">
        <v>58.9</v>
      </c>
      <c r="P41">
        <v>64.599999999999994</v>
      </c>
      <c r="Q41">
        <v>59.9</v>
      </c>
    </row>
    <row r="42" spans="1:17" x14ac:dyDescent="0.25">
      <c r="A42" t="s">
        <v>57</v>
      </c>
      <c r="B42">
        <v>41</v>
      </c>
      <c r="C42">
        <v>79.599999999999994</v>
      </c>
      <c r="D42">
        <v>85.5</v>
      </c>
      <c r="E42">
        <v>94.8</v>
      </c>
      <c r="F42">
        <v>73.8</v>
      </c>
      <c r="G42">
        <v>62.7</v>
      </c>
      <c r="H42">
        <v>88.8</v>
      </c>
      <c r="I42">
        <v>82.4</v>
      </c>
      <c r="J42">
        <v>44</v>
      </c>
      <c r="K42">
        <v>79.5</v>
      </c>
      <c r="L42">
        <v>85.7</v>
      </c>
      <c r="M42">
        <v>56.4</v>
      </c>
      <c r="N42">
        <v>95.5</v>
      </c>
      <c r="O42">
        <v>79.2</v>
      </c>
      <c r="P42">
        <v>87.9</v>
      </c>
      <c r="Q42">
        <v>79.2</v>
      </c>
    </row>
    <row r="43" spans="1:17" x14ac:dyDescent="0.25">
      <c r="A43" t="s">
        <v>58</v>
      </c>
      <c r="B43">
        <v>42</v>
      </c>
      <c r="C43">
        <v>79.5</v>
      </c>
      <c r="D43">
        <v>99.7</v>
      </c>
      <c r="E43">
        <v>99.2</v>
      </c>
      <c r="F43">
        <v>27.5</v>
      </c>
      <c r="G43">
        <v>75.099999999999994</v>
      </c>
      <c r="H43">
        <v>82.6</v>
      </c>
      <c r="I43">
        <v>99.3</v>
      </c>
      <c r="J43">
        <v>41</v>
      </c>
      <c r="K43">
        <v>80.400000000000006</v>
      </c>
      <c r="L43">
        <v>99.8</v>
      </c>
      <c r="M43">
        <v>77.2</v>
      </c>
      <c r="N43">
        <v>99.5</v>
      </c>
      <c r="O43">
        <v>26.2</v>
      </c>
      <c r="P43">
        <v>94.7</v>
      </c>
      <c r="Q43">
        <v>99.7</v>
      </c>
    </row>
    <row r="44" spans="1:17" x14ac:dyDescent="0.25">
      <c r="A44" t="s">
        <v>59</v>
      </c>
      <c r="B44">
        <v>43</v>
      </c>
      <c r="C44">
        <v>79.400000000000006</v>
      </c>
      <c r="D44">
        <v>90.8</v>
      </c>
      <c r="E44">
        <v>95.3</v>
      </c>
      <c r="F44">
        <v>65.599999999999994</v>
      </c>
      <c r="G44">
        <v>73.900000000000006</v>
      </c>
      <c r="H44">
        <v>66.7</v>
      </c>
      <c r="I44">
        <v>46.5</v>
      </c>
      <c r="J44">
        <v>40</v>
      </c>
      <c r="K44">
        <v>80.599999999999994</v>
      </c>
      <c r="L44">
        <v>91.4</v>
      </c>
      <c r="M44">
        <v>63.7</v>
      </c>
      <c r="N44">
        <v>97.1</v>
      </c>
      <c r="O44">
        <v>76.099999999999994</v>
      </c>
      <c r="P44">
        <v>79.5</v>
      </c>
      <c r="Q44">
        <v>45.2</v>
      </c>
    </row>
    <row r="45" spans="1:17" x14ac:dyDescent="0.25">
      <c r="A45" t="s">
        <v>60</v>
      </c>
      <c r="B45">
        <v>44</v>
      </c>
      <c r="C45">
        <v>78.099999999999994</v>
      </c>
      <c r="D45">
        <v>92.4</v>
      </c>
      <c r="E45">
        <v>82</v>
      </c>
      <c r="F45">
        <v>65.900000000000006</v>
      </c>
      <c r="G45">
        <v>53.4</v>
      </c>
      <c r="H45">
        <v>99.5</v>
      </c>
      <c r="I45">
        <v>79.900000000000006</v>
      </c>
      <c r="J45">
        <v>46</v>
      </c>
      <c r="K45">
        <v>78.8</v>
      </c>
      <c r="L45">
        <v>94.3</v>
      </c>
      <c r="M45">
        <v>50.7</v>
      </c>
      <c r="N45">
        <v>83.3</v>
      </c>
      <c r="O45">
        <v>66</v>
      </c>
      <c r="P45">
        <v>99.8</v>
      </c>
      <c r="Q45">
        <v>84.9</v>
      </c>
    </row>
    <row r="46" spans="1:17" x14ac:dyDescent="0.25">
      <c r="A46" t="s">
        <v>61</v>
      </c>
      <c r="B46">
        <v>45</v>
      </c>
      <c r="C46">
        <v>78</v>
      </c>
      <c r="D46">
        <v>99.1</v>
      </c>
      <c r="E46">
        <v>95.5</v>
      </c>
      <c r="F46">
        <v>38.1</v>
      </c>
      <c r="G46">
        <v>66.8</v>
      </c>
      <c r="H46">
        <v>87.2</v>
      </c>
      <c r="I46">
        <v>68.3</v>
      </c>
      <c r="J46">
        <v>51</v>
      </c>
      <c r="K46">
        <v>77.900000000000006</v>
      </c>
      <c r="L46">
        <v>99.1</v>
      </c>
      <c r="M46">
        <v>63.7</v>
      </c>
      <c r="N46">
        <v>95.5</v>
      </c>
      <c r="O46">
        <v>37.9</v>
      </c>
      <c r="P46">
        <v>91.5</v>
      </c>
      <c r="Q46">
        <v>72.2</v>
      </c>
    </row>
    <row r="47" spans="1:17" x14ac:dyDescent="0.25">
      <c r="A47" t="s">
        <v>62</v>
      </c>
      <c r="B47">
        <v>46</v>
      </c>
      <c r="C47">
        <v>77.900000000000006</v>
      </c>
      <c r="D47">
        <v>99.1</v>
      </c>
      <c r="E47">
        <v>98.1</v>
      </c>
      <c r="F47">
        <v>25.7</v>
      </c>
      <c r="G47">
        <v>67.099999999999994</v>
      </c>
      <c r="H47">
        <v>99.8</v>
      </c>
      <c r="I47">
        <v>94.9</v>
      </c>
      <c r="J47">
        <v>50</v>
      </c>
      <c r="K47">
        <v>78</v>
      </c>
      <c r="L47">
        <v>99.3</v>
      </c>
      <c r="M47">
        <v>70.3</v>
      </c>
      <c r="N47">
        <v>98.3</v>
      </c>
      <c r="P47">
        <v>100</v>
      </c>
      <c r="Q47">
        <v>98.1</v>
      </c>
    </row>
    <row r="48" spans="1:17" x14ac:dyDescent="0.25">
      <c r="A48" t="s">
        <v>63</v>
      </c>
      <c r="B48">
        <v>46</v>
      </c>
      <c r="C48">
        <v>77.900000000000006</v>
      </c>
      <c r="D48">
        <v>97.3</v>
      </c>
      <c r="E48">
        <v>96.2</v>
      </c>
      <c r="F48">
        <v>95</v>
      </c>
      <c r="G48">
        <v>28.3</v>
      </c>
      <c r="I48">
        <v>82.4</v>
      </c>
      <c r="J48">
        <v>52</v>
      </c>
      <c r="K48">
        <v>77.3</v>
      </c>
      <c r="L48">
        <v>97.9</v>
      </c>
      <c r="M48">
        <v>23.4</v>
      </c>
      <c r="N48">
        <v>92.6</v>
      </c>
      <c r="O48">
        <v>95.5</v>
      </c>
      <c r="Q48">
        <v>84.1</v>
      </c>
    </row>
    <row r="49" spans="1:17" x14ac:dyDescent="0.25">
      <c r="A49" t="s">
        <v>64</v>
      </c>
      <c r="B49">
        <v>46</v>
      </c>
      <c r="C49">
        <v>77.900000000000006</v>
      </c>
      <c r="D49">
        <v>85.5</v>
      </c>
      <c r="E49">
        <v>83</v>
      </c>
      <c r="F49">
        <v>69.2</v>
      </c>
      <c r="G49">
        <v>99.9</v>
      </c>
      <c r="H49">
        <v>23.5</v>
      </c>
      <c r="J49">
        <v>41</v>
      </c>
      <c r="K49">
        <v>80.400000000000006</v>
      </c>
      <c r="L49">
        <v>89.4</v>
      </c>
      <c r="M49">
        <v>99.5</v>
      </c>
      <c r="N49">
        <v>87.4</v>
      </c>
      <c r="O49">
        <v>70.099999999999994</v>
      </c>
      <c r="P49">
        <v>25.2</v>
      </c>
    </row>
    <row r="50" spans="1:17" x14ac:dyDescent="0.25">
      <c r="A50" t="s">
        <v>65</v>
      </c>
      <c r="B50">
        <v>49</v>
      </c>
      <c r="C50">
        <v>77.8</v>
      </c>
      <c r="D50">
        <v>95.3</v>
      </c>
      <c r="E50">
        <v>98.7</v>
      </c>
      <c r="G50">
        <v>77.099999999999994</v>
      </c>
      <c r="H50">
        <v>100</v>
      </c>
      <c r="I50">
        <v>95.2</v>
      </c>
      <c r="J50">
        <v>45</v>
      </c>
      <c r="K50">
        <v>78.900000000000006</v>
      </c>
      <c r="L50">
        <v>96.4</v>
      </c>
      <c r="M50">
        <v>79.8</v>
      </c>
      <c r="N50">
        <v>98.4</v>
      </c>
      <c r="P50">
        <v>100</v>
      </c>
      <c r="Q50">
        <v>97.8</v>
      </c>
    </row>
    <row r="51" spans="1:17" x14ac:dyDescent="0.25">
      <c r="A51" t="s">
        <v>66</v>
      </c>
      <c r="B51">
        <v>49</v>
      </c>
      <c r="C51">
        <v>77.8</v>
      </c>
      <c r="D51">
        <v>73.5</v>
      </c>
      <c r="E51">
        <v>68.3</v>
      </c>
      <c r="F51">
        <v>78.2</v>
      </c>
      <c r="G51">
        <v>95.5</v>
      </c>
      <c r="H51">
        <v>69</v>
      </c>
      <c r="I51">
        <v>66.7</v>
      </c>
      <c r="J51">
        <v>53</v>
      </c>
      <c r="K51">
        <v>76.5</v>
      </c>
      <c r="L51">
        <v>72.5</v>
      </c>
      <c r="M51">
        <v>92.5</v>
      </c>
      <c r="N51">
        <v>56.9</v>
      </c>
      <c r="O51">
        <v>80.3</v>
      </c>
      <c r="P51">
        <v>80.2</v>
      </c>
      <c r="Q51">
        <v>60.9</v>
      </c>
    </row>
    <row r="52" spans="1:17" x14ac:dyDescent="0.25">
      <c r="A52" t="s">
        <v>67</v>
      </c>
      <c r="B52">
        <v>51</v>
      </c>
      <c r="C52">
        <v>77.599999999999994</v>
      </c>
      <c r="D52">
        <v>93.4</v>
      </c>
      <c r="E52">
        <v>82.7</v>
      </c>
      <c r="F52">
        <v>33.1</v>
      </c>
      <c r="G52">
        <v>79.900000000000006</v>
      </c>
      <c r="H52">
        <v>100</v>
      </c>
      <c r="I52">
        <v>84.6</v>
      </c>
      <c r="J52">
        <v>47</v>
      </c>
      <c r="K52">
        <v>78.599999999999994</v>
      </c>
      <c r="L52">
        <v>94.6</v>
      </c>
      <c r="M52">
        <v>83.4</v>
      </c>
      <c r="N52">
        <v>84.1</v>
      </c>
      <c r="O52">
        <v>30.8</v>
      </c>
      <c r="P52">
        <v>100</v>
      </c>
      <c r="Q52">
        <v>87.3</v>
      </c>
    </row>
    <row r="53" spans="1:17" x14ac:dyDescent="0.25">
      <c r="A53" t="s">
        <v>68</v>
      </c>
      <c r="B53">
        <v>51</v>
      </c>
      <c r="C53">
        <v>77.599999999999994</v>
      </c>
      <c r="D53">
        <v>83.9</v>
      </c>
      <c r="E53">
        <v>98.9</v>
      </c>
      <c r="F53">
        <v>62.9</v>
      </c>
      <c r="G53">
        <v>58.2</v>
      </c>
      <c r="H53">
        <v>96</v>
      </c>
      <c r="I53">
        <v>99</v>
      </c>
      <c r="J53">
        <v>57</v>
      </c>
      <c r="K53">
        <v>74.400000000000006</v>
      </c>
      <c r="L53">
        <v>83.5</v>
      </c>
      <c r="M53">
        <v>54.1</v>
      </c>
      <c r="N53">
        <v>98.9</v>
      </c>
      <c r="O53">
        <v>51.2</v>
      </c>
      <c r="P53">
        <v>98</v>
      </c>
      <c r="Q53">
        <v>99</v>
      </c>
    </row>
    <row r="54" spans="1:17" x14ac:dyDescent="0.25">
      <c r="A54" t="s">
        <v>69</v>
      </c>
      <c r="B54">
        <v>53</v>
      </c>
      <c r="C54">
        <v>75.7</v>
      </c>
      <c r="D54">
        <v>94.5</v>
      </c>
      <c r="E54">
        <v>55.5</v>
      </c>
      <c r="F54">
        <v>84.2</v>
      </c>
      <c r="G54">
        <v>56.4</v>
      </c>
      <c r="H54">
        <v>52.7</v>
      </c>
      <c r="I54">
        <v>33.1</v>
      </c>
      <c r="J54">
        <v>55</v>
      </c>
      <c r="K54">
        <v>75.8</v>
      </c>
      <c r="L54">
        <v>94</v>
      </c>
      <c r="M54">
        <v>54.2</v>
      </c>
      <c r="N54">
        <v>62.1</v>
      </c>
      <c r="O54">
        <v>84</v>
      </c>
      <c r="P54">
        <v>53.2</v>
      </c>
      <c r="Q54">
        <v>30.9</v>
      </c>
    </row>
    <row r="55" spans="1:17" x14ac:dyDescent="0.25">
      <c r="A55" t="s">
        <v>70</v>
      </c>
      <c r="B55">
        <v>53</v>
      </c>
      <c r="C55">
        <v>75.7</v>
      </c>
      <c r="D55">
        <v>62.7</v>
      </c>
      <c r="E55">
        <v>99.6</v>
      </c>
      <c r="F55">
        <v>99.4</v>
      </c>
      <c r="G55">
        <v>56</v>
      </c>
      <c r="H55">
        <v>96.9</v>
      </c>
      <c r="I55">
        <v>90.9</v>
      </c>
      <c r="J55">
        <v>59</v>
      </c>
      <c r="K55">
        <v>74</v>
      </c>
      <c r="L55">
        <v>61.2</v>
      </c>
      <c r="M55">
        <v>50.8</v>
      </c>
      <c r="N55">
        <v>99.9</v>
      </c>
      <c r="O55">
        <v>99.3</v>
      </c>
      <c r="P55">
        <v>96.4</v>
      </c>
      <c r="Q55">
        <v>90.8</v>
      </c>
    </row>
    <row r="56" spans="1:17" x14ac:dyDescent="0.25">
      <c r="A56" t="s">
        <v>71</v>
      </c>
      <c r="B56">
        <v>55</v>
      </c>
      <c r="C56">
        <v>75.400000000000006</v>
      </c>
      <c r="D56">
        <v>64.8</v>
      </c>
      <c r="E56">
        <v>43.9</v>
      </c>
      <c r="F56">
        <v>83</v>
      </c>
      <c r="G56">
        <v>91.4</v>
      </c>
      <c r="H56">
        <v>100</v>
      </c>
      <c r="I56">
        <v>98.4</v>
      </c>
      <c r="J56">
        <v>49</v>
      </c>
      <c r="K56">
        <v>78.400000000000006</v>
      </c>
      <c r="L56">
        <v>70.8</v>
      </c>
      <c r="M56">
        <v>91.5</v>
      </c>
      <c r="N56">
        <v>50.5</v>
      </c>
      <c r="O56">
        <v>83.6</v>
      </c>
      <c r="P56">
        <v>100</v>
      </c>
      <c r="Q56">
        <v>97.5</v>
      </c>
    </row>
    <row r="57" spans="1:17" x14ac:dyDescent="0.25">
      <c r="A57" t="s">
        <v>72</v>
      </c>
      <c r="B57">
        <v>56</v>
      </c>
      <c r="C57">
        <v>74.900000000000006</v>
      </c>
      <c r="D57">
        <v>82.7</v>
      </c>
      <c r="E57">
        <v>77.400000000000006</v>
      </c>
      <c r="F57">
        <v>90.4</v>
      </c>
      <c r="G57">
        <v>67.5</v>
      </c>
      <c r="H57">
        <v>25.3</v>
      </c>
      <c r="I57">
        <v>26.3</v>
      </c>
      <c r="J57">
        <v>56</v>
      </c>
      <c r="K57">
        <v>74.8</v>
      </c>
      <c r="L57">
        <v>83.1</v>
      </c>
      <c r="M57">
        <v>62.4</v>
      </c>
      <c r="N57">
        <v>83.7</v>
      </c>
      <c r="O57">
        <v>90.1</v>
      </c>
      <c r="P57">
        <v>26.5</v>
      </c>
      <c r="Q57">
        <v>24.4</v>
      </c>
    </row>
    <row r="58" spans="1:17" x14ac:dyDescent="0.25">
      <c r="A58" t="s">
        <v>73</v>
      </c>
      <c r="B58">
        <v>57</v>
      </c>
      <c r="C58">
        <v>74.3</v>
      </c>
      <c r="D58">
        <v>91.4</v>
      </c>
      <c r="E58">
        <v>77.5</v>
      </c>
      <c r="F58">
        <v>42.8</v>
      </c>
      <c r="G58">
        <v>80.2</v>
      </c>
      <c r="H58">
        <v>72.400000000000006</v>
      </c>
      <c r="I58">
        <v>35.299999999999997</v>
      </c>
      <c r="J58">
        <v>58</v>
      </c>
      <c r="K58">
        <v>74.3</v>
      </c>
      <c r="L58">
        <v>90.1</v>
      </c>
      <c r="M58">
        <v>83.5</v>
      </c>
      <c r="N58">
        <v>66.099999999999994</v>
      </c>
      <c r="O58">
        <v>45.2</v>
      </c>
      <c r="P58">
        <v>75.400000000000006</v>
      </c>
      <c r="Q58">
        <v>38.9</v>
      </c>
    </row>
    <row r="59" spans="1:17" x14ac:dyDescent="0.25">
      <c r="A59" t="s">
        <v>74</v>
      </c>
      <c r="B59">
        <v>58</v>
      </c>
      <c r="C59">
        <v>74.2</v>
      </c>
      <c r="D59">
        <v>83.8</v>
      </c>
      <c r="E59">
        <v>81.400000000000006</v>
      </c>
      <c r="F59">
        <v>35.1</v>
      </c>
      <c r="G59">
        <v>94.1</v>
      </c>
      <c r="H59">
        <v>32.200000000000003</v>
      </c>
      <c r="I59">
        <v>99.8</v>
      </c>
      <c r="J59">
        <v>47</v>
      </c>
      <c r="K59">
        <v>78.599999999999994</v>
      </c>
      <c r="L59">
        <v>85</v>
      </c>
      <c r="M59">
        <v>95.6</v>
      </c>
      <c r="N59">
        <v>85.1</v>
      </c>
      <c r="O59">
        <v>43.2</v>
      </c>
      <c r="P59">
        <v>62.3</v>
      </c>
      <c r="Q59">
        <v>100</v>
      </c>
    </row>
    <row r="60" spans="1:17" x14ac:dyDescent="0.25">
      <c r="A60" t="s">
        <v>75</v>
      </c>
      <c r="B60">
        <v>59</v>
      </c>
      <c r="C60">
        <v>73.900000000000006</v>
      </c>
      <c r="D60">
        <v>91.8</v>
      </c>
      <c r="E60">
        <v>52.8</v>
      </c>
      <c r="F60">
        <v>45.7</v>
      </c>
      <c r="G60">
        <v>92</v>
      </c>
      <c r="H60">
        <v>40.6</v>
      </c>
      <c r="I60">
        <v>47.5</v>
      </c>
      <c r="J60">
        <v>61</v>
      </c>
      <c r="K60">
        <v>72.900000000000006</v>
      </c>
      <c r="L60">
        <v>92.3</v>
      </c>
      <c r="M60">
        <v>98.8</v>
      </c>
      <c r="N60">
        <v>56.7</v>
      </c>
      <c r="O60">
        <v>28</v>
      </c>
      <c r="P60">
        <v>57.2</v>
      </c>
      <c r="Q60">
        <v>39.4</v>
      </c>
    </row>
    <row r="61" spans="1:17" x14ac:dyDescent="0.25">
      <c r="A61" t="s">
        <v>76</v>
      </c>
      <c r="B61">
        <v>60</v>
      </c>
      <c r="C61">
        <v>72.400000000000006</v>
      </c>
      <c r="D61">
        <v>85</v>
      </c>
      <c r="E61">
        <v>97.6</v>
      </c>
      <c r="F61">
        <v>86.4</v>
      </c>
      <c r="G61">
        <v>28.9</v>
      </c>
      <c r="H61">
        <v>53.7</v>
      </c>
      <c r="I61">
        <v>57</v>
      </c>
      <c r="J61">
        <v>64</v>
      </c>
      <c r="K61">
        <v>72</v>
      </c>
      <c r="L61">
        <v>86.3</v>
      </c>
      <c r="M61">
        <v>26.6</v>
      </c>
      <c r="N61">
        <v>98.7</v>
      </c>
      <c r="O61">
        <v>86.4</v>
      </c>
      <c r="P61">
        <v>53</v>
      </c>
      <c r="Q61">
        <v>44.8</v>
      </c>
    </row>
    <row r="62" spans="1:17" x14ac:dyDescent="0.25">
      <c r="A62" t="s">
        <v>77</v>
      </c>
      <c r="B62">
        <v>61</v>
      </c>
      <c r="C62">
        <v>72.2</v>
      </c>
      <c r="D62">
        <v>87.1</v>
      </c>
      <c r="E62">
        <v>95.7</v>
      </c>
      <c r="F62">
        <v>37.299999999999997</v>
      </c>
      <c r="G62">
        <v>80.099999999999994</v>
      </c>
      <c r="H62">
        <v>71</v>
      </c>
      <c r="J62">
        <v>62</v>
      </c>
      <c r="K62">
        <v>72.5</v>
      </c>
      <c r="L62">
        <v>87</v>
      </c>
      <c r="M62">
        <v>81.5</v>
      </c>
      <c r="N62">
        <v>97.4</v>
      </c>
      <c r="O62">
        <v>36.700000000000003</v>
      </c>
      <c r="P62">
        <v>69.2</v>
      </c>
    </row>
    <row r="63" spans="1:17" x14ac:dyDescent="0.25">
      <c r="A63" t="s">
        <v>78</v>
      </c>
      <c r="B63">
        <v>62</v>
      </c>
      <c r="C63">
        <v>72.099999999999994</v>
      </c>
      <c r="D63">
        <v>75.599999999999994</v>
      </c>
      <c r="E63">
        <v>86.9</v>
      </c>
      <c r="F63">
        <v>28.3</v>
      </c>
      <c r="G63">
        <v>94.2</v>
      </c>
      <c r="H63">
        <v>96.5</v>
      </c>
      <c r="I63">
        <v>74.8</v>
      </c>
      <c r="J63">
        <v>54</v>
      </c>
      <c r="K63">
        <v>76.099999999999994</v>
      </c>
      <c r="L63">
        <v>79.7</v>
      </c>
      <c r="M63">
        <v>91.6</v>
      </c>
      <c r="N63">
        <v>91</v>
      </c>
      <c r="O63">
        <v>36.700000000000003</v>
      </c>
      <c r="P63">
        <v>97.7</v>
      </c>
      <c r="Q63">
        <v>87.4</v>
      </c>
    </row>
    <row r="64" spans="1:17" x14ac:dyDescent="0.25">
      <c r="A64" t="s">
        <v>79</v>
      </c>
      <c r="B64">
        <v>63</v>
      </c>
      <c r="C64">
        <v>71.7</v>
      </c>
      <c r="D64">
        <v>88.6</v>
      </c>
      <c r="E64">
        <v>68.2</v>
      </c>
      <c r="F64">
        <v>83.1</v>
      </c>
      <c r="G64">
        <v>57</v>
      </c>
      <c r="J64">
        <v>63</v>
      </c>
      <c r="K64">
        <v>72.099999999999994</v>
      </c>
      <c r="L64">
        <v>88.5</v>
      </c>
      <c r="M64">
        <v>63.1</v>
      </c>
      <c r="N64">
        <v>75.400000000000006</v>
      </c>
      <c r="O64">
        <v>71.900000000000006</v>
      </c>
      <c r="P64">
        <v>21.5</v>
      </c>
    </row>
    <row r="65" spans="1:17" x14ac:dyDescent="0.25">
      <c r="A65" t="s">
        <v>80</v>
      </c>
      <c r="B65">
        <v>63</v>
      </c>
      <c r="C65">
        <v>71.7</v>
      </c>
      <c r="D65">
        <v>80</v>
      </c>
      <c r="E65">
        <v>63</v>
      </c>
      <c r="F65">
        <v>61.6</v>
      </c>
      <c r="G65">
        <v>57.6</v>
      </c>
      <c r="H65">
        <v>91.2</v>
      </c>
      <c r="I65">
        <v>96.9</v>
      </c>
      <c r="J65">
        <v>65</v>
      </c>
      <c r="K65">
        <v>71.599999999999994</v>
      </c>
      <c r="L65">
        <v>80.400000000000006</v>
      </c>
      <c r="M65">
        <v>55.5</v>
      </c>
      <c r="N65">
        <v>66.599999999999994</v>
      </c>
      <c r="O65">
        <v>60.7</v>
      </c>
      <c r="P65">
        <v>90.5</v>
      </c>
      <c r="Q65">
        <v>96.6</v>
      </c>
    </row>
    <row r="66" spans="1:17" x14ac:dyDescent="0.25">
      <c r="A66" t="s">
        <v>81</v>
      </c>
      <c r="B66">
        <v>65</v>
      </c>
      <c r="C66">
        <v>71.599999999999994</v>
      </c>
      <c r="D66">
        <v>91.8</v>
      </c>
      <c r="E66">
        <v>93.1</v>
      </c>
      <c r="G66">
        <v>64.2</v>
      </c>
      <c r="H66">
        <v>100</v>
      </c>
      <c r="I66">
        <v>96.4</v>
      </c>
      <c r="J66">
        <v>60</v>
      </c>
      <c r="K66">
        <v>73.099999999999994</v>
      </c>
      <c r="L66">
        <v>93.6</v>
      </c>
      <c r="M66">
        <v>68.5</v>
      </c>
      <c r="N66">
        <v>95.2</v>
      </c>
      <c r="P66">
        <v>100</v>
      </c>
      <c r="Q66">
        <v>97.7</v>
      </c>
    </row>
    <row r="67" spans="1:17" x14ac:dyDescent="0.25">
      <c r="A67" t="s">
        <v>82</v>
      </c>
      <c r="B67">
        <v>66</v>
      </c>
      <c r="C67">
        <v>71.400000000000006</v>
      </c>
      <c r="D67">
        <v>95.1</v>
      </c>
      <c r="E67">
        <v>62.2</v>
      </c>
      <c r="G67">
        <v>93.8</v>
      </c>
      <c r="H67">
        <v>35.299999999999997</v>
      </c>
      <c r="I67">
        <v>71.2</v>
      </c>
      <c r="J67">
        <v>69</v>
      </c>
      <c r="K67">
        <v>70.3</v>
      </c>
      <c r="L67">
        <v>95.1</v>
      </c>
      <c r="M67">
        <v>93.5</v>
      </c>
      <c r="N67">
        <v>59.8</v>
      </c>
      <c r="P67">
        <v>20.399999999999999</v>
      </c>
      <c r="Q67">
        <v>71.2</v>
      </c>
    </row>
    <row r="68" spans="1:17" x14ac:dyDescent="0.25">
      <c r="A68" t="s">
        <v>83</v>
      </c>
      <c r="B68">
        <v>67</v>
      </c>
      <c r="C68">
        <v>70.7</v>
      </c>
      <c r="D68">
        <v>97.5</v>
      </c>
      <c r="E68">
        <v>82.9</v>
      </c>
      <c r="G68">
        <v>96.1</v>
      </c>
      <c r="I68">
        <v>22.6</v>
      </c>
      <c r="J68">
        <v>67</v>
      </c>
      <c r="K68">
        <v>70.599999999999994</v>
      </c>
      <c r="L68">
        <v>97.6</v>
      </c>
      <c r="M68">
        <v>95.7</v>
      </c>
      <c r="N68">
        <v>82.1</v>
      </c>
    </row>
    <row r="69" spans="1:17" x14ac:dyDescent="0.25">
      <c r="A69" t="s">
        <v>84</v>
      </c>
      <c r="B69">
        <v>68</v>
      </c>
      <c r="C69">
        <v>70.2</v>
      </c>
      <c r="D69">
        <v>96.1</v>
      </c>
      <c r="E69">
        <v>83.5</v>
      </c>
      <c r="F69">
        <v>43.6</v>
      </c>
      <c r="G69">
        <v>49.3</v>
      </c>
      <c r="H69">
        <v>58.6</v>
      </c>
      <c r="I69">
        <v>39</v>
      </c>
      <c r="J69">
        <v>66</v>
      </c>
      <c r="K69">
        <v>70.8</v>
      </c>
      <c r="L69">
        <v>95.8</v>
      </c>
      <c r="M69">
        <v>55.1</v>
      </c>
      <c r="N69">
        <v>88.2</v>
      </c>
      <c r="O69">
        <v>38.9</v>
      </c>
      <c r="P69">
        <v>54.8</v>
      </c>
      <c r="Q69">
        <v>38.6</v>
      </c>
    </row>
    <row r="70" spans="1:17" x14ac:dyDescent="0.25">
      <c r="A70" t="s">
        <v>85</v>
      </c>
      <c r="B70">
        <v>68</v>
      </c>
      <c r="C70">
        <v>70.2</v>
      </c>
      <c r="D70">
        <v>95.7</v>
      </c>
      <c r="E70">
        <v>68.900000000000006</v>
      </c>
      <c r="F70">
        <v>36</v>
      </c>
      <c r="G70">
        <v>80.7</v>
      </c>
      <c r="J70">
        <v>76</v>
      </c>
      <c r="K70">
        <v>69</v>
      </c>
      <c r="L70">
        <v>95.6</v>
      </c>
      <c r="M70">
        <v>74.099999999999994</v>
      </c>
      <c r="N70">
        <v>74.2</v>
      </c>
      <c r="O70">
        <v>33.299999999999997</v>
      </c>
    </row>
    <row r="71" spans="1:17" x14ac:dyDescent="0.25">
      <c r="A71" t="s">
        <v>86</v>
      </c>
      <c r="B71">
        <v>68</v>
      </c>
      <c r="C71">
        <v>70.2</v>
      </c>
      <c r="D71">
        <v>81.900000000000006</v>
      </c>
      <c r="E71">
        <v>64.8</v>
      </c>
      <c r="F71">
        <v>100</v>
      </c>
      <c r="G71">
        <v>25</v>
      </c>
      <c r="H71">
        <v>86</v>
      </c>
      <c r="I71">
        <v>31.3</v>
      </c>
      <c r="J71">
        <v>73</v>
      </c>
      <c r="K71">
        <v>69.2</v>
      </c>
      <c r="L71">
        <v>81.7</v>
      </c>
      <c r="M71">
        <v>26.9</v>
      </c>
      <c r="N71">
        <v>54.2</v>
      </c>
      <c r="O71">
        <v>99.9</v>
      </c>
      <c r="P71">
        <v>84.9</v>
      </c>
      <c r="Q71">
        <v>26.5</v>
      </c>
    </row>
    <row r="72" spans="1:17" x14ac:dyDescent="0.25">
      <c r="A72" t="s">
        <v>87</v>
      </c>
      <c r="B72">
        <v>71</v>
      </c>
      <c r="C72">
        <v>69.8</v>
      </c>
      <c r="D72">
        <v>76.099999999999994</v>
      </c>
      <c r="E72">
        <v>78</v>
      </c>
      <c r="F72">
        <v>48.8</v>
      </c>
      <c r="G72">
        <v>86</v>
      </c>
      <c r="I72">
        <v>87.5</v>
      </c>
      <c r="J72">
        <v>70</v>
      </c>
      <c r="K72">
        <v>70.099999999999994</v>
      </c>
      <c r="L72">
        <v>79.099999999999994</v>
      </c>
      <c r="M72">
        <v>99.1</v>
      </c>
      <c r="N72">
        <v>79.400000000000006</v>
      </c>
      <c r="O72">
        <v>31.7</v>
      </c>
      <c r="Q72">
        <v>72.099999999999994</v>
      </c>
    </row>
    <row r="73" spans="1:17" x14ac:dyDescent="0.25">
      <c r="A73" t="s">
        <v>88</v>
      </c>
      <c r="B73">
        <v>72</v>
      </c>
      <c r="C73">
        <v>69.7</v>
      </c>
      <c r="D73">
        <v>90.1</v>
      </c>
      <c r="E73">
        <v>70.5</v>
      </c>
      <c r="F73">
        <v>69.7</v>
      </c>
      <c r="G73">
        <v>36.4</v>
      </c>
      <c r="H73">
        <v>48.4</v>
      </c>
      <c r="I73">
        <v>59.5</v>
      </c>
      <c r="J73">
        <v>68</v>
      </c>
      <c r="K73">
        <v>70.400000000000006</v>
      </c>
      <c r="L73">
        <v>87.6</v>
      </c>
      <c r="M73">
        <v>34.799999999999997</v>
      </c>
      <c r="N73">
        <v>76.5</v>
      </c>
      <c r="O73">
        <v>76.599999999999994</v>
      </c>
      <c r="P73">
        <v>50.5</v>
      </c>
      <c r="Q73">
        <v>55.2</v>
      </c>
    </row>
    <row r="74" spans="1:17" x14ac:dyDescent="0.25">
      <c r="A74" t="s">
        <v>89</v>
      </c>
      <c r="B74">
        <v>73</v>
      </c>
      <c r="C74">
        <v>69.099999999999994</v>
      </c>
      <c r="D74">
        <v>82</v>
      </c>
      <c r="E74">
        <v>78.8</v>
      </c>
      <c r="F74">
        <v>49.3</v>
      </c>
      <c r="G74">
        <v>51.7</v>
      </c>
      <c r="H74">
        <v>89.1</v>
      </c>
      <c r="I74">
        <v>73.3</v>
      </c>
      <c r="J74">
        <v>78</v>
      </c>
      <c r="K74">
        <v>68.5</v>
      </c>
      <c r="L74">
        <v>80</v>
      </c>
      <c r="M74">
        <v>51.8</v>
      </c>
      <c r="N74">
        <v>71.8</v>
      </c>
      <c r="O74">
        <v>53.7</v>
      </c>
      <c r="P74">
        <v>88.3</v>
      </c>
      <c r="Q74">
        <v>73.8</v>
      </c>
    </row>
    <row r="75" spans="1:17" x14ac:dyDescent="0.25">
      <c r="A75" t="s">
        <v>90</v>
      </c>
      <c r="B75">
        <v>74</v>
      </c>
      <c r="C75">
        <v>68.8</v>
      </c>
      <c r="D75">
        <v>64.900000000000006</v>
      </c>
      <c r="E75">
        <v>95.7</v>
      </c>
      <c r="F75">
        <v>30.7</v>
      </c>
      <c r="G75">
        <v>89.5</v>
      </c>
      <c r="H75">
        <v>94</v>
      </c>
      <c r="I75">
        <v>87.6</v>
      </c>
      <c r="J75">
        <v>78</v>
      </c>
      <c r="K75">
        <v>68.5</v>
      </c>
      <c r="L75">
        <v>66.8</v>
      </c>
      <c r="M75">
        <v>76.3</v>
      </c>
      <c r="N75">
        <v>97.1</v>
      </c>
      <c r="O75">
        <v>37.5</v>
      </c>
      <c r="P75">
        <v>94.8</v>
      </c>
      <c r="Q75">
        <v>87.8</v>
      </c>
    </row>
    <row r="76" spans="1:17" x14ac:dyDescent="0.25">
      <c r="A76" t="s">
        <v>91</v>
      </c>
      <c r="B76">
        <v>75</v>
      </c>
      <c r="C76">
        <v>68.7</v>
      </c>
      <c r="D76">
        <v>78.7</v>
      </c>
      <c r="E76">
        <v>57.5</v>
      </c>
      <c r="F76">
        <v>97.9</v>
      </c>
      <c r="G76">
        <v>52.3</v>
      </c>
      <c r="J76">
        <v>76</v>
      </c>
      <c r="K76">
        <v>69</v>
      </c>
      <c r="L76">
        <v>78.3</v>
      </c>
      <c r="M76">
        <v>48.4</v>
      </c>
      <c r="N76">
        <v>66</v>
      </c>
      <c r="O76">
        <v>98.1</v>
      </c>
    </row>
    <row r="77" spans="1:17" x14ac:dyDescent="0.25">
      <c r="A77" t="s">
        <v>92</v>
      </c>
      <c r="B77">
        <v>75</v>
      </c>
      <c r="C77">
        <v>68.7</v>
      </c>
      <c r="D77">
        <v>71.400000000000006</v>
      </c>
      <c r="E77">
        <v>91.3</v>
      </c>
      <c r="F77">
        <v>59</v>
      </c>
      <c r="G77">
        <v>50.7</v>
      </c>
      <c r="H77">
        <v>90.3</v>
      </c>
      <c r="I77">
        <v>87.9</v>
      </c>
      <c r="J77">
        <v>84</v>
      </c>
      <c r="K77">
        <v>66.8</v>
      </c>
      <c r="L77">
        <v>69.900000000000006</v>
      </c>
      <c r="M77">
        <v>46.3</v>
      </c>
      <c r="N77">
        <v>87.5</v>
      </c>
      <c r="O77">
        <v>59.5</v>
      </c>
      <c r="P77">
        <v>89.5</v>
      </c>
      <c r="Q77">
        <v>86.5</v>
      </c>
    </row>
    <row r="78" spans="1:17" x14ac:dyDescent="0.25">
      <c r="A78" t="s">
        <v>93</v>
      </c>
      <c r="B78">
        <v>77</v>
      </c>
      <c r="C78">
        <v>68.2</v>
      </c>
      <c r="D78">
        <v>54.3</v>
      </c>
      <c r="E78">
        <v>58.4</v>
      </c>
      <c r="F78">
        <v>73</v>
      </c>
      <c r="G78">
        <v>79.2</v>
      </c>
      <c r="H78">
        <v>98.2</v>
      </c>
      <c r="I78">
        <v>99.9</v>
      </c>
      <c r="J78">
        <v>92</v>
      </c>
      <c r="K78">
        <v>65.3</v>
      </c>
      <c r="L78">
        <v>53</v>
      </c>
      <c r="M78">
        <v>69.599999999999994</v>
      </c>
      <c r="N78">
        <v>57.1</v>
      </c>
      <c r="O78">
        <v>72</v>
      </c>
      <c r="P78">
        <v>98</v>
      </c>
      <c r="Q78">
        <v>99.9</v>
      </c>
    </row>
    <row r="79" spans="1:17" x14ac:dyDescent="0.25">
      <c r="A79" t="s">
        <v>94</v>
      </c>
      <c r="B79">
        <v>78</v>
      </c>
      <c r="C79">
        <v>68.099999999999994</v>
      </c>
      <c r="D79">
        <v>76.900000000000006</v>
      </c>
      <c r="E79">
        <v>44.8</v>
      </c>
      <c r="F79">
        <v>77.099999999999994</v>
      </c>
      <c r="G79">
        <v>74.7</v>
      </c>
      <c r="H79">
        <v>34.200000000000003</v>
      </c>
      <c r="J79">
        <v>80</v>
      </c>
      <c r="K79">
        <v>67.8</v>
      </c>
      <c r="L79">
        <v>77.5</v>
      </c>
      <c r="M79">
        <v>61.5</v>
      </c>
      <c r="N79">
        <v>48.1</v>
      </c>
      <c r="O79">
        <v>86.9</v>
      </c>
      <c r="P79">
        <v>28.5</v>
      </c>
    </row>
    <row r="80" spans="1:17" x14ac:dyDescent="0.25">
      <c r="A80" t="s">
        <v>95</v>
      </c>
      <c r="B80">
        <v>79</v>
      </c>
      <c r="C80">
        <v>67.900000000000006</v>
      </c>
      <c r="D80">
        <v>87.4</v>
      </c>
      <c r="E80">
        <v>71.599999999999994</v>
      </c>
      <c r="G80">
        <v>89.4</v>
      </c>
      <c r="H80">
        <v>83.7</v>
      </c>
      <c r="I80">
        <v>41.3</v>
      </c>
      <c r="J80">
        <v>71</v>
      </c>
      <c r="K80">
        <v>69.400000000000006</v>
      </c>
      <c r="L80">
        <v>88.1</v>
      </c>
      <c r="M80">
        <v>88.9</v>
      </c>
      <c r="N80">
        <v>78</v>
      </c>
      <c r="P80">
        <v>84.8</v>
      </c>
      <c r="Q80">
        <v>41.6</v>
      </c>
    </row>
    <row r="81" spans="1:17" x14ac:dyDescent="0.25">
      <c r="A81" t="s">
        <v>96</v>
      </c>
      <c r="B81">
        <v>80</v>
      </c>
      <c r="C81">
        <v>67.8</v>
      </c>
      <c r="D81">
        <v>68.599999999999994</v>
      </c>
      <c r="E81">
        <v>69.3</v>
      </c>
      <c r="F81">
        <v>95.8</v>
      </c>
      <c r="G81">
        <v>29.9</v>
      </c>
      <c r="H81">
        <v>100</v>
      </c>
      <c r="I81">
        <v>62.2</v>
      </c>
      <c r="J81">
        <v>73</v>
      </c>
      <c r="K81">
        <v>69.2</v>
      </c>
      <c r="L81">
        <v>68.3</v>
      </c>
      <c r="M81">
        <v>31.9</v>
      </c>
      <c r="N81">
        <v>78.099999999999994</v>
      </c>
      <c r="O81">
        <v>98.1</v>
      </c>
      <c r="P81">
        <v>100</v>
      </c>
      <c r="Q81">
        <v>59.2</v>
      </c>
    </row>
    <row r="82" spans="1:17" x14ac:dyDescent="0.25">
      <c r="A82" t="s">
        <v>97</v>
      </c>
      <c r="B82">
        <v>81</v>
      </c>
      <c r="C82">
        <v>67.3</v>
      </c>
      <c r="D82">
        <v>90.1</v>
      </c>
      <c r="E82">
        <v>85.8</v>
      </c>
      <c r="G82">
        <v>50</v>
      </c>
      <c r="H82">
        <v>86.5</v>
      </c>
      <c r="I82">
        <v>89.5</v>
      </c>
      <c r="J82">
        <v>82</v>
      </c>
      <c r="K82">
        <v>67</v>
      </c>
      <c r="L82">
        <v>92.2</v>
      </c>
      <c r="M82">
        <v>48.1</v>
      </c>
      <c r="N82">
        <v>77.3</v>
      </c>
      <c r="P82">
        <v>85.5</v>
      </c>
      <c r="Q82">
        <v>89.6</v>
      </c>
    </row>
    <row r="83" spans="1:17" x14ac:dyDescent="0.25">
      <c r="A83" t="s">
        <v>98</v>
      </c>
      <c r="B83">
        <v>82</v>
      </c>
      <c r="C83">
        <v>67.2</v>
      </c>
      <c r="D83">
        <v>73.900000000000006</v>
      </c>
      <c r="E83">
        <v>88.7</v>
      </c>
      <c r="F83">
        <v>49.3</v>
      </c>
      <c r="G83">
        <v>50.1</v>
      </c>
      <c r="H83">
        <v>90.3</v>
      </c>
      <c r="I83">
        <v>84.3</v>
      </c>
      <c r="J83">
        <v>84</v>
      </c>
      <c r="K83">
        <v>66.8</v>
      </c>
      <c r="L83">
        <v>74.7</v>
      </c>
      <c r="M83">
        <v>47.2</v>
      </c>
      <c r="N83">
        <v>88.6</v>
      </c>
      <c r="O83">
        <v>48.2</v>
      </c>
      <c r="P83">
        <v>90.9</v>
      </c>
      <c r="Q83">
        <v>86</v>
      </c>
    </row>
    <row r="84" spans="1:17" x14ac:dyDescent="0.25">
      <c r="A84" t="s">
        <v>99</v>
      </c>
      <c r="B84">
        <v>83</v>
      </c>
      <c r="C84">
        <v>67</v>
      </c>
      <c r="D84">
        <v>47</v>
      </c>
      <c r="E84">
        <v>57.3</v>
      </c>
      <c r="F84">
        <v>99.5</v>
      </c>
      <c r="G84">
        <v>100</v>
      </c>
      <c r="H84">
        <v>44.5</v>
      </c>
      <c r="J84">
        <v>71</v>
      </c>
      <c r="K84">
        <v>69.400000000000006</v>
      </c>
      <c r="L84">
        <v>50.9</v>
      </c>
      <c r="M84">
        <v>99.8</v>
      </c>
      <c r="N84">
        <v>65.599999999999994</v>
      </c>
      <c r="O84">
        <v>99.5</v>
      </c>
      <c r="P84">
        <v>42.4</v>
      </c>
    </row>
    <row r="85" spans="1:17" x14ac:dyDescent="0.25">
      <c r="A85" t="s">
        <v>100</v>
      </c>
      <c r="B85">
        <v>84</v>
      </c>
      <c r="C85">
        <v>66.900000000000006</v>
      </c>
      <c r="D85">
        <v>70.3</v>
      </c>
      <c r="E85">
        <v>66.2</v>
      </c>
      <c r="F85">
        <v>62.7</v>
      </c>
      <c r="G85">
        <v>52</v>
      </c>
      <c r="H85">
        <v>84.8</v>
      </c>
      <c r="I85">
        <v>97.1</v>
      </c>
      <c r="J85">
        <v>82</v>
      </c>
      <c r="K85">
        <v>67</v>
      </c>
      <c r="L85">
        <v>69.8</v>
      </c>
      <c r="M85">
        <v>50.1</v>
      </c>
      <c r="N85">
        <v>69.900000000000006</v>
      </c>
      <c r="O85">
        <v>64.3</v>
      </c>
      <c r="P85">
        <v>83.6</v>
      </c>
      <c r="Q85">
        <v>96.8</v>
      </c>
    </row>
    <row r="86" spans="1:17" x14ac:dyDescent="0.25">
      <c r="A86" t="s">
        <v>101</v>
      </c>
      <c r="B86">
        <v>85</v>
      </c>
      <c r="C86">
        <v>65.8</v>
      </c>
      <c r="D86">
        <v>92.8</v>
      </c>
      <c r="E86">
        <v>98.9</v>
      </c>
      <c r="F86">
        <v>65.2</v>
      </c>
      <c r="H86">
        <v>46.4</v>
      </c>
      <c r="I86">
        <v>58.4</v>
      </c>
      <c r="J86">
        <v>75</v>
      </c>
      <c r="K86">
        <v>69.099999999999994</v>
      </c>
      <c r="L86">
        <v>94.5</v>
      </c>
      <c r="N86">
        <v>95.5</v>
      </c>
      <c r="O86">
        <v>75.099999999999994</v>
      </c>
      <c r="P86">
        <v>50.3</v>
      </c>
      <c r="Q86">
        <v>70.599999999999994</v>
      </c>
    </row>
    <row r="87" spans="1:17" x14ac:dyDescent="0.25">
      <c r="A87" t="s">
        <v>102</v>
      </c>
      <c r="B87">
        <v>85</v>
      </c>
      <c r="C87">
        <v>65.8</v>
      </c>
      <c r="D87">
        <v>80.599999999999994</v>
      </c>
      <c r="E87">
        <v>49.9</v>
      </c>
      <c r="F87">
        <v>25.6</v>
      </c>
      <c r="G87">
        <v>88.7</v>
      </c>
      <c r="H87">
        <v>65.5</v>
      </c>
      <c r="I87">
        <v>47.6</v>
      </c>
      <c r="J87">
        <v>118</v>
      </c>
      <c r="K87">
        <v>60.4</v>
      </c>
      <c r="L87">
        <v>80.7</v>
      </c>
      <c r="M87">
        <v>61.6</v>
      </c>
      <c r="N87">
        <v>47.1</v>
      </c>
      <c r="O87">
        <v>36.1</v>
      </c>
      <c r="P87">
        <v>42</v>
      </c>
      <c r="Q87">
        <v>33.299999999999997</v>
      </c>
    </row>
    <row r="88" spans="1:17" x14ac:dyDescent="0.25">
      <c r="A88" t="s">
        <v>103</v>
      </c>
      <c r="B88">
        <v>87</v>
      </c>
      <c r="C88">
        <v>65.599999999999994</v>
      </c>
      <c r="D88">
        <v>63.3</v>
      </c>
      <c r="E88">
        <v>48.2</v>
      </c>
      <c r="F88">
        <v>72.8</v>
      </c>
      <c r="G88">
        <v>56.2</v>
      </c>
      <c r="H88">
        <v>93.3</v>
      </c>
      <c r="I88">
        <v>96</v>
      </c>
      <c r="J88">
        <v>102</v>
      </c>
      <c r="K88">
        <v>63.9</v>
      </c>
      <c r="L88">
        <v>62.1</v>
      </c>
      <c r="M88">
        <v>56</v>
      </c>
      <c r="N88">
        <v>58.4</v>
      </c>
      <c r="O88">
        <v>62.6</v>
      </c>
      <c r="P88">
        <v>92.7</v>
      </c>
      <c r="Q88">
        <v>95.3</v>
      </c>
    </row>
    <row r="89" spans="1:17" x14ac:dyDescent="0.25">
      <c r="A89" t="s">
        <v>104</v>
      </c>
      <c r="B89">
        <v>88</v>
      </c>
      <c r="C89">
        <v>65.400000000000006</v>
      </c>
      <c r="D89">
        <v>75.5</v>
      </c>
      <c r="E89">
        <v>52</v>
      </c>
      <c r="F89">
        <v>77.2</v>
      </c>
      <c r="G89">
        <v>40.1</v>
      </c>
      <c r="H89">
        <v>81.3</v>
      </c>
      <c r="I89">
        <v>48.1</v>
      </c>
      <c r="J89">
        <v>86</v>
      </c>
      <c r="K89">
        <v>66.099999999999994</v>
      </c>
      <c r="L89">
        <v>75.3</v>
      </c>
      <c r="M89">
        <v>40.299999999999997</v>
      </c>
      <c r="N89">
        <v>60.6</v>
      </c>
      <c r="O89">
        <v>77.7</v>
      </c>
      <c r="P89">
        <v>79.3</v>
      </c>
      <c r="Q89">
        <v>44.7</v>
      </c>
    </row>
    <row r="90" spans="1:17" x14ac:dyDescent="0.25">
      <c r="A90" t="s">
        <v>105</v>
      </c>
      <c r="B90">
        <v>89</v>
      </c>
      <c r="C90">
        <v>65.2</v>
      </c>
      <c r="D90">
        <v>71.3</v>
      </c>
      <c r="E90">
        <v>83.9</v>
      </c>
      <c r="F90">
        <v>56.5</v>
      </c>
      <c r="G90">
        <v>63.1</v>
      </c>
      <c r="I90">
        <v>77.7</v>
      </c>
      <c r="J90">
        <v>81</v>
      </c>
      <c r="K90">
        <v>67.2</v>
      </c>
      <c r="L90">
        <v>71.3</v>
      </c>
      <c r="M90">
        <v>59.8</v>
      </c>
      <c r="N90">
        <v>78.5</v>
      </c>
      <c r="O90">
        <v>66.400000000000006</v>
      </c>
      <c r="P90">
        <v>22.1</v>
      </c>
      <c r="Q90">
        <v>86.5</v>
      </c>
    </row>
    <row r="91" spans="1:17" x14ac:dyDescent="0.25">
      <c r="A91" t="s">
        <v>106</v>
      </c>
      <c r="B91">
        <v>90</v>
      </c>
      <c r="C91">
        <v>65</v>
      </c>
      <c r="D91">
        <v>43</v>
      </c>
      <c r="F91">
        <v>85.4</v>
      </c>
      <c r="G91">
        <v>98</v>
      </c>
      <c r="H91">
        <v>89.2</v>
      </c>
      <c r="I91">
        <v>88.8</v>
      </c>
      <c r="J91">
        <v>89</v>
      </c>
      <c r="K91">
        <v>65.599999999999994</v>
      </c>
      <c r="L91">
        <v>45.5</v>
      </c>
      <c r="M91">
        <v>96.7</v>
      </c>
      <c r="O91">
        <v>83.9</v>
      </c>
      <c r="P91">
        <v>87.5</v>
      </c>
      <c r="Q91">
        <v>87.7</v>
      </c>
    </row>
    <row r="92" spans="1:17" x14ac:dyDescent="0.25">
      <c r="A92" t="s">
        <v>107</v>
      </c>
      <c r="B92">
        <v>91</v>
      </c>
      <c r="C92">
        <v>64.7</v>
      </c>
      <c r="D92">
        <v>75.5</v>
      </c>
      <c r="E92">
        <v>57.2</v>
      </c>
      <c r="F92">
        <v>93.7</v>
      </c>
      <c r="G92">
        <v>31.2</v>
      </c>
      <c r="H92">
        <v>65</v>
      </c>
      <c r="J92">
        <v>102</v>
      </c>
      <c r="K92">
        <v>63.9</v>
      </c>
      <c r="L92">
        <v>76.400000000000006</v>
      </c>
      <c r="M92">
        <v>41.5</v>
      </c>
      <c r="N92">
        <v>51.4</v>
      </c>
      <c r="O92">
        <v>83.4</v>
      </c>
      <c r="P92">
        <v>53.6</v>
      </c>
    </row>
    <row r="93" spans="1:17" x14ac:dyDescent="0.25">
      <c r="A93" t="s">
        <v>108</v>
      </c>
      <c r="B93">
        <v>92</v>
      </c>
      <c r="C93">
        <v>64.5</v>
      </c>
      <c r="D93">
        <v>74.5</v>
      </c>
      <c r="E93">
        <v>70.8</v>
      </c>
      <c r="F93">
        <v>30.2</v>
      </c>
      <c r="G93">
        <v>63.6</v>
      </c>
      <c r="H93">
        <v>96.1</v>
      </c>
      <c r="I93">
        <v>77.400000000000006</v>
      </c>
      <c r="J93">
        <v>105</v>
      </c>
      <c r="K93">
        <v>63.2</v>
      </c>
      <c r="L93">
        <v>73.7</v>
      </c>
      <c r="M93">
        <v>58</v>
      </c>
      <c r="N93">
        <v>70.7</v>
      </c>
      <c r="O93">
        <v>31.6</v>
      </c>
      <c r="P93">
        <v>97.2</v>
      </c>
      <c r="Q93">
        <v>73.7</v>
      </c>
    </row>
    <row r="94" spans="1:17" x14ac:dyDescent="0.25">
      <c r="A94" t="s">
        <v>109</v>
      </c>
      <c r="B94">
        <v>93</v>
      </c>
      <c r="C94">
        <v>64.2</v>
      </c>
      <c r="D94">
        <v>72</v>
      </c>
      <c r="E94">
        <v>81.8</v>
      </c>
      <c r="F94">
        <v>49.3</v>
      </c>
      <c r="G94">
        <v>47.3</v>
      </c>
      <c r="H94">
        <v>77.900000000000006</v>
      </c>
      <c r="I94">
        <v>77.400000000000006</v>
      </c>
      <c r="J94">
        <v>101</v>
      </c>
      <c r="K94">
        <v>64.5</v>
      </c>
      <c r="L94">
        <v>74.400000000000006</v>
      </c>
      <c r="M94">
        <v>42.3</v>
      </c>
      <c r="N94">
        <v>86.9</v>
      </c>
      <c r="O94">
        <v>47</v>
      </c>
      <c r="P94">
        <v>79.400000000000006</v>
      </c>
      <c r="Q94">
        <v>81.3</v>
      </c>
    </row>
    <row r="95" spans="1:17" x14ac:dyDescent="0.25">
      <c r="A95" t="s">
        <v>110</v>
      </c>
      <c r="B95">
        <v>94</v>
      </c>
      <c r="C95">
        <v>64</v>
      </c>
      <c r="D95">
        <v>70.599999999999994</v>
      </c>
      <c r="E95">
        <v>61.9</v>
      </c>
      <c r="F95">
        <v>53.5</v>
      </c>
      <c r="G95">
        <v>49.8</v>
      </c>
      <c r="H95">
        <v>92.6</v>
      </c>
      <c r="I95">
        <v>83.5</v>
      </c>
      <c r="J95">
        <v>90</v>
      </c>
      <c r="K95">
        <v>65.5</v>
      </c>
      <c r="L95">
        <v>73</v>
      </c>
      <c r="M95">
        <v>49.6</v>
      </c>
      <c r="N95">
        <v>61.1</v>
      </c>
      <c r="O95">
        <v>56.6</v>
      </c>
      <c r="P95">
        <v>93</v>
      </c>
      <c r="Q95">
        <v>82.4</v>
      </c>
    </row>
    <row r="96" spans="1:17" x14ac:dyDescent="0.25">
      <c r="A96" t="s">
        <v>111</v>
      </c>
      <c r="B96">
        <v>95</v>
      </c>
      <c r="C96">
        <v>63.6</v>
      </c>
      <c r="D96">
        <v>81.3</v>
      </c>
      <c r="E96">
        <v>72.099999999999994</v>
      </c>
      <c r="G96">
        <v>81.599999999999994</v>
      </c>
      <c r="I96">
        <v>44.1</v>
      </c>
      <c r="J96">
        <v>93</v>
      </c>
      <c r="K96">
        <v>65.2</v>
      </c>
      <c r="L96">
        <v>84.6</v>
      </c>
      <c r="M96">
        <v>80.2</v>
      </c>
      <c r="N96">
        <v>75.099999999999994</v>
      </c>
      <c r="Q96">
        <v>42.9</v>
      </c>
    </row>
    <row r="97" spans="1:17" x14ac:dyDescent="0.25">
      <c r="A97" t="s">
        <v>112</v>
      </c>
      <c r="B97">
        <v>95</v>
      </c>
      <c r="C97">
        <v>63.6</v>
      </c>
      <c r="D97">
        <v>57.8</v>
      </c>
      <c r="E97">
        <v>31.4</v>
      </c>
      <c r="F97">
        <v>53.7</v>
      </c>
      <c r="G97">
        <v>81.900000000000006</v>
      </c>
      <c r="H97">
        <v>100</v>
      </c>
      <c r="I97">
        <v>99.5</v>
      </c>
      <c r="J97">
        <v>98</v>
      </c>
      <c r="K97">
        <v>64.7</v>
      </c>
      <c r="L97">
        <v>57.7</v>
      </c>
      <c r="M97">
        <v>82.1</v>
      </c>
      <c r="N97">
        <v>41.4</v>
      </c>
      <c r="O97">
        <v>55.1</v>
      </c>
      <c r="P97">
        <v>100</v>
      </c>
      <c r="Q97">
        <v>98.9</v>
      </c>
    </row>
    <row r="98" spans="1:17" x14ac:dyDescent="0.25">
      <c r="A98" t="s">
        <v>113</v>
      </c>
      <c r="B98">
        <v>97</v>
      </c>
      <c r="C98">
        <v>63.1</v>
      </c>
      <c r="D98">
        <v>52.2</v>
      </c>
      <c r="E98">
        <v>88.1</v>
      </c>
      <c r="F98">
        <v>62</v>
      </c>
      <c r="G98">
        <v>71.3</v>
      </c>
      <c r="H98">
        <v>90.6</v>
      </c>
      <c r="I98">
        <v>42.9</v>
      </c>
      <c r="J98">
        <v>98</v>
      </c>
      <c r="K98">
        <v>64.7</v>
      </c>
      <c r="L98">
        <v>57.2</v>
      </c>
      <c r="M98">
        <v>70</v>
      </c>
      <c r="N98">
        <v>87</v>
      </c>
      <c r="O98">
        <v>62.5</v>
      </c>
      <c r="P98">
        <v>88.1</v>
      </c>
      <c r="Q98">
        <v>42</v>
      </c>
    </row>
    <row r="99" spans="1:17" x14ac:dyDescent="0.25">
      <c r="A99" t="s">
        <v>114</v>
      </c>
      <c r="B99">
        <v>98</v>
      </c>
      <c r="C99">
        <v>62.8</v>
      </c>
      <c r="D99">
        <v>77.599999999999994</v>
      </c>
      <c r="E99">
        <v>53.1</v>
      </c>
      <c r="F99">
        <v>48.5</v>
      </c>
      <c r="G99">
        <v>59.5</v>
      </c>
      <c r="H99">
        <v>24.6</v>
      </c>
      <c r="I99">
        <v>71.599999999999994</v>
      </c>
      <c r="J99">
        <v>112</v>
      </c>
      <c r="K99">
        <v>61.4</v>
      </c>
      <c r="L99">
        <v>75.7</v>
      </c>
      <c r="M99">
        <v>56.5</v>
      </c>
      <c r="N99">
        <v>49.4</v>
      </c>
      <c r="O99">
        <v>46.2</v>
      </c>
      <c r="P99">
        <v>46.7</v>
      </c>
      <c r="Q99">
        <v>64.099999999999994</v>
      </c>
    </row>
    <row r="100" spans="1:17" x14ac:dyDescent="0.25">
      <c r="A100" t="s">
        <v>115</v>
      </c>
      <c r="B100">
        <v>98</v>
      </c>
      <c r="C100">
        <v>62.8</v>
      </c>
      <c r="D100">
        <v>70.8</v>
      </c>
      <c r="E100">
        <v>82.6</v>
      </c>
      <c r="F100">
        <v>82.9</v>
      </c>
      <c r="G100">
        <v>34.9</v>
      </c>
      <c r="H100">
        <v>18.8</v>
      </c>
      <c r="I100">
        <v>35.1</v>
      </c>
      <c r="J100">
        <v>90</v>
      </c>
      <c r="K100">
        <v>65.5</v>
      </c>
      <c r="L100">
        <v>76.8</v>
      </c>
      <c r="M100">
        <v>32.799999999999997</v>
      </c>
      <c r="N100">
        <v>88.1</v>
      </c>
      <c r="O100">
        <v>82.8</v>
      </c>
      <c r="Q100">
        <v>36.700000000000003</v>
      </c>
    </row>
    <row r="101" spans="1:17" x14ac:dyDescent="0.25">
      <c r="A101" t="s">
        <v>116</v>
      </c>
      <c r="B101">
        <v>98</v>
      </c>
      <c r="C101">
        <v>62.8</v>
      </c>
      <c r="D101">
        <v>68.2</v>
      </c>
      <c r="E101">
        <v>57.8</v>
      </c>
      <c r="F101">
        <v>39.6</v>
      </c>
      <c r="G101">
        <v>62.4</v>
      </c>
      <c r="H101">
        <v>98</v>
      </c>
      <c r="I101">
        <v>85.9</v>
      </c>
      <c r="J101">
        <v>88</v>
      </c>
      <c r="K101">
        <v>65.7</v>
      </c>
      <c r="L101">
        <v>73.8</v>
      </c>
      <c r="M101">
        <v>68.3</v>
      </c>
      <c r="N101">
        <v>68.900000000000006</v>
      </c>
      <c r="O101">
        <v>30.7</v>
      </c>
      <c r="P101">
        <v>98.4</v>
      </c>
      <c r="Q101">
        <v>89.5</v>
      </c>
    </row>
    <row r="102" spans="1:17" x14ac:dyDescent="0.25">
      <c r="A102" t="s">
        <v>117</v>
      </c>
      <c r="B102">
        <v>98</v>
      </c>
      <c r="C102">
        <v>62.8</v>
      </c>
      <c r="D102">
        <v>57.4</v>
      </c>
      <c r="E102">
        <v>94.8</v>
      </c>
      <c r="F102">
        <v>66</v>
      </c>
      <c r="G102">
        <v>58.7</v>
      </c>
      <c r="H102">
        <v>58.4</v>
      </c>
      <c r="I102">
        <v>49.6</v>
      </c>
      <c r="J102">
        <v>107</v>
      </c>
      <c r="K102">
        <v>61.9</v>
      </c>
      <c r="L102">
        <v>57.2</v>
      </c>
      <c r="M102">
        <v>69.8</v>
      </c>
      <c r="N102">
        <v>96.8</v>
      </c>
      <c r="O102">
        <v>47</v>
      </c>
      <c r="P102">
        <v>61.1</v>
      </c>
      <c r="Q102">
        <v>55.5</v>
      </c>
    </row>
    <row r="103" spans="1:17" x14ac:dyDescent="0.25">
      <c r="A103" t="s">
        <v>118</v>
      </c>
      <c r="B103">
        <v>102</v>
      </c>
      <c r="C103">
        <v>62.7</v>
      </c>
      <c r="D103">
        <v>78.8</v>
      </c>
      <c r="E103">
        <v>43.9</v>
      </c>
      <c r="F103">
        <v>38.700000000000003</v>
      </c>
      <c r="G103">
        <v>69.900000000000006</v>
      </c>
      <c r="H103">
        <v>71</v>
      </c>
      <c r="I103">
        <v>30.6</v>
      </c>
      <c r="J103">
        <v>109</v>
      </c>
      <c r="K103">
        <v>61.5</v>
      </c>
      <c r="L103">
        <v>77.900000000000006</v>
      </c>
      <c r="M103">
        <v>70.900000000000006</v>
      </c>
      <c r="N103">
        <v>42.1</v>
      </c>
      <c r="O103">
        <v>33.700000000000003</v>
      </c>
      <c r="P103">
        <v>69.2</v>
      </c>
      <c r="Q103">
        <v>33</v>
      </c>
    </row>
    <row r="104" spans="1:17" x14ac:dyDescent="0.25">
      <c r="A104" t="s">
        <v>119</v>
      </c>
      <c r="B104">
        <v>102</v>
      </c>
      <c r="C104">
        <v>62.7</v>
      </c>
      <c r="D104">
        <v>71.8</v>
      </c>
      <c r="E104">
        <v>55.2</v>
      </c>
      <c r="F104">
        <v>30.2</v>
      </c>
      <c r="G104">
        <v>73.7</v>
      </c>
      <c r="H104">
        <v>99.5</v>
      </c>
      <c r="I104">
        <v>51.9</v>
      </c>
      <c r="J104">
        <v>93</v>
      </c>
      <c r="K104">
        <v>65.2</v>
      </c>
      <c r="L104">
        <v>71.599999999999994</v>
      </c>
      <c r="M104">
        <v>82.3</v>
      </c>
      <c r="N104">
        <v>64.099999999999994</v>
      </c>
      <c r="P104">
        <v>100</v>
      </c>
      <c r="Q104">
        <v>72.900000000000006</v>
      </c>
    </row>
    <row r="105" spans="1:17" x14ac:dyDescent="0.25">
      <c r="A105" t="s">
        <v>120</v>
      </c>
      <c r="B105">
        <v>104</v>
      </c>
      <c r="C105">
        <v>62.4</v>
      </c>
      <c r="D105">
        <v>74.599999999999994</v>
      </c>
      <c r="E105">
        <v>52.5</v>
      </c>
      <c r="F105">
        <v>41.8</v>
      </c>
      <c r="G105">
        <v>76.400000000000006</v>
      </c>
      <c r="H105">
        <v>59.3</v>
      </c>
      <c r="J105">
        <v>109</v>
      </c>
      <c r="K105">
        <v>61.5</v>
      </c>
      <c r="L105">
        <v>74.599999999999994</v>
      </c>
      <c r="M105">
        <v>75.5</v>
      </c>
      <c r="N105">
        <v>43.6</v>
      </c>
      <c r="O105">
        <v>41.8</v>
      </c>
      <c r="P105">
        <v>57.2</v>
      </c>
    </row>
    <row r="106" spans="1:17" x14ac:dyDescent="0.25">
      <c r="A106" t="s">
        <v>121</v>
      </c>
      <c r="B106">
        <v>104</v>
      </c>
      <c r="C106">
        <v>62.4</v>
      </c>
      <c r="D106">
        <v>63.4</v>
      </c>
      <c r="E106">
        <v>48.2</v>
      </c>
      <c r="F106">
        <v>60.8</v>
      </c>
      <c r="G106">
        <v>97.4</v>
      </c>
      <c r="J106">
        <v>97</v>
      </c>
      <c r="K106">
        <v>64.900000000000006</v>
      </c>
      <c r="L106">
        <v>62.9</v>
      </c>
      <c r="M106">
        <v>96.7</v>
      </c>
      <c r="N106">
        <v>57.9</v>
      </c>
      <c r="O106">
        <v>67.599999999999994</v>
      </c>
    </row>
    <row r="107" spans="1:17" x14ac:dyDescent="0.25">
      <c r="A107" t="s">
        <v>122</v>
      </c>
      <c r="B107">
        <v>106</v>
      </c>
      <c r="C107">
        <v>62.2</v>
      </c>
      <c r="D107">
        <v>65.2</v>
      </c>
      <c r="E107">
        <v>98.1</v>
      </c>
      <c r="F107">
        <v>84.6</v>
      </c>
      <c r="G107">
        <v>36.9</v>
      </c>
      <c r="H107">
        <v>17.600000000000001</v>
      </c>
      <c r="I107">
        <v>23.1</v>
      </c>
      <c r="J107">
        <v>108</v>
      </c>
      <c r="K107">
        <v>61.6</v>
      </c>
      <c r="L107">
        <v>62.4</v>
      </c>
      <c r="M107">
        <v>37.9</v>
      </c>
      <c r="N107">
        <v>96.5</v>
      </c>
      <c r="O107">
        <v>85.1</v>
      </c>
      <c r="Q107">
        <v>27.6</v>
      </c>
    </row>
    <row r="108" spans="1:17" x14ac:dyDescent="0.25">
      <c r="A108" t="s">
        <v>123</v>
      </c>
      <c r="B108">
        <v>106</v>
      </c>
      <c r="C108">
        <v>62.2</v>
      </c>
      <c r="D108">
        <v>53.1</v>
      </c>
      <c r="F108">
        <v>99.9</v>
      </c>
      <c r="G108">
        <v>69.900000000000006</v>
      </c>
      <c r="H108">
        <v>29.9</v>
      </c>
      <c r="I108">
        <v>65.8</v>
      </c>
      <c r="J108">
        <v>100</v>
      </c>
      <c r="K108">
        <v>64.599999999999994</v>
      </c>
      <c r="L108">
        <v>51</v>
      </c>
      <c r="M108">
        <v>78.3</v>
      </c>
      <c r="O108">
        <v>99.6</v>
      </c>
      <c r="P108">
        <v>57.8</v>
      </c>
      <c r="Q108">
        <v>62.4</v>
      </c>
    </row>
    <row r="109" spans="1:17" x14ac:dyDescent="0.25">
      <c r="A109" t="s">
        <v>124</v>
      </c>
      <c r="B109">
        <v>108</v>
      </c>
      <c r="C109">
        <v>62.1</v>
      </c>
      <c r="D109">
        <v>77.099999999999994</v>
      </c>
      <c r="E109">
        <v>69.3</v>
      </c>
      <c r="F109">
        <v>99.7</v>
      </c>
      <c r="I109">
        <v>51.9</v>
      </c>
      <c r="J109">
        <v>95</v>
      </c>
      <c r="K109">
        <v>65</v>
      </c>
      <c r="L109">
        <v>82</v>
      </c>
      <c r="N109">
        <v>79.599999999999994</v>
      </c>
      <c r="O109">
        <v>99.7</v>
      </c>
      <c r="Q109">
        <v>48.7</v>
      </c>
    </row>
    <row r="110" spans="1:17" x14ac:dyDescent="0.25">
      <c r="A110" t="s">
        <v>125</v>
      </c>
      <c r="B110">
        <v>109</v>
      </c>
      <c r="C110">
        <v>61.8</v>
      </c>
      <c r="D110">
        <v>34.5</v>
      </c>
      <c r="E110">
        <v>43.8</v>
      </c>
      <c r="F110">
        <v>98.9</v>
      </c>
      <c r="G110">
        <v>74</v>
      </c>
      <c r="H110">
        <v>98.7</v>
      </c>
      <c r="I110">
        <v>78</v>
      </c>
      <c r="J110">
        <v>116</v>
      </c>
      <c r="K110">
        <v>60.7</v>
      </c>
      <c r="L110">
        <v>35.4</v>
      </c>
      <c r="M110">
        <v>69.3</v>
      </c>
      <c r="N110">
        <v>38.5</v>
      </c>
      <c r="O110">
        <v>99.8</v>
      </c>
      <c r="P110">
        <v>99.2</v>
      </c>
      <c r="Q110">
        <v>75.7</v>
      </c>
    </row>
    <row r="111" spans="1:17" x14ac:dyDescent="0.25">
      <c r="A111" t="s">
        <v>126</v>
      </c>
      <c r="B111">
        <v>110</v>
      </c>
      <c r="C111">
        <v>61.6</v>
      </c>
      <c r="D111">
        <v>73.2</v>
      </c>
      <c r="E111">
        <v>80.3</v>
      </c>
      <c r="F111">
        <v>27</v>
      </c>
      <c r="G111">
        <v>89</v>
      </c>
      <c r="J111">
        <v>87</v>
      </c>
      <c r="K111">
        <v>65.900000000000006</v>
      </c>
      <c r="L111">
        <v>74</v>
      </c>
      <c r="M111">
        <v>80.2</v>
      </c>
      <c r="N111">
        <v>87.1</v>
      </c>
      <c r="O111">
        <v>37.200000000000003</v>
      </c>
      <c r="P111">
        <v>54.2</v>
      </c>
      <c r="Q111">
        <v>25.9</v>
      </c>
    </row>
    <row r="112" spans="1:17" x14ac:dyDescent="0.25">
      <c r="A112" t="s">
        <v>127</v>
      </c>
      <c r="B112">
        <v>111</v>
      </c>
      <c r="C112">
        <v>61.4</v>
      </c>
      <c r="D112">
        <v>63.8</v>
      </c>
      <c r="E112">
        <v>51.6</v>
      </c>
      <c r="F112">
        <v>48.1</v>
      </c>
      <c r="G112">
        <v>59.3</v>
      </c>
      <c r="H112">
        <v>100</v>
      </c>
      <c r="I112">
        <v>80.900000000000006</v>
      </c>
      <c r="J112">
        <v>95</v>
      </c>
      <c r="K112">
        <v>65</v>
      </c>
      <c r="L112">
        <v>70.2</v>
      </c>
      <c r="M112">
        <v>54.5</v>
      </c>
      <c r="N112">
        <v>52.4</v>
      </c>
      <c r="O112">
        <v>58</v>
      </c>
      <c r="P112">
        <v>100</v>
      </c>
      <c r="Q112">
        <v>80.2</v>
      </c>
    </row>
    <row r="113" spans="1:17" x14ac:dyDescent="0.25">
      <c r="A113" t="s">
        <v>128</v>
      </c>
      <c r="B113">
        <v>112</v>
      </c>
      <c r="C113">
        <v>60.5</v>
      </c>
      <c r="D113">
        <v>70.7</v>
      </c>
      <c r="E113">
        <v>82.9</v>
      </c>
      <c r="F113">
        <v>74.5</v>
      </c>
      <c r="G113">
        <v>33.6</v>
      </c>
      <c r="I113">
        <v>30.6</v>
      </c>
      <c r="J113">
        <v>106</v>
      </c>
      <c r="K113">
        <v>62.3</v>
      </c>
      <c r="L113">
        <v>71.8</v>
      </c>
      <c r="M113">
        <v>31.8</v>
      </c>
      <c r="N113">
        <v>87.7</v>
      </c>
      <c r="O113">
        <v>79.599999999999994</v>
      </c>
      <c r="Q113">
        <v>32.6</v>
      </c>
    </row>
    <row r="114" spans="1:17" x14ac:dyDescent="0.25">
      <c r="A114" t="s">
        <v>129</v>
      </c>
      <c r="B114">
        <v>113</v>
      </c>
      <c r="C114">
        <v>60</v>
      </c>
      <c r="D114">
        <v>61</v>
      </c>
      <c r="E114">
        <v>39.6</v>
      </c>
      <c r="F114">
        <v>64</v>
      </c>
      <c r="G114">
        <v>56.7</v>
      </c>
      <c r="H114">
        <v>80.3</v>
      </c>
      <c r="I114">
        <v>67.2</v>
      </c>
      <c r="J114">
        <v>142</v>
      </c>
      <c r="K114">
        <v>55.5</v>
      </c>
      <c r="L114">
        <v>62.8</v>
      </c>
      <c r="M114">
        <v>48.9</v>
      </c>
      <c r="N114">
        <v>41.5</v>
      </c>
      <c r="O114">
        <v>51.7</v>
      </c>
      <c r="P114">
        <v>78.400000000000006</v>
      </c>
      <c r="Q114">
        <v>42.4</v>
      </c>
    </row>
    <row r="115" spans="1:17" x14ac:dyDescent="0.25">
      <c r="A115" t="s">
        <v>130</v>
      </c>
      <c r="B115">
        <v>113</v>
      </c>
      <c r="C115">
        <v>60</v>
      </c>
      <c r="D115">
        <v>59.6</v>
      </c>
      <c r="E115">
        <v>41.7</v>
      </c>
      <c r="F115">
        <v>67</v>
      </c>
      <c r="G115">
        <v>45</v>
      </c>
      <c r="H115">
        <v>88.7</v>
      </c>
      <c r="I115">
        <v>98.4</v>
      </c>
      <c r="J115">
        <v>113</v>
      </c>
      <c r="K115">
        <v>61.3</v>
      </c>
      <c r="L115">
        <v>60.9</v>
      </c>
      <c r="M115">
        <v>53.6</v>
      </c>
      <c r="N115">
        <v>36.299999999999997</v>
      </c>
      <c r="O115">
        <v>65.3</v>
      </c>
      <c r="P115">
        <v>89.7</v>
      </c>
      <c r="Q115">
        <v>99.1</v>
      </c>
    </row>
    <row r="116" spans="1:17" x14ac:dyDescent="0.25">
      <c r="A116" t="s">
        <v>131</v>
      </c>
      <c r="B116">
        <v>115</v>
      </c>
      <c r="C116">
        <v>59.6</v>
      </c>
      <c r="D116">
        <v>69</v>
      </c>
      <c r="E116">
        <v>57.6</v>
      </c>
      <c r="F116">
        <v>26.6</v>
      </c>
      <c r="G116">
        <v>83.8</v>
      </c>
      <c r="H116">
        <v>59.4</v>
      </c>
      <c r="I116">
        <v>23.1</v>
      </c>
      <c r="J116">
        <v>114</v>
      </c>
      <c r="K116">
        <v>60.8</v>
      </c>
      <c r="L116">
        <v>69.5</v>
      </c>
      <c r="M116">
        <v>85.3</v>
      </c>
      <c r="N116">
        <v>66.2</v>
      </c>
      <c r="P116">
        <v>69.7</v>
      </c>
    </row>
    <row r="117" spans="1:17" x14ac:dyDescent="0.25">
      <c r="A117" t="s">
        <v>132</v>
      </c>
      <c r="B117">
        <v>115</v>
      </c>
      <c r="C117">
        <v>59.6</v>
      </c>
      <c r="D117">
        <v>68.2</v>
      </c>
      <c r="E117">
        <v>42</v>
      </c>
      <c r="F117">
        <v>93.9</v>
      </c>
      <c r="G117">
        <v>38.200000000000003</v>
      </c>
      <c r="I117">
        <v>21.5</v>
      </c>
      <c r="J117">
        <v>116</v>
      </c>
      <c r="K117">
        <v>60.7</v>
      </c>
      <c r="L117">
        <v>68.900000000000006</v>
      </c>
      <c r="M117">
        <v>37</v>
      </c>
      <c r="N117">
        <v>51.5</v>
      </c>
      <c r="O117">
        <v>93.5</v>
      </c>
    </row>
    <row r="118" spans="1:17" x14ac:dyDescent="0.25">
      <c r="A118" t="s">
        <v>133</v>
      </c>
      <c r="B118">
        <v>117</v>
      </c>
      <c r="C118">
        <v>59.5</v>
      </c>
      <c r="D118">
        <v>66.3</v>
      </c>
      <c r="E118">
        <v>52.1</v>
      </c>
      <c r="F118">
        <v>35</v>
      </c>
      <c r="G118">
        <v>75.8</v>
      </c>
      <c r="H118">
        <v>68</v>
      </c>
      <c r="I118">
        <v>44.3</v>
      </c>
      <c r="J118">
        <v>119</v>
      </c>
      <c r="K118">
        <v>59.3</v>
      </c>
      <c r="L118">
        <v>66.099999999999994</v>
      </c>
      <c r="M118">
        <v>74.599999999999994</v>
      </c>
      <c r="N118">
        <v>54.6</v>
      </c>
      <c r="O118">
        <v>34.299999999999997</v>
      </c>
      <c r="P118">
        <v>72.099999999999994</v>
      </c>
      <c r="Q118">
        <v>37.9</v>
      </c>
    </row>
    <row r="119" spans="1:17" x14ac:dyDescent="0.25">
      <c r="A119" t="s">
        <v>134</v>
      </c>
      <c r="B119">
        <v>118</v>
      </c>
      <c r="C119">
        <v>59.4</v>
      </c>
      <c r="D119">
        <v>77</v>
      </c>
      <c r="G119">
        <v>100</v>
      </c>
      <c r="H119">
        <v>61.5</v>
      </c>
      <c r="I119">
        <v>40.1</v>
      </c>
      <c r="J119">
        <v>134</v>
      </c>
      <c r="K119">
        <v>56.9</v>
      </c>
      <c r="L119">
        <v>75.7</v>
      </c>
      <c r="M119">
        <v>97.5</v>
      </c>
      <c r="P119">
        <v>47.2</v>
      </c>
    </row>
    <row r="120" spans="1:17" x14ac:dyDescent="0.25">
      <c r="A120" t="s">
        <v>135</v>
      </c>
      <c r="B120">
        <v>119</v>
      </c>
      <c r="C120">
        <v>59.1</v>
      </c>
      <c r="D120">
        <v>47.7</v>
      </c>
      <c r="E120">
        <v>31.8</v>
      </c>
      <c r="F120">
        <v>99.5</v>
      </c>
      <c r="G120">
        <v>50.8</v>
      </c>
      <c r="H120">
        <v>45.1</v>
      </c>
      <c r="I120">
        <v>88.6</v>
      </c>
      <c r="J120">
        <v>124</v>
      </c>
      <c r="K120">
        <v>58.7</v>
      </c>
      <c r="L120">
        <v>45.2</v>
      </c>
      <c r="M120">
        <v>56.7</v>
      </c>
      <c r="N120">
        <v>35.299999999999997</v>
      </c>
      <c r="O120">
        <v>97.9</v>
      </c>
      <c r="P120">
        <v>32.799999999999997</v>
      </c>
      <c r="Q120">
        <v>88.8</v>
      </c>
    </row>
    <row r="121" spans="1:17" x14ac:dyDescent="0.25">
      <c r="A121" t="s">
        <v>136</v>
      </c>
      <c r="B121">
        <v>120</v>
      </c>
      <c r="C121">
        <v>59</v>
      </c>
      <c r="D121">
        <v>93.3</v>
      </c>
      <c r="E121">
        <v>94.4</v>
      </c>
      <c r="F121">
        <v>30.9</v>
      </c>
      <c r="G121">
        <v>27</v>
      </c>
      <c r="J121">
        <v>121</v>
      </c>
      <c r="K121">
        <v>59.1</v>
      </c>
      <c r="L121">
        <v>94.8</v>
      </c>
      <c r="M121">
        <v>25.7</v>
      </c>
      <c r="N121">
        <v>90.2</v>
      </c>
      <c r="O121">
        <v>31.4</v>
      </c>
    </row>
    <row r="122" spans="1:17" x14ac:dyDescent="0.25">
      <c r="A122" t="s">
        <v>137</v>
      </c>
      <c r="B122">
        <v>121</v>
      </c>
      <c r="C122">
        <v>58.9</v>
      </c>
      <c r="D122">
        <v>93.9</v>
      </c>
      <c r="E122">
        <v>65.2</v>
      </c>
      <c r="G122">
        <v>35.1</v>
      </c>
      <c r="H122">
        <v>57.3</v>
      </c>
      <c r="I122">
        <v>39.799999999999997</v>
      </c>
      <c r="J122">
        <v>120</v>
      </c>
      <c r="K122">
        <v>59.2</v>
      </c>
      <c r="L122">
        <v>94</v>
      </c>
      <c r="M122">
        <v>33.6</v>
      </c>
      <c r="N122">
        <v>73.400000000000006</v>
      </c>
      <c r="P122">
        <v>55.2</v>
      </c>
      <c r="Q122">
        <v>38.4</v>
      </c>
    </row>
    <row r="123" spans="1:17" x14ac:dyDescent="0.25">
      <c r="A123" t="s">
        <v>138</v>
      </c>
      <c r="B123">
        <v>121</v>
      </c>
      <c r="C123">
        <v>58.9</v>
      </c>
      <c r="D123">
        <v>41.8</v>
      </c>
      <c r="E123">
        <v>44.8</v>
      </c>
      <c r="F123">
        <v>99</v>
      </c>
      <c r="G123">
        <v>57.2</v>
      </c>
      <c r="H123">
        <v>100</v>
      </c>
      <c r="I123">
        <v>24.7</v>
      </c>
      <c r="J123">
        <v>104</v>
      </c>
      <c r="K123">
        <v>63.6</v>
      </c>
      <c r="L123">
        <v>39.1</v>
      </c>
      <c r="M123">
        <v>83.3</v>
      </c>
      <c r="N123">
        <v>54.4</v>
      </c>
      <c r="O123">
        <v>93.1</v>
      </c>
      <c r="P123">
        <v>98.4</v>
      </c>
      <c r="Q123">
        <v>43.8</v>
      </c>
    </row>
    <row r="124" spans="1:17" x14ac:dyDescent="0.25">
      <c r="A124" t="s">
        <v>139</v>
      </c>
      <c r="B124">
        <v>123</v>
      </c>
      <c r="C124">
        <v>58.7</v>
      </c>
      <c r="D124">
        <v>88.4</v>
      </c>
      <c r="E124">
        <v>55.9</v>
      </c>
      <c r="G124">
        <v>51.8</v>
      </c>
      <c r="H124">
        <v>59.8</v>
      </c>
      <c r="I124">
        <v>50.8</v>
      </c>
      <c r="J124">
        <v>125</v>
      </c>
      <c r="K124">
        <v>58.4</v>
      </c>
      <c r="L124">
        <v>88.7</v>
      </c>
      <c r="M124">
        <v>48.3</v>
      </c>
      <c r="N124">
        <v>61.4</v>
      </c>
      <c r="P124">
        <v>60.2</v>
      </c>
      <c r="Q124">
        <v>51.1</v>
      </c>
    </row>
    <row r="125" spans="1:17" x14ac:dyDescent="0.25">
      <c r="A125" t="s">
        <v>140</v>
      </c>
      <c r="B125">
        <v>123</v>
      </c>
      <c r="C125">
        <v>58.7</v>
      </c>
      <c r="D125">
        <v>53.6</v>
      </c>
      <c r="E125">
        <v>45.3</v>
      </c>
      <c r="F125">
        <v>64.7</v>
      </c>
      <c r="G125">
        <v>47.7</v>
      </c>
      <c r="H125">
        <v>98.6</v>
      </c>
      <c r="I125">
        <v>99.8</v>
      </c>
      <c r="J125">
        <v>127</v>
      </c>
      <c r="K125">
        <v>58.3</v>
      </c>
      <c r="L125">
        <v>56.2</v>
      </c>
      <c r="M125">
        <v>43.3</v>
      </c>
      <c r="N125">
        <v>49.7</v>
      </c>
      <c r="O125">
        <v>61</v>
      </c>
      <c r="P125">
        <v>98</v>
      </c>
      <c r="Q125">
        <v>99.6</v>
      </c>
    </row>
    <row r="126" spans="1:17" x14ac:dyDescent="0.25">
      <c r="A126" t="s">
        <v>141</v>
      </c>
      <c r="B126">
        <v>125</v>
      </c>
      <c r="C126">
        <v>58.6</v>
      </c>
      <c r="D126">
        <v>67.400000000000006</v>
      </c>
      <c r="E126">
        <v>62.3</v>
      </c>
      <c r="F126">
        <v>29.7</v>
      </c>
      <c r="G126">
        <v>48</v>
      </c>
      <c r="H126">
        <v>94.5</v>
      </c>
      <c r="I126">
        <v>99.2</v>
      </c>
      <c r="J126">
        <v>109</v>
      </c>
      <c r="K126">
        <v>61.5</v>
      </c>
      <c r="L126">
        <v>73</v>
      </c>
      <c r="M126">
        <v>55.2</v>
      </c>
      <c r="N126">
        <v>58.5</v>
      </c>
      <c r="O126">
        <v>28.5</v>
      </c>
      <c r="P126">
        <v>93.3</v>
      </c>
      <c r="Q126">
        <v>98.8</v>
      </c>
    </row>
    <row r="127" spans="1:17" x14ac:dyDescent="0.25">
      <c r="A127" t="s">
        <v>142</v>
      </c>
      <c r="B127">
        <v>126</v>
      </c>
      <c r="C127">
        <v>58.5</v>
      </c>
      <c r="D127">
        <v>69.3</v>
      </c>
      <c r="E127">
        <v>66.2</v>
      </c>
      <c r="F127">
        <v>28.2</v>
      </c>
      <c r="G127">
        <v>48.5</v>
      </c>
      <c r="H127">
        <v>93.3</v>
      </c>
      <c r="I127">
        <v>79.900000000000006</v>
      </c>
      <c r="J127">
        <v>130</v>
      </c>
      <c r="K127">
        <v>57.7</v>
      </c>
      <c r="L127">
        <v>67.2</v>
      </c>
      <c r="M127">
        <v>49.9</v>
      </c>
      <c r="N127">
        <v>73.5</v>
      </c>
      <c r="P127">
        <v>91.3</v>
      </c>
      <c r="Q127">
        <v>79.400000000000006</v>
      </c>
    </row>
    <row r="128" spans="1:17" x14ac:dyDescent="0.25">
      <c r="A128" t="s">
        <v>143</v>
      </c>
      <c r="B128">
        <v>127</v>
      </c>
      <c r="C128">
        <v>58.4</v>
      </c>
      <c r="D128">
        <v>54.9</v>
      </c>
      <c r="E128">
        <v>54.4</v>
      </c>
      <c r="F128">
        <v>53.2</v>
      </c>
      <c r="G128">
        <v>60</v>
      </c>
      <c r="H128">
        <v>89.6</v>
      </c>
      <c r="I128">
        <v>74.599999999999994</v>
      </c>
      <c r="J128">
        <v>135</v>
      </c>
      <c r="K128">
        <v>56.3</v>
      </c>
      <c r="L128">
        <v>52.2</v>
      </c>
      <c r="M128">
        <v>53</v>
      </c>
      <c r="N128">
        <v>50.2</v>
      </c>
      <c r="O128">
        <v>58.9</v>
      </c>
      <c r="P128">
        <v>90.9</v>
      </c>
      <c r="Q128">
        <v>66.2</v>
      </c>
    </row>
    <row r="129" spans="1:17" x14ac:dyDescent="0.25">
      <c r="A129" t="s">
        <v>144</v>
      </c>
      <c r="B129">
        <v>128</v>
      </c>
      <c r="C129">
        <v>58.3</v>
      </c>
      <c r="D129">
        <v>94.3</v>
      </c>
      <c r="E129">
        <v>92.3</v>
      </c>
      <c r="F129">
        <v>49.6</v>
      </c>
      <c r="J129">
        <v>122</v>
      </c>
      <c r="K129">
        <v>59</v>
      </c>
      <c r="L129">
        <v>95.8</v>
      </c>
      <c r="N129">
        <v>89.6</v>
      </c>
      <c r="O129">
        <v>50.9</v>
      </c>
    </row>
    <row r="130" spans="1:17" x14ac:dyDescent="0.25">
      <c r="A130" t="s">
        <v>145</v>
      </c>
      <c r="B130">
        <v>129</v>
      </c>
      <c r="C130">
        <v>57.9</v>
      </c>
      <c r="D130">
        <v>48.9</v>
      </c>
      <c r="E130">
        <v>51.5</v>
      </c>
      <c r="F130">
        <v>42.3</v>
      </c>
      <c r="G130">
        <v>74.900000000000006</v>
      </c>
      <c r="H130">
        <v>91.9</v>
      </c>
      <c r="I130">
        <v>98.1</v>
      </c>
      <c r="J130">
        <v>135</v>
      </c>
      <c r="K130">
        <v>56.3</v>
      </c>
      <c r="L130">
        <v>50.2</v>
      </c>
      <c r="M130">
        <v>63.2</v>
      </c>
      <c r="N130">
        <v>47.1</v>
      </c>
      <c r="O130">
        <v>46.2</v>
      </c>
      <c r="P130">
        <v>91.2</v>
      </c>
      <c r="Q130">
        <v>98</v>
      </c>
    </row>
    <row r="131" spans="1:17" x14ac:dyDescent="0.25">
      <c r="A131" t="s">
        <v>146</v>
      </c>
      <c r="B131">
        <v>130</v>
      </c>
      <c r="C131">
        <v>57.8</v>
      </c>
      <c r="D131">
        <v>67.3</v>
      </c>
      <c r="E131">
        <v>49.9</v>
      </c>
      <c r="F131">
        <v>84.4</v>
      </c>
      <c r="G131">
        <v>38.1</v>
      </c>
      <c r="J131">
        <v>122</v>
      </c>
      <c r="K131">
        <v>59</v>
      </c>
      <c r="L131">
        <v>68.5</v>
      </c>
      <c r="M131">
        <v>35.1</v>
      </c>
      <c r="N131">
        <v>59.5</v>
      </c>
      <c r="O131">
        <v>85</v>
      </c>
    </row>
    <row r="132" spans="1:17" x14ac:dyDescent="0.25">
      <c r="A132" t="s">
        <v>147</v>
      </c>
      <c r="B132">
        <v>131</v>
      </c>
      <c r="C132">
        <v>57.6</v>
      </c>
      <c r="D132">
        <v>61.9</v>
      </c>
      <c r="E132">
        <v>43.1</v>
      </c>
      <c r="F132">
        <v>88.7</v>
      </c>
      <c r="G132">
        <v>33.700000000000003</v>
      </c>
      <c r="H132">
        <v>57.5</v>
      </c>
      <c r="I132">
        <v>23</v>
      </c>
      <c r="J132">
        <v>125</v>
      </c>
      <c r="K132">
        <v>58.4</v>
      </c>
      <c r="L132">
        <v>62.4</v>
      </c>
      <c r="M132">
        <v>55.3</v>
      </c>
      <c r="N132">
        <v>47.3</v>
      </c>
      <c r="O132">
        <v>69.400000000000006</v>
      </c>
      <c r="P132">
        <v>49.7</v>
      </c>
      <c r="Q132">
        <v>22.9</v>
      </c>
    </row>
    <row r="133" spans="1:17" x14ac:dyDescent="0.25">
      <c r="A133" t="s">
        <v>148</v>
      </c>
      <c r="B133">
        <v>131</v>
      </c>
      <c r="C133">
        <v>57.6</v>
      </c>
      <c r="D133">
        <v>61.3</v>
      </c>
      <c r="E133">
        <v>33.4</v>
      </c>
      <c r="F133">
        <v>55.5</v>
      </c>
      <c r="G133">
        <v>77.3</v>
      </c>
      <c r="H133">
        <v>30.1</v>
      </c>
      <c r="I133">
        <v>33.200000000000003</v>
      </c>
      <c r="J133">
        <v>129</v>
      </c>
      <c r="K133">
        <v>58.1</v>
      </c>
      <c r="L133">
        <v>63.8</v>
      </c>
      <c r="M133">
        <v>75.8</v>
      </c>
      <c r="N133">
        <v>33.200000000000003</v>
      </c>
      <c r="O133">
        <v>55</v>
      </c>
      <c r="P133">
        <v>26.1</v>
      </c>
      <c r="Q133">
        <v>33.1</v>
      </c>
    </row>
    <row r="134" spans="1:17" x14ac:dyDescent="0.25">
      <c r="A134" t="s">
        <v>149</v>
      </c>
      <c r="B134">
        <v>133</v>
      </c>
      <c r="C134">
        <v>57.1</v>
      </c>
      <c r="D134">
        <v>55.7</v>
      </c>
      <c r="E134">
        <v>48</v>
      </c>
      <c r="F134">
        <v>92.2</v>
      </c>
      <c r="H134">
        <v>77.7</v>
      </c>
      <c r="I134">
        <v>70.5</v>
      </c>
      <c r="J134">
        <v>114</v>
      </c>
      <c r="K134">
        <v>60.8</v>
      </c>
      <c r="L134">
        <v>65.7</v>
      </c>
      <c r="M134">
        <v>24.3</v>
      </c>
      <c r="N134">
        <v>57.5</v>
      </c>
      <c r="O134">
        <v>87.8</v>
      </c>
      <c r="P134">
        <v>65.400000000000006</v>
      </c>
      <c r="Q134">
        <v>59.7</v>
      </c>
    </row>
    <row r="135" spans="1:17" x14ac:dyDescent="0.25">
      <c r="A135" t="s">
        <v>150</v>
      </c>
      <c r="B135">
        <v>133</v>
      </c>
      <c r="C135">
        <v>57.1</v>
      </c>
      <c r="D135">
        <v>45.8</v>
      </c>
      <c r="E135">
        <v>55.9</v>
      </c>
      <c r="F135">
        <v>79.599999999999994</v>
      </c>
      <c r="G135">
        <v>57.9</v>
      </c>
      <c r="H135">
        <v>81.599999999999994</v>
      </c>
      <c r="I135">
        <v>30</v>
      </c>
      <c r="J135">
        <v>137</v>
      </c>
      <c r="K135">
        <v>56</v>
      </c>
      <c r="L135">
        <v>46.5</v>
      </c>
      <c r="M135">
        <v>63.8</v>
      </c>
      <c r="N135">
        <v>53.5</v>
      </c>
      <c r="O135">
        <v>65.099999999999994</v>
      </c>
      <c r="P135">
        <v>81</v>
      </c>
      <c r="Q135">
        <v>41</v>
      </c>
    </row>
    <row r="136" spans="1:17" x14ac:dyDescent="0.25">
      <c r="A136" t="s">
        <v>151</v>
      </c>
      <c r="B136">
        <v>135</v>
      </c>
      <c r="C136">
        <v>56.8</v>
      </c>
      <c r="D136">
        <v>62.1</v>
      </c>
      <c r="E136">
        <v>53.4</v>
      </c>
      <c r="F136">
        <v>96.5</v>
      </c>
      <c r="G136">
        <v>27</v>
      </c>
      <c r="H136">
        <v>16.7</v>
      </c>
      <c r="I136">
        <v>22.2</v>
      </c>
      <c r="J136">
        <v>128</v>
      </c>
      <c r="K136">
        <v>58.2</v>
      </c>
      <c r="L136">
        <v>63.6</v>
      </c>
      <c r="M136">
        <v>31.9</v>
      </c>
      <c r="N136">
        <v>62</v>
      </c>
      <c r="O136">
        <v>91.1</v>
      </c>
    </row>
    <row r="137" spans="1:17" x14ac:dyDescent="0.25">
      <c r="A137" t="s">
        <v>152</v>
      </c>
      <c r="B137">
        <v>136</v>
      </c>
      <c r="C137">
        <v>56.7</v>
      </c>
      <c r="D137">
        <v>63</v>
      </c>
      <c r="E137">
        <v>50.2</v>
      </c>
      <c r="F137">
        <v>33.4</v>
      </c>
      <c r="G137">
        <v>69.099999999999994</v>
      </c>
      <c r="H137">
        <v>44.6</v>
      </c>
      <c r="I137">
        <v>75</v>
      </c>
      <c r="J137">
        <v>132</v>
      </c>
      <c r="K137">
        <v>57.2</v>
      </c>
      <c r="L137">
        <v>64.8</v>
      </c>
      <c r="M137">
        <v>70.400000000000006</v>
      </c>
      <c r="N137">
        <v>55</v>
      </c>
      <c r="O137">
        <v>27.8</v>
      </c>
      <c r="P137">
        <v>44.6</v>
      </c>
      <c r="Q137">
        <v>75.8</v>
      </c>
    </row>
    <row r="138" spans="1:17" x14ac:dyDescent="0.25">
      <c r="A138" t="s">
        <v>153</v>
      </c>
      <c r="B138">
        <v>137</v>
      </c>
      <c r="C138">
        <v>56.4</v>
      </c>
      <c r="D138">
        <v>76.8</v>
      </c>
      <c r="E138">
        <v>40.5</v>
      </c>
      <c r="G138">
        <v>86.9</v>
      </c>
      <c r="I138">
        <v>26.3</v>
      </c>
      <c r="J138">
        <v>163</v>
      </c>
      <c r="K138">
        <v>52.2</v>
      </c>
      <c r="L138">
        <v>76.8</v>
      </c>
      <c r="M138">
        <v>63.1</v>
      </c>
      <c r="N138">
        <v>34.9</v>
      </c>
      <c r="Q138">
        <v>24.6</v>
      </c>
    </row>
    <row r="139" spans="1:17" x14ac:dyDescent="0.25">
      <c r="A139" t="s">
        <v>154</v>
      </c>
      <c r="B139">
        <v>138</v>
      </c>
      <c r="C139">
        <v>56.3</v>
      </c>
      <c r="D139">
        <v>44.8</v>
      </c>
      <c r="E139">
        <v>49.9</v>
      </c>
      <c r="F139">
        <v>89.2</v>
      </c>
      <c r="G139">
        <v>31.6</v>
      </c>
      <c r="H139">
        <v>99.4</v>
      </c>
      <c r="I139">
        <v>80.2</v>
      </c>
      <c r="J139">
        <v>146</v>
      </c>
      <c r="K139">
        <v>54.5</v>
      </c>
      <c r="L139">
        <v>41.9</v>
      </c>
      <c r="M139">
        <v>30.9</v>
      </c>
      <c r="N139">
        <v>42.8</v>
      </c>
      <c r="O139">
        <v>91.2</v>
      </c>
      <c r="P139">
        <v>99.6</v>
      </c>
      <c r="Q139">
        <v>79.599999999999994</v>
      </c>
    </row>
    <row r="140" spans="1:17" x14ac:dyDescent="0.25">
      <c r="A140" t="s">
        <v>155</v>
      </c>
      <c r="B140">
        <v>139</v>
      </c>
      <c r="C140">
        <v>56.1</v>
      </c>
      <c r="D140">
        <v>37.700000000000003</v>
      </c>
      <c r="E140">
        <v>76</v>
      </c>
      <c r="F140">
        <v>62</v>
      </c>
      <c r="G140">
        <v>70.7</v>
      </c>
      <c r="H140">
        <v>83.6</v>
      </c>
      <c r="I140">
        <v>51.9</v>
      </c>
      <c r="J140">
        <v>133</v>
      </c>
      <c r="K140">
        <v>57.1</v>
      </c>
      <c r="L140">
        <v>42.1</v>
      </c>
      <c r="M140">
        <v>70.3</v>
      </c>
      <c r="N140">
        <v>75.7</v>
      </c>
      <c r="O140">
        <v>60.5</v>
      </c>
      <c r="P140">
        <v>84.9</v>
      </c>
      <c r="Q140">
        <v>44.2</v>
      </c>
    </row>
    <row r="141" spans="1:17" x14ac:dyDescent="0.25">
      <c r="A141" t="s">
        <v>156</v>
      </c>
      <c r="B141">
        <v>140</v>
      </c>
      <c r="C141">
        <v>55.7</v>
      </c>
      <c r="D141">
        <v>54.7</v>
      </c>
      <c r="E141">
        <v>58.1</v>
      </c>
      <c r="F141">
        <v>54.1</v>
      </c>
      <c r="G141">
        <v>45</v>
      </c>
      <c r="H141">
        <v>69.3</v>
      </c>
      <c r="I141">
        <v>92.4</v>
      </c>
      <c r="J141">
        <v>137</v>
      </c>
      <c r="K141">
        <v>56</v>
      </c>
      <c r="L141">
        <v>57.1</v>
      </c>
      <c r="M141">
        <v>39.5</v>
      </c>
      <c r="N141">
        <v>63</v>
      </c>
      <c r="O141">
        <v>56.6</v>
      </c>
      <c r="P141">
        <v>70.900000000000006</v>
      </c>
      <c r="Q141">
        <v>79.599999999999994</v>
      </c>
    </row>
    <row r="142" spans="1:17" x14ac:dyDescent="0.25">
      <c r="A142" t="s">
        <v>157</v>
      </c>
      <c r="B142">
        <v>141</v>
      </c>
      <c r="C142">
        <v>55.6</v>
      </c>
      <c r="D142">
        <v>63.5</v>
      </c>
      <c r="E142">
        <v>45.6</v>
      </c>
      <c r="F142">
        <v>27.3</v>
      </c>
      <c r="G142">
        <v>82.2</v>
      </c>
      <c r="H142">
        <v>27.8</v>
      </c>
      <c r="I142">
        <v>46.9</v>
      </c>
      <c r="J142">
        <v>131</v>
      </c>
      <c r="K142">
        <v>57.5</v>
      </c>
      <c r="L142">
        <v>63</v>
      </c>
      <c r="M142">
        <v>81</v>
      </c>
      <c r="N142">
        <v>53.5</v>
      </c>
      <c r="O142">
        <v>34.5</v>
      </c>
      <c r="P142">
        <v>23.3</v>
      </c>
      <c r="Q142">
        <v>50.7</v>
      </c>
    </row>
    <row r="143" spans="1:17" x14ac:dyDescent="0.25">
      <c r="A143" t="s">
        <v>158</v>
      </c>
      <c r="B143">
        <v>141</v>
      </c>
      <c r="C143">
        <v>55.6</v>
      </c>
      <c r="D143">
        <v>45.3</v>
      </c>
      <c r="E143">
        <v>35.299999999999997</v>
      </c>
      <c r="F143">
        <v>29.1</v>
      </c>
      <c r="G143">
        <v>95.2</v>
      </c>
      <c r="H143">
        <v>100</v>
      </c>
      <c r="I143">
        <v>77.8</v>
      </c>
      <c r="J143">
        <v>149</v>
      </c>
      <c r="K143">
        <v>54.3</v>
      </c>
      <c r="L143">
        <v>40.9</v>
      </c>
      <c r="M143">
        <v>94.4</v>
      </c>
      <c r="N143">
        <v>39.1</v>
      </c>
      <c r="O143">
        <v>29.1</v>
      </c>
      <c r="P143">
        <v>100</v>
      </c>
      <c r="Q143">
        <v>84.9</v>
      </c>
    </row>
    <row r="144" spans="1:17" x14ac:dyDescent="0.25">
      <c r="A144" t="s">
        <v>159</v>
      </c>
      <c r="B144">
        <v>141</v>
      </c>
      <c r="C144">
        <v>55.6</v>
      </c>
      <c r="D144">
        <v>42.6</v>
      </c>
      <c r="E144">
        <v>47.3</v>
      </c>
      <c r="F144">
        <v>63.7</v>
      </c>
      <c r="G144">
        <v>56.1</v>
      </c>
      <c r="H144">
        <v>95.9</v>
      </c>
      <c r="I144">
        <v>97.6</v>
      </c>
      <c r="J144">
        <v>158</v>
      </c>
      <c r="K144">
        <v>52.7</v>
      </c>
      <c r="L144">
        <v>39.6</v>
      </c>
      <c r="M144">
        <v>59</v>
      </c>
      <c r="N144">
        <v>45.7</v>
      </c>
      <c r="O144">
        <v>53.7</v>
      </c>
      <c r="P144">
        <v>95.5</v>
      </c>
      <c r="Q144">
        <v>97.5</v>
      </c>
    </row>
    <row r="145" spans="1:17" x14ac:dyDescent="0.25">
      <c r="A145" t="s">
        <v>160</v>
      </c>
      <c r="B145">
        <v>144</v>
      </c>
      <c r="C145">
        <v>55.5</v>
      </c>
      <c r="D145">
        <v>45</v>
      </c>
      <c r="E145">
        <v>85.7</v>
      </c>
      <c r="F145">
        <v>44.9</v>
      </c>
      <c r="G145">
        <v>65.900000000000006</v>
      </c>
      <c r="H145">
        <v>63.5</v>
      </c>
      <c r="I145">
        <v>70.599999999999994</v>
      </c>
      <c r="J145">
        <v>147</v>
      </c>
      <c r="K145">
        <v>54.4</v>
      </c>
      <c r="L145">
        <v>46.8</v>
      </c>
      <c r="M145">
        <v>74.3</v>
      </c>
      <c r="N145">
        <v>70.3</v>
      </c>
      <c r="O145">
        <v>34.700000000000003</v>
      </c>
      <c r="P145">
        <v>62.1</v>
      </c>
      <c r="Q145">
        <v>71.7</v>
      </c>
    </row>
    <row r="146" spans="1:17" x14ac:dyDescent="0.25">
      <c r="A146" t="s">
        <v>161</v>
      </c>
      <c r="B146">
        <v>145</v>
      </c>
      <c r="C146">
        <v>55.1</v>
      </c>
      <c r="D146">
        <v>48.2</v>
      </c>
      <c r="F146">
        <v>97.4</v>
      </c>
      <c r="G146">
        <v>52.9</v>
      </c>
      <c r="H146">
        <v>40.1</v>
      </c>
      <c r="I146">
        <v>25.7</v>
      </c>
      <c r="J146">
        <v>142</v>
      </c>
      <c r="K146">
        <v>55.5</v>
      </c>
      <c r="L146">
        <v>51</v>
      </c>
      <c r="M146">
        <v>51.3</v>
      </c>
      <c r="O146">
        <v>97.7</v>
      </c>
      <c r="P146">
        <v>24.3</v>
      </c>
      <c r="Q146">
        <v>25.2</v>
      </c>
    </row>
    <row r="147" spans="1:17" x14ac:dyDescent="0.25">
      <c r="A147" t="s">
        <v>162</v>
      </c>
      <c r="B147">
        <v>146</v>
      </c>
      <c r="C147">
        <v>55</v>
      </c>
      <c r="D147">
        <v>69.2</v>
      </c>
      <c r="E147">
        <v>96.9</v>
      </c>
      <c r="G147">
        <v>44.9</v>
      </c>
      <c r="H147">
        <v>30.9</v>
      </c>
      <c r="I147">
        <v>57.1</v>
      </c>
      <c r="J147">
        <v>141</v>
      </c>
      <c r="K147">
        <v>55.6</v>
      </c>
      <c r="L147">
        <v>71.3</v>
      </c>
      <c r="M147">
        <v>42.1</v>
      </c>
      <c r="N147">
        <v>98.4</v>
      </c>
      <c r="P147">
        <v>32.6</v>
      </c>
      <c r="Q147">
        <v>58.8</v>
      </c>
    </row>
    <row r="148" spans="1:17" x14ac:dyDescent="0.25">
      <c r="A148" t="s">
        <v>163</v>
      </c>
      <c r="B148">
        <v>147</v>
      </c>
      <c r="C148">
        <v>54.7</v>
      </c>
      <c r="D148">
        <v>89.7</v>
      </c>
      <c r="E148">
        <v>98.3</v>
      </c>
      <c r="F148">
        <v>28.9</v>
      </c>
      <c r="J148">
        <v>137</v>
      </c>
      <c r="K148">
        <v>56</v>
      </c>
      <c r="L148">
        <v>92.4</v>
      </c>
      <c r="N148">
        <v>94.6</v>
      </c>
      <c r="O148">
        <v>30.3</v>
      </c>
    </row>
    <row r="149" spans="1:17" x14ac:dyDescent="0.25">
      <c r="A149" t="s">
        <v>164</v>
      </c>
      <c r="B149">
        <v>148</v>
      </c>
      <c r="C149">
        <v>54.2</v>
      </c>
      <c r="D149">
        <v>56</v>
      </c>
      <c r="F149">
        <v>79.5</v>
      </c>
      <c r="G149">
        <v>51.4</v>
      </c>
      <c r="H149">
        <v>51.6</v>
      </c>
      <c r="J149">
        <v>145</v>
      </c>
      <c r="K149">
        <v>54.7</v>
      </c>
      <c r="L149">
        <v>55.6</v>
      </c>
      <c r="M149">
        <v>50.4</v>
      </c>
      <c r="N149">
        <v>36.4</v>
      </c>
      <c r="O149">
        <v>77</v>
      </c>
      <c r="P149">
        <v>53.4</v>
      </c>
    </row>
    <row r="150" spans="1:17" x14ac:dyDescent="0.25">
      <c r="A150" t="s">
        <v>165</v>
      </c>
      <c r="B150">
        <v>149</v>
      </c>
      <c r="C150">
        <v>54.1</v>
      </c>
      <c r="D150">
        <v>51.6</v>
      </c>
      <c r="E150">
        <v>50.8</v>
      </c>
      <c r="F150">
        <v>68.900000000000006</v>
      </c>
      <c r="G150">
        <v>37.9</v>
      </c>
      <c r="H150">
        <v>93</v>
      </c>
      <c r="I150">
        <v>44.9</v>
      </c>
      <c r="J150">
        <v>140</v>
      </c>
      <c r="K150">
        <v>55.8</v>
      </c>
      <c r="L150">
        <v>51.8</v>
      </c>
      <c r="M150">
        <v>35.700000000000003</v>
      </c>
      <c r="N150">
        <v>57.2</v>
      </c>
      <c r="O150">
        <v>77.2</v>
      </c>
      <c r="P150">
        <v>92.8</v>
      </c>
      <c r="Q150">
        <v>40.5</v>
      </c>
    </row>
    <row r="151" spans="1:17" x14ac:dyDescent="0.25">
      <c r="A151" t="s">
        <v>166</v>
      </c>
      <c r="B151">
        <v>149</v>
      </c>
      <c r="C151">
        <v>54.1</v>
      </c>
      <c r="D151">
        <v>34.9</v>
      </c>
      <c r="F151">
        <v>93</v>
      </c>
      <c r="G151">
        <v>72.900000000000006</v>
      </c>
      <c r="H151">
        <v>51.2</v>
      </c>
      <c r="I151">
        <v>51.4</v>
      </c>
      <c r="J151">
        <v>147</v>
      </c>
      <c r="K151">
        <v>54.4</v>
      </c>
      <c r="L151">
        <v>35.5</v>
      </c>
      <c r="M151">
        <v>70.5</v>
      </c>
      <c r="O151">
        <v>97.5</v>
      </c>
      <c r="P151">
        <v>49</v>
      </c>
      <c r="Q151">
        <v>48.3</v>
      </c>
    </row>
    <row r="152" spans="1:17" x14ac:dyDescent="0.25">
      <c r="A152" t="s">
        <v>167</v>
      </c>
      <c r="B152">
        <v>151</v>
      </c>
      <c r="C152">
        <v>53.9</v>
      </c>
      <c r="D152">
        <v>56.8</v>
      </c>
      <c r="E152">
        <v>42.2</v>
      </c>
      <c r="G152">
        <v>99.6</v>
      </c>
      <c r="H152">
        <v>32.1</v>
      </c>
      <c r="J152">
        <v>161</v>
      </c>
      <c r="K152">
        <v>52.4</v>
      </c>
      <c r="L152">
        <v>56.4</v>
      </c>
      <c r="M152">
        <v>90.2</v>
      </c>
      <c r="N152">
        <v>50.8</v>
      </c>
      <c r="P152">
        <v>24.9</v>
      </c>
    </row>
    <row r="153" spans="1:17" x14ac:dyDescent="0.25">
      <c r="A153" t="s">
        <v>168</v>
      </c>
      <c r="B153">
        <v>152</v>
      </c>
      <c r="C153">
        <v>53.8</v>
      </c>
      <c r="D153">
        <v>49.7</v>
      </c>
      <c r="E153">
        <v>76.2</v>
      </c>
      <c r="G153">
        <v>84</v>
      </c>
      <c r="H153">
        <v>81.400000000000006</v>
      </c>
      <c r="I153">
        <v>74.8</v>
      </c>
      <c r="J153">
        <v>152</v>
      </c>
      <c r="K153">
        <v>53.7</v>
      </c>
      <c r="L153">
        <v>48.8</v>
      </c>
      <c r="M153">
        <v>80.900000000000006</v>
      </c>
      <c r="N153">
        <v>82.4</v>
      </c>
      <c r="P153">
        <v>77.599999999999994</v>
      </c>
      <c r="Q153">
        <v>80.7</v>
      </c>
    </row>
    <row r="154" spans="1:17" x14ac:dyDescent="0.25">
      <c r="A154" t="s">
        <v>169</v>
      </c>
      <c r="B154">
        <v>152</v>
      </c>
      <c r="C154">
        <v>53.8</v>
      </c>
      <c r="D154">
        <v>42.4</v>
      </c>
      <c r="F154">
        <v>69.3</v>
      </c>
      <c r="G154">
        <v>99.9</v>
      </c>
      <c r="J154">
        <v>190</v>
      </c>
      <c r="K154">
        <v>49</v>
      </c>
      <c r="L154">
        <v>38.299999999999997</v>
      </c>
      <c r="M154">
        <v>100</v>
      </c>
      <c r="O154">
        <v>56.1</v>
      </c>
    </row>
    <row r="155" spans="1:17" x14ac:dyDescent="0.25">
      <c r="A155" t="s">
        <v>170</v>
      </c>
      <c r="B155">
        <v>154</v>
      </c>
      <c r="C155">
        <v>53.4</v>
      </c>
      <c r="D155">
        <v>65.099999999999994</v>
      </c>
      <c r="E155">
        <v>62.3</v>
      </c>
      <c r="F155">
        <v>30.2</v>
      </c>
      <c r="G155">
        <v>37.799999999999997</v>
      </c>
      <c r="H155">
        <v>86.3</v>
      </c>
      <c r="I155">
        <v>61.8</v>
      </c>
      <c r="J155">
        <v>153</v>
      </c>
      <c r="K155">
        <v>53.6</v>
      </c>
      <c r="L155">
        <v>62.7</v>
      </c>
      <c r="M155">
        <v>54.6</v>
      </c>
      <c r="N155">
        <v>63</v>
      </c>
      <c r="P155">
        <v>88.7</v>
      </c>
      <c r="Q155">
        <v>55.4</v>
      </c>
    </row>
    <row r="156" spans="1:17" x14ac:dyDescent="0.25">
      <c r="A156" t="s">
        <v>171</v>
      </c>
      <c r="B156">
        <v>155</v>
      </c>
      <c r="C156">
        <v>53.3</v>
      </c>
      <c r="D156">
        <v>74.900000000000006</v>
      </c>
      <c r="E156">
        <v>46.7</v>
      </c>
      <c r="H156">
        <v>96.9</v>
      </c>
      <c r="I156">
        <v>94.4</v>
      </c>
      <c r="J156">
        <v>154</v>
      </c>
      <c r="K156">
        <v>53.3</v>
      </c>
      <c r="L156">
        <v>75.2</v>
      </c>
      <c r="N156">
        <v>51.2</v>
      </c>
      <c r="P156">
        <v>97.1</v>
      </c>
      <c r="Q156">
        <v>93.8</v>
      </c>
    </row>
    <row r="157" spans="1:17" x14ac:dyDescent="0.25">
      <c r="A157" t="s">
        <v>172</v>
      </c>
      <c r="B157">
        <v>156</v>
      </c>
      <c r="C157">
        <v>53.2</v>
      </c>
      <c r="D157">
        <v>54.9</v>
      </c>
      <c r="G157">
        <v>93.1</v>
      </c>
      <c r="H157">
        <v>51.8</v>
      </c>
      <c r="I157">
        <v>80.2</v>
      </c>
      <c r="J157">
        <v>164</v>
      </c>
      <c r="K157">
        <v>52.1</v>
      </c>
      <c r="L157">
        <v>54</v>
      </c>
      <c r="M157">
        <v>89.2</v>
      </c>
      <c r="P157">
        <v>51.3</v>
      </c>
      <c r="Q157">
        <v>84.4</v>
      </c>
    </row>
    <row r="158" spans="1:17" x14ac:dyDescent="0.25">
      <c r="A158" t="s">
        <v>173</v>
      </c>
      <c r="B158">
        <v>157</v>
      </c>
      <c r="C158">
        <v>53.1</v>
      </c>
      <c r="D158">
        <v>46.1</v>
      </c>
      <c r="E158">
        <v>52.3</v>
      </c>
      <c r="F158">
        <v>57.7</v>
      </c>
      <c r="G158">
        <v>43.2</v>
      </c>
      <c r="H158">
        <v>83.5</v>
      </c>
      <c r="I158">
        <v>97.1</v>
      </c>
      <c r="J158">
        <v>173</v>
      </c>
      <c r="K158">
        <v>50.3</v>
      </c>
      <c r="L158">
        <v>45.4</v>
      </c>
      <c r="M158">
        <v>38.700000000000003</v>
      </c>
      <c r="N158">
        <v>47.5</v>
      </c>
      <c r="O158">
        <v>53</v>
      </c>
      <c r="P158">
        <v>82.3</v>
      </c>
      <c r="Q158">
        <v>96.5</v>
      </c>
    </row>
    <row r="159" spans="1:17" x14ac:dyDescent="0.25">
      <c r="A159" t="s">
        <v>174</v>
      </c>
      <c r="B159">
        <v>158</v>
      </c>
      <c r="C159">
        <v>53</v>
      </c>
      <c r="D159">
        <v>31.4</v>
      </c>
      <c r="E159">
        <v>59</v>
      </c>
      <c r="F159">
        <v>86.3</v>
      </c>
      <c r="G159">
        <v>74.3</v>
      </c>
      <c r="I159">
        <v>44.5</v>
      </c>
      <c r="J159">
        <v>169</v>
      </c>
      <c r="K159">
        <v>51.3</v>
      </c>
      <c r="L159">
        <v>31.4</v>
      </c>
      <c r="M159">
        <v>70.5</v>
      </c>
      <c r="N159">
        <v>49.1</v>
      </c>
      <c r="O159">
        <v>86.3</v>
      </c>
      <c r="Q159">
        <v>41.5</v>
      </c>
    </row>
    <row r="160" spans="1:17" x14ac:dyDescent="0.25">
      <c r="A160" t="s">
        <v>175</v>
      </c>
      <c r="B160">
        <v>159</v>
      </c>
      <c r="C160">
        <v>52.7</v>
      </c>
      <c r="D160">
        <v>43.5</v>
      </c>
      <c r="E160">
        <v>78.7</v>
      </c>
      <c r="F160">
        <v>28.5</v>
      </c>
      <c r="G160">
        <v>61.1</v>
      </c>
      <c r="H160">
        <v>95</v>
      </c>
      <c r="I160">
        <v>91.7</v>
      </c>
      <c r="J160">
        <v>160</v>
      </c>
      <c r="K160">
        <v>52.6</v>
      </c>
      <c r="L160">
        <v>45.3</v>
      </c>
      <c r="M160">
        <v>56.9</v>
      </c>
      <c r="N160">
        <v>80.900000000000006</v>
      </c>
      <c r="O160">
        <v>28.2</v>
      </c>
      <c r="P160">
        <v>94.5</v>
      </c>
      <c r="Q160">
        <v>90.4</v>
      </c>
    </row>
    <row r="161" spans="1:17" x14ac:dyDescent="0.25">
      <c r="A161" t="s">
        <v>176</v>
      </c>
      <c r="B161">
        <v>160</v>
      </c>
      <c r="C161">
        <v>52.6</v>
      </c>
      <c r="D161">
        <v>79.5</v>
      </c>
      <c r="E161">
        <v>66.400000000000006</v>
      </c>
      <c r="F161">
        <v>28.4</v>
      </c>
      <c r="G161">
        <v>32.4</v>
      </c>
      <c r="I161">
        <v>36.1</v>
      </c>
      <c r="J161">
        <v>156</v>
      </c>
      <c r="K161">
        <v>52.9</v>
      </c>
      <c r="L161">
        <v>80</v>
      </c>
      <c r="M161">
        <v>33.4</v>
      </c>
      <c r="N161">
        <v>60.7</v>
      </c>
      <c r="O161">
        <v>30.6</v>
      </c>
      <c r="Q161">
        <v>33.700000000000003</v>
      </c>
    </row>
    <row r="162" spans="1:17" x14ac:dyDescent="0.25">
      <c r="A162" t="s">
        <v>177</v>
      </c>
      <c r="B162">
        <v>160</v>
      </c>
      <c r="C162">
        <v>52.6</v>
      </c>
      <c r="D162">
        <v>68.7</v>
      </c>
      <c r="E162">
        <v>59</v>
      </c>
      <c r="G162">
        <v>83.1</v>
      </c>
      <c r="J162">
        <v>195</v>
      </c>
      <c r="K162">
        <v>48.1</v>
      </c>
      <c r="L162">
        <v>69.7</v>
      </c>
      <c r="M162">
        <v>57</v>
      </c>
      <c r="N162">
        <v>54.1</v>
      </c>
    </row>
    <row r="163" spans="1:17" x14ac:dyDescent="0.25">
      <c r="A163" t="s">
        <v>178</v>
      </c>
      <c r="B163">
        <v>160</v>
      </c>
      <c r="C163">
        <v>52.6</v>
      </c>
      <c r="D163">
        <v>63.5</v>
      </c>
      <c r="E163">
        <v>58.2</v>
      </c>
      <c r="G163">
        <v>62.5</v>
      </c>
      <c r="H163">
        <v>61.8</v>
      </c>
      <c r="I163">
        <v>50.4</v>
      </c>
      <c r="J163">
        <v>149</v>
      </c>
      <c r="K163">
        <v>54.3</v>
      </c>
      <c r="L163">
        <v>68.599999999999994</v>
      </c>
      <c r="M163">
        <v>59.5</v>
      </c>
      <c r="N163">
        <v>60.7</v>
      </c>
      <c r="P163">
        <v>61.7</v>
      </c>
      <c r="Q163">
        <v>47.2</v>
      </c>
    </row>
    <row r="164" spans="1:17" x14ac:dyDescent="0.25">
      <c r="A164" t="s">
        <v>179</v>
      </c>
      <c r="B164">
        <v>163</v>
      </c>
      <c r="C164">
        <v>52.2</v>
      </c>
      <c r="D164">
        <v>63.7</v>
      </c>
      <c r="F164">
        <v>39</v>
      </c>
      <c r="G164">
        <v>54.7</v>
      </c>
      <c r="H164">
        <v>57.3</v>
      </c>
      <c r="I164">
        <v>44.5</v>
      </c>
      <c r="J164">
        <v>171</v>
      </c>
      <c r="K164">
        <v>50.8</v>
      </c>
      <c r="L164">
        <v>61.6</v>
      </c>
      <c r="M164">
        <v>53.8</v>
      </c>
      <c r="N164">
        <v>37.799999999999997</v>
      </c>
      <c r="O164">
        <v>31.2</v>
      </c>
      <c r="P164">
        <v>56.2</v>
      </c>
      <c r="Q164">
        <v>48.4</v>
      </c>
    </row>
    <row r="165" spans="1:17" x14ac:dyDescent="0.25">
      <c r="A165" t="s">
        <v>180</v>
      </c>
      <c r="B165">
        <v>164</v>
      </c>
      <c r="C165">
        <v>52.1</v>
      </c>
      <c r="D165">
        <v>61.3</v>
      </c>
      <c r="E165">
        <v>78.7</v>
      </c>
      <c r="F165">
        <v>42.7</v>
      </c>
      <c r="G165">
        <v>30</v>
      </c>
      <c r="H165">
        <v>39.799999999999997</v>
      </c>
      <c r="I165">
        <v>61.8</v>
      </c>
      <c r="J165">
        <v>144</v>
      </c>
      <c r="K165">
        <v>55.2</v>
      </c>
      <c r="L165">
        <v>64.2</v>
      </c>
      <c r="M165">
        <v>27.2</v>
      </c>
      <c r="N165">
        <v>84.9</v>
      </c>
      <c r="O165">
        <v>53.1</v>
      </c>
      <c r="P165">
        <v>34.6</v>
      </c>
      <c r="Q165">
        <v>63.2</v>
      </c>
    </row>
    <row r="166" spans="1:17" x14ac:dyDescent="0.25">
      <c r="A166" t="s">
        <v>181</v>
      </c>
      <c r="B166">
        <v>164</v>
      </c>
      <c r="C166">
        <v>52.1</v>
      </c>
      <c r="D166">
        <v>43.2</v>
      </c>
      <c r="E166">
        <v>62.6</v>
      </c>
      <c r="F166">
        <v>38.6</v>
      </c>
      <c r="G166">
        <v>60</v>
      </c>
      <c r="H166">
        <v>88.3</v>
      </c>
      <c r="I166">
        <v>85.7</v>
      </c>
      <c r="J166">
        <v>158</v>
      </c>
      <c r="K166">
        <v>52.7</v>
      </c>
      <c r="L166">
        <v>47.2</v>
      </c>
      <c r="M166">
        <v>58.6</v>
      </c>
      <c r="N166">
        <v>70.599999999999994</v>
      </c>
      <c r="O166">
        <v>31.1</v>
      </c>
      <c r="P166">
        <v>89.8</v>
      </c>
      <c r="Q166">
        <v>84.3</v>
      </c>
    </row>
    <row r="167" spans="1:17" x14ac:dyDescent="0.25">
      <c r="A167" t="s">
        <v>182</v>
      </c>
      <c r="B167">
        <v>164</v>
      </c>
      <c r="C167">
        <v>52.1</v>
      </c>
      <c r="E167">
        <v>100</v>
      </c>
      <c r="F167">
        <v>88.5</v>
      </c>
      <c r="G167">
        <v>37.1</v>
      </c>
      <c r="H167">
        <v>45.4</v>
      </c>
      <c r="I167">
        <v>92.7</v>
      </c>
      <c r="J167">
        <v>177</v>
      </c>
      <c r="K167">
        <v>50</v>
      </c>
      <c r="M167">
        <v>31.8</v>
      </c>
      <c r="N167">
        <v>100</v>
      </c>
      <c r="O167">
        <v>79.400000000000006</v>
      </c>
      <c r="P167">
        <v>64.400000000000006</v>
      </c>
      <c r="Q167">
        <v>90.2</v>
      </c>
    </row>
    <row r="168" spans="1:17" x14ac:dyDescent="0.25">
      <c r="A168" t="s">
        <v>183</v>
      </c>
      <c r="B168">
        <v>167</v>
      </c>
      <c r="C168">
        <v>51.9</v>
      </c>
      <c r="D168">
        <v>56</v>
      </c>
      <c r="E168">
        <v>48</v>
      </c>
      <c r="F168">
        <v>82.3</v>
      </c>
      <c r="H168">
        <v>55.7</v>
      </c>
      <c r="I168">
        <v>28.4</v>
      </c>
      <c r="J168">
        <v>164</v>
      </c>
      <c r="K168">
        <v>52.1</v>
      </c>
      <c r="L168">
        <v>55.8</v>
      </c>
      <c r="N168">
        <v>49.8</v>
      </c>
      <c r="O168">
        <v>80.099999999999994</v>
      </c>
      <c r="P168">
        <v>55.2</v>
      </c>
      <c r="Q168">
        <v>36.9</v>
      </c>
    </row>
    <row r="169" spans="1:17" x14ac:dyDescent="0.25">
      <c r="A169" t="s">
        <v>184</v>
      </c>
      <c r="B169">
        <v>168</v>
      </c>
      <c r="C169">
        <v>51.8</v>
      </c>
      <c r="D169">
        <v>40.9</v>
      </c>
      <c r="E169">
        <v>58.4</v>
      </c>
      <c r="F169">
        <v>54.8</v>
      </c>
      <c r="G169">
        <v>46.6</v>
      </c>
      <c r="H169">
        <v>87.9</v>
      </c>
      <c r="I169">
        <v>93.9</v>
      </c>
      <c r="J169">
        <v>161</v>
      </c>
      <c r="K169">
        <v>52.4</v>
      </c>
      <c r="L169">
        <v>42.6</v>
      </c>
      <c r="M169">
        <v>42.9</v>
      </c>
      <c r="N169">
        <v>66.400000000000006</v>
      </c>
      <c r="O169">
        <v>56.5</v>
      </c>
      <c r="P169">
        <v>90.4</v>
      </c>
      <c r="Q169">
        <v>83.9</v>
      </c>
    </row>
    <row r="170" spans="1:17" x14ac:dyDescent="0.25">
      <c r="A170" t="s">
        <v>185</v>
      </c>
      <c r="B170">
        <v>169</v>
      </c>
      <c r="C170">
        <v>51.3</v>
      </c>
      <c r="D170">
        <v>57.9</v>
      </c>
      <c r="E170">
        <v>45</v>
      </c>
      <c r="G170">
        <v>52.8</v>
      </c>
      <c r="H170">
        <v>100</v>
      </c>
      <c r="I170">
        <v>67.900000000000006</v>
      </c>
      <c r="J170">
        <v>151</v>
      </c>
      <c r="K170">
        <v>54.2</v>
      </c>
      <c r="L170">
        <v>63.9</v>
      </c>
      <c r="M170">
        <v>57.2</v>
      </c>
      <c r="N170">
        <v>49.9</v>
      </c>
      <c r="P170">
        <v>100</v>
      </c>
      <c r="Q170">
        <v>65.7</v>
      </c>
    </row>
    <row r="171" spans="1:17" x14ac:dyDescent="0.25">
      <c r="A171" t="s">
        <v>186</v>
      </c>
      <c r="B171">
        <v>170</v>
      </c>
      <c r="C171">
        <v>51.2</v>
      </c>
      <c r="D171">
        <v>51</v>
      </c>
      <c r="E171">
        <v>44</v>
      </c>
      <c r="F171">
        <v>64.8</v>
      </c>
      <c r="G171">
        <v>53.9</v>
      </c>
      <c r="H171">
        <v>37.4</v>
      </c>
      <c r="J171">
        <v>182</v>
      </c>
      <c r="K171">
        <v>49.5</v>
      </c>
      <c r="L171">
        <v>47</v>
      </c>
      <c r="M171">
        <v>52</v>
      </c>
      <c r="N171">
        <v>43.7</v>
      </c>
      <c r="O171">
        <v>65.599999999999994</v>
      </c>
      <c r="P171">
        <v>36.700000000000003</v>
      </c>
    </row>
    <row r="172" spans="1:17" x14ac:dyDescent="0.25">
      <c r="A172" t="s">
        <v>187</v>
      </c>
      <c r="B172">
        <v>171</v>
      </c>
      <c r="C172">
        <v>50.6</v>
      </c>
      <c r="D172">
        <v>44.7</v>
      </c>
      <c r="E172">
        <v>63.3</v>
      </c>
      <c r="F172">
        <v>86.2</v>
      </c>
      <c r="G172">
        <v>28.8</v>
      </c>
      <c r="H172">
        <v>26.7</v>
      </c>
      <c r="I172">
        <v>41.4</v>
      </c>
      <c r="J172">
        <v>155</v>
      </c>
      <c r="K172">
        <v>53.2</v>
      </c>
      <c r="L172">
        <v>53.5</v>
      </c>
      <c r="M172">
        <v>29.7</v>
      </c>
      <c r="N172">
        <v>72.599999999999994</v>
      </c>
      <c r="O172">
        <v>76.3</v>
      </c>
      <c r="P172">
        <v>25.3</v>
      </c>
      <c r="Q172">
        <v>38.799999999999997</v>
      </c>
    </row>
    <row r="173" spans="1:17" x14ac:dyDescent="0.25">
      <c r="A173" t="s">
        <v>188</v>
      </c>
      <c r="B173">
        <v>172</v>
      </c>
      <c r="C173">
        <v>50.5</v>
      </c>
      <c r="D173">
        <v>45.3</v>
      </c>
      <c r="E173">
        <v>47.5</v>
      </c>
      <c r="F173">
        <v>63.6</v>
      </c>
      <c r="G173">
        <v>54.9</v>
      </c>
      <c r="H173">
        <v>51.2</v>
      </c>
      <c r="I173">
        <v>27.8</v>
      </c>
      <c r="J173">
        <v>173</v>
      </c>
      <c r="K173">
        <v>50.3</v>
      </c>
      <c r="L173">
        <v>47.7</v>
      </c>
      <c r="M173">
        <v>53.3</v>
      </c>
      <c r="N173">
        <v>49.2</v>
      </c>
      <c r="O173">
        <v>60.6</v>
      </c>
      <c r="P173">
        <v>50.7</v>
      </c>
    </row>
    <row r="174" spans="1:17" x14ac:dyDescent="0.25">
      <c r="A174" t="s">
        <v>189</v>
      </c>
      <c r="B174">
        <v>173</v>
      </c>
      <c r="C174">
        <v>50.3</v>
      </c>
      <c r="D174">
        <v>30.2</v>
      </c>
      <c r="E174">
        <v>59.8</v>
      </c>
      <c r="F174">
        <v>48.2</v>
      </c>
      <c r="G174">
        <v>62.6</v>
      </c>
      <c r="H174">
        <v>94.9</v>
      </c>
      <c r="I174">
        <v>99.9</v>
      </c>
      <c r="J174">
        <v>200</v>
      </c>
      <c r="K174">
        <v>47.9</v>
      </c>
      <c r="L174">
        <v>30.8</v>
      </c>
      <c r="M174">
        <v>73.3</v>
      </c>
      <c r="N174">
        <v>39</v>
      </c>
      <c r="O174">
        <v>35.4</v>
      </c>
      <c r="P174">
        <v>95.9</v>
      </c>
      <c r="Q174">
        <v>100</v>
      </c>
    </row>
    <row r="175" spans="1:17" x14ac:dyDescent="0.25">
      <c r="A175" t="s">
        <v>190</v>
      </c>
      <c r="B175">
        <v>174</v>
      </c>
      <c r="C175">
        <v>50.1</v>
      </c>
      <c r="D175">
        <v>33.299999999999997</v>
      </c>
      <c r="F175">
        <v>60.2</v>
      </c>
      <c r="G175">
        <v>85.8</v>
      </c>
      <c r="H175">
        <v>37.9</v>
      </c>
      <c r="I175">
        <v>55.5</v>
      </c>
      <c r="J175">
        <v>207</v>
      </c>
      <c r="K175">
        <v>46.9</v>
      </c>
      <c r="L175">
        <v>33.299999999999997</v>
      </c>
      <c r="M175">
        <v>76.8</v>
      </c>
      <c r="N175">
        <v>38.4</v>
      </c>
      <c r="O175">
        <v>49.5</v>
      </c>
      <c r="P175">
        <v>35.200000000000003</v>
      </c>
      <c r="Q175">
        <v>53.1</v>
      </c>
    </row>
    <row r="176" spans="1:17" x14ac:dyDescent="0.25">
      <c r="A176" t="s">
        <v>191</v>
      </c>
      <c r="B176">
        <v>175</v>
      </c>
      <c r="C176">
        <v>50</v>
      </c>
      <c r="D176">
        <v>38.6</v>
      </c>
      <c r="E176">
        <v>52.2</v>
      </c>
      <c r="F176">
        <v>38.200000000000003</v>
      </c>
      <c r="G176">
        <v>61.8</v>
      </c>
      <c r="H176">
        <v>89</v>
      </c>
      <c r="I176">
        <v>93.8</v>
      </c>
      <c r="J176">
        <v>188</v>
      </c>
      <c r="K176">
        <v>49.1</v>
      </c>
      <c r="L176">
        <v>39.4</v>
      </c>
      <c r="M176">
        <v>51.6</v>
      </c>
      <c r="N176">
        <v>55.8</v>
      </c>
      <c r="O176">
        <v>41.3</v>
      </c>
      <c r="P176">
        <v>88.1</v>
      </c>
      <c r="Q176">
        <v>92.5</v>
      </c>
    </row>
    <row r="177" spans="1:17" x14ac:dyDescent="0.25">
      <c r="A177" t="s">
        <v>192</v>
      </c>
      <c r="B177">
        <v>176</v>
      </c>
      <c r="C177">
        <v>49.7</v>
      </c>
      <c r="D177">
        <v>49.8</v>
      </c>
      <c r="E177">
        <v>60.2</v>
      </c>
      <c r="G177">
        <v>56.5</v>
      </c>
      <c r="H177">
        <v>93.1</v>
      </c>
      <c r="I177">
        <v>60.7</v>
      </c>
      <c r="J177">
        <v>168</v>
      </c>
      <c r="K177">
        <v>51.5</v>
      </c>
      <c r="L177">
        <v>53.4</v>
      </c>
      <c r="M177">
        <v>48.4</v>
      </c>
      <c r="N177">
        <v>69.400000000000006</v>
      </c>
      <c r="O177">
        <v>28</v>
      </c>
      <c r="P177">
        <v>95.7</v>
      </c>
      <c r="Q177">
        <v>60.2</v>
      </c>
    </row>
    <row r="178" spans="1:17" x14ac:dyDescent="0.25">
      <c r="A178" t="s">
        <v>193</v>
      </c>
      <c r="B178">
        <v>177</v>
      </c>
      <c r="C178">
        <v>49.6</v>
      </c>
      <c r="D178">
        <v>62.5</v>
      </c>
      <c r="F178">
        <v>66.099999999999994</v>
      </c>
      <c r="G178">
        <v>24.3</v>
      </c>
      <c r="H178">
        <v>42.1</v>
      </c>
      <c r="I178">
        <v>32.299999999999997</v>
      </c>
      <c r="J178">
        <v>181</v>
      </c>
      <c r="K178">
        <v>49.6</v>
      </c>
      <c r="L178">
        <v>62.2</v>
      </c>
      <c r="M178">
        <v>23.9</v>
      </c>
      <c r="O178">
        <v>64.7</v>
      </c>
      <c r="P178">
        <v>43.8</v>
      </c>
      <c r="Q178">
        <v>29.6</v>
      </c>
    </row>
    <row r="179" spans="1:17" x14ac:dyDescent="0.25">
      <c r="A179" t="s">
        <v>194</v>
      </c>
      <c r="B179">
        <v>177</v>
      </c>
      <c r="C179">
        <v>49.6</v>
      </c>
      <c r="D179">
        <v>49.4</v>
      </c>
      <c r="F179">
        <v>100</v>
      </c>
      <c r="H179">
        <v>37.4</v>
      </c>
      <c r="I179">
        <v>27.6</v>
      </c>
      <c r="J179">
        <v>157</v>
      </c>
      <c r="K179">
        <v>52.8</v>
      </c>
      <c r="L179">
        <v>48.9</v>
      </c>
      <c r="M179">
        <v>30.1</v>
      </c>
      <c r="O179">
        <v>99.8</v>
      </c>
      <c r="P179">
        <v>57</v>
      </c>
      <c r="Q179">
        <v>24.6</v>
      </c>
    </row>
    <row r="180" spans="1:17" x14ac:dyDescent="0.25">
      <c r="A180" t="s">
        <v>195</v>
      </c>
      <c r="B180">
        <v>177</v>
      </c>
      <c r="C180">
        <v>49.6</v>
      </c>
      <c r="D180">
        <v>37.9</v>
      </c>
      <c r="F180">
        <v>82</v>
      </c>
      <c r="G180">
        <v>53.3</v>
      </c>
      <c r="H180">
        <v>86.1</v>
      </c>
      <c r="J180">
        <v>164</v>
      </c>
      <c r="K180">
        <v>52.1</v>
      </c>
      <c r="L180">
        <v>42</v>
      </c>
      <c r="M180">
        <v>59.7</v>
      </c>
      <c r="O180">
        <v>81</v>
      </c>
      <c r="P180">
        <v>86.4</v>
      </c>
    </row>
    <row r="181" spans="1:17" x14ac:dyDescent="0.25">
      <c r="A181" t="s">
        <v>196</v>
      </c>
      <c r="B181">
        <v>177</v>
      </c>
      <c r="C181">
        <v>49.6</v>
      </c>
      <c r="D181">
        <v>29</v>
      </c>
      <c r="F181">
        <v>42.1</v>
      </c>
      <c r="G181">
        <v>95.6</v>
      </c>
      <c r="H181">
        <v>87.8</v>
      </c>
      <c r="I181">
        <v>70.400000000000006</v>
      </c>
      <c r="J181">
        <v>179</v>
      </c>
      <c r="K181">
        <v>49.7</v>
      </c>
      <c r="L181">
        <v>28.9</v>
      </c>
      <c r="M181">
        <v>92.2</v>
      </c>
      <c r="O181">
        <v>42.7</v>
      </c>
      <c r="P181">
        <v>88</v>
      </c>
      <c r="Q181">
        <v>76.8</v>
      </c>
    </row>
    <row r="182" spans="1:17" x14ac:dyDescent="0.25">
      <c r="A182" t="s">
        <v>197</v>
      </c>
      <c r="B182">
        <v>181</v>
      </c>
      <c r="C182">
        <v>49.3</v>
      </c>
      <c r="D182">
        <v>36.1</v>
      </c>
      <c r="E182">
        <v>33.6</v>
      </c>
      <c r="F182">
        <v>27.8</v>
      </c>
      <c r="G182">
        <v>93.7</v>
      </c>
      <c r="H182">
        <v>100</v>
      </c>
      <c r="I182">
        <v>39.9</v>
      </c>
      <c r="J182">
        <v>167</v>
      </c>
      <c r="K182">
        <v>51.9</v>
      </c>
      <c r="L182">
        <v>38.1</v>
      </c>
      <c r="M182">
        <v>88.4</v>
      </c>
      <c r="N182">
        <v>43.2</v>
      </c>
      <c r="O182">
        <v>37.700000000000003</v>
      </c>
      <c r="P182">
        <v>100</v>
      </c>
      <c r="Q182">
        <v>40.799999999999997</v>
      </c>
    </row>
    <row r="183" spans="1:17" x14ac:dyDescent="0.25">
      <c r="A183" t="s">
        <v>198</v>
      </c>
      <c r="B183">
        <v>182</v>
      </c>
      <c r="C183">
        <v>48.9</v>
      </c>
      <c r="D183">
        <v>33</v>
      </c>
      <c r="E183">
        <v>48.4</v>
      </c>
      <c r="F183">
        <v>96.6</v>
      </c>
      <c r="H183">
        <v>79.3</v>
      </c>
      <c r="I183">
        <v>67.400000000000006</v>
      </c>
      <c r="J183">
        <v>182</v>
      </c>
      <c r="K183">
        <v>49.5</v>
      </c>
      <c r="L183">
        <v>34.5</v>
      </c>
      <c r="M183">
        <v>23.8</v>
      </c>
      <c r="N183">
        <v>41.3</v>
      </c>
      <c r="O183">
        <v>98.2</v>
      </c>
      <c r="P183">
        <v>79.400000000000006</v>
      </c>
      <c r="Q183">
        <v>61.9</v>
      </c>
    </row>
    <row r="184" spans="1:17" x14ac:dyDescent="0.25">
      <c r="A184" t="s">
        <v>199</v>
      </c>
      <c r="B184">
        <v>183</v>
      </c>
      <c r="C184">
        <v>48.8</v>
      </c>
      <c r="D184">
        <v>57.2</v>
      </c>
      <c r="E184">
        <v>89.6</v>
      </c>
      <c r="G184">
        <v>57.7</v>
      </c>
      <c r="H184">
        <v>40.1</v>
      </c>
      <c r="I184">
        <v>41.4</v>
      </c>
      <c r="J184">
        <v>170</v>
      </c>
      <c r="K184">
        <v>50.9</v>
      </c>
      <c r="L184">
        <v>63.9</v>
      </c>
      <c r="M184">
        <v>53.1</v>
      </c>
      <c r="N184">
        <v>93.4</v>
      </c>
      <c r="P184">
        <v>36.9</v>
      </c>
      <c r="Q184">
        <v>42.4</v>
      </c>
    </row>
    <row r="185" spans="1:17" x14ac:dyDescent="0.25">
      <c r="A185" t="s">
        <v>200</v>
      </c>
      <c r="B185">
        <v>183</v>
      </c>
      <c r="C185">
        <v>48.8</v>
      </c>
      <c r="D185">
        <v>39.4</v>
      </c>
      <c r="E185">
        <v>67.7</v>
      </c>
      <c r="G185">
        <v>87.2</v>
      </c>
      <c r="H185">
        <v>65.7</v>
      </c>
      <c r="I185">
        <v>88.1</v>
      </c>
      <c r="J185">
        <v>182</v>
      </c>
      <c r="K185">
        <v>49.5</v>
      </c>
      <c r="L185">
        <v>39.799999999999997</v>
      </c>
      <c r="M185">
        <v>83.7</v>
      </c>
      <c r="N185">
        <v>75.599999999999994</v>
      </c>
      <c r="P185">
        <v>67.2</v>
      </c>
      <c r="Q185">
        <v>91.2</v>
      </c>
    </row>
    <row r="186" spans="1:17" x14ac:dyDescent="0.25">
      <c r="A186" t="s">
        <v>201</v>
      </c>
      <c r="B186">
        <v>185</v>
      </c>
      <c r="C186">
        <v>48.6</v>
      </c>
      <c r="D186">
        <v>56.8</v>
      </c>
      <c r="E186">
        <v>34.799999999999997</v>
      </c>
      <c r="F186">
        <v>62</v>
      </c>
      <c r="G186">
        <v>40.700000000000003</v>
      </c>
      <c r="I186">
        <v>21.1</v>
      </c>
      <c r="J186">
        <v>178</v>
      </c>
      <c r="K186">
        <v>49.8</v>
      </c>
      <c r="L186">
        <v>58.6</v>
      </c>
      <c r="M186">
        <v>39.200000000000003</v>
      </c>
      <c r="N186">
        <v>37.5</v>
      </c>
      <c r="O186">
        <v>63.1</v>
      </c>
      <c r="P186">
        <v>18.2</v>
      </c>
      <c r="Q186">
        <v>21.7</v>
      </c>
    </row>
    <row r="187" spans="1:17" x14ac:dyDescent="0.25">
      <c r="A187" t="s">
        <v>202</v>
      </c>
      <c r="B187">
        <v>185</v>
      </c>
      <c r="C187">
        <v>48.6</v>
      </c>
      <c r="D187">
        <v>47.2</v>
      </c>
      <c r="E187">
        <v>75.2</v>
      </c>
      <c r="G187">
        <v>93.2</v>
      </c>
      <c r="J187">
        <v>172</v>
      </c>
      <c r="K187">
        <v>50.7</v>
      </c>
      <c r="L187">
        <v>54.9</v>
      </c>
      <c r="M187">
        <v>91.2</v>
      </c>
      <c r="N187">
        <v>71.099999999999994</v>
      </c>
    </row>
    <row r="188" spans="1:17" x14ac:dyDescent="0.25">
      <c r="A188" t="s">
        <v>203</v>
      </c>
      <c r="B188">
        <v>185</v>
      </c>
      <c r="C188">
        <v>48.6</v>
      </c>
      <c r="D188">
        <v>29.9</v>
      </c>
      <c r="F188">
        <v>99.9</v>
      </c>
      <c r="G188">
        <v>49.2</v>
      </c>
      <c r="H188">
        <v>31.4</v>
      </c>
      <c r="I188">
        <v>83.9</v>
      </c>
      <c r="J188">
        <v>186</v>
      </c>
      <c r="K188">
        <v>49.3</v>
      </c>
      <c r="L188">
        <v>32.1</v>
      </c>
      <c r="M188">
        <v>42.6</v>
      </c>
      <c r="O188">
        <v>100</v>
      </c>
      <c r="P188">
        <v>47.3</v>
      </c>
      <c r="Q188">
        <v>90</v>
      </c>
    </row>
    <row r="189" spans="1:17" x14ac:dyDescent="0.25">
      <c r="A189" t="s">
        <v>204</v>
      </c>
      <c r="B189">
        <v>187</v>
      </c>
      <c r="C189">
        <v>48.4</v>
      </c>
      <c r="D189">
        <v>52.1</v>
      </c>
      <c r="E189">
        <v>41.7</v>
      </c>
      <c r="F189">
        <v>46.8</v>
      </c>
      <c r="G189">
        <v>44.8</v>
      </c>
      <c r="H189">
        <v>51.8</v>
      </c>
      <c r="I189">
        <v>48.3</v>
      </c>
      <c r="J189">
        <v>207</v>
      </c>
      <c r="K189">
        <v>46.9</v>
      </c>
      <c r="L189">
        <v>55</v>
      </c>
      <c r="M189">
        <v>46.9</v>
      </c>
      <c r="N189">
        <v>33.1</v>
      </c>
      <c r="O189">
        <v>36.200000000000003</v>
      </c>
      <c r="P189">
        <v>35.4</v>
      </c>
      <c r="Q189">
        <v>61.1</v>
      </c>
    </row>
    <row r="190" spans="1:17" x14ac:dyDescent="0.25">
      <c r="A190" t="s">
        <v>205</v>
      </c>
      <c r="B190">
        <v>187</v>
      </c>
      <c r="C190">
        <v>48.4</v>
      </c>
      <c r="D190">
        <v>37.4</v>
      </c>
      <c r="F190">
        <v>33.299999999999997</v>
      </c>
      <c r="G190">
        <v>73</v>
      </c>
      <c r="H190">
        <v>98.1</v>
      </c>
      <c r="I190">
        <v>97.9</v>
      </c>
      <c r="J190">
        <v>228</v>
      </c>
      <c r="K190">
        <v>43.7</v>
      </c>
      <c r="L190">
        <v>36.6</v>
      </c>
      <c r="M190">
        <v>54.7</v>
      </c>
      <c r="O190">
        <v>31.7</v>
      </c>
      <c r="P190">
        <v>94.1</v>
      </c>
      <c r="Q190">
        <v>97.9</v>
      </c>
    </row>
    <row r="191" spans="1:17" x14ac:dyDescent="0.25">
      <c r="A191" t="s">
        <v>206</v>
      </c>
      <c r="B191">
        <v>189</v>
      </c>
      <c r="C191">
        <v>48.3</v>
      </c>
      <c r="D191">
        <v>29.3</v>
      </c>
      <c r="E191">
        <v>40.299999999999997</v>
      </c>
      <c r="F191">
        <v>89</v>
      </c>
      <c r="G191">
        <v>31.4</v>
      </c>
      <c r="H191">
        <v>100</v>
      </c>
      <c r="I191">
        <v>64.400000000000006</v>
      </c>
      <c r="J191">
        <v>173</v>
      </c>
      <c r="K191">
        <v>50.3</v>
      </c>
      <c r="L191">
        <v>35.700000000000003</v>
      </c>
      <c r="M191">
        <v>27.6</v>
      </c>
      <c r="N191">
        <v>40.5</v>
      </c>
      <c r="O191">
        <v>94.9</v>
      </c>
      <c r="P191">
        <v>100</v>
      </c>
      <c r="Q191">
        <v>46.6</v>
      </c>
    </row>
    <row r="192" spans="1:17" x14ac:dyDescent="0.25">
      <c r="A192" t="s">
        <v>207</v>
      </c>
      <c r="B192">
        <v>190</v>
      </c>
      <c r="C192">
        <v>48.2</v>
      </c>
      <c r="D192">
        <v>38.6</v>
      </c>
      <c r="F192">
        <v>50.4</v>
      </c>
      <c r="G192">
        <v>78.400000000000006</v>
      </c>
      <c r="H192">
        <v>51.8</v>
      </c>
      <c r="I192">
        <v>33.9</v>
      </c>
      <c r="J192">
        <v>204</v>
      </c>
      <c r="K192">
        <v>47.1</v>
      </c>
      <c r="L192">
        <v>38.6</v>
      </c>
      <c r="M192">
        <v>73.599999999999994</v>
      </c>
      <c r="O192">
        <v>55.5</v>
      </c>
      <c r="P192">
        <v>44.7</v>
      </c>
      <c r="Q192">
        <v>40.4</v>
      </c>
    </row>
    <row r="193" spans="1:17" x14ac:dyDescent="0.25">
      <c r="A193" t="s">
        <v>208</v>
      </c>
      <c r="B193">
        <v>191</v>
      </c>
      <c r="C193">
        <v>48</v>
      </c>
      <c r="D193">
        <v>70.5</v>
      </c>
      <c r="E193">
        <v>79.2</v>
      </c>
      <c r="G193">
        <v>33.6</v>
      </c>
      <c r="J193">
        <v>182</v>
      </c>
      <c r="K193">
        <v>49.5</v>
      </c>
      <c r="L193">
        <v>76.900000000000006</v>
      </c>
      <c r="M193">
        <v>30</v>
      </c>
      <c r="N193">
        <v>73.400000000000006</v>
      </c>
    </row>
    <row r="194" spans="1:17" x14ac:dyDescent="0.25">
      <c r="A194" t="s">
        <v>209</v>
      </c>
      <c r="B194">
        <v>191</v>
      </c>
      <c r="C194">
        <v>48</v>
      </c>
      <c r="D194">
        <v>58.1</v>
      </c>
      <c r="E194">
        <v>48.1</v>
      </c>
      <c r="F194">
        <v>26.6</v>
      </c>
      <c r="G194">
        <v>42.3</v>
      </c>
      <c r="H194">
        <v>69.3</v>
      </c>
      <c r="I194">
        <v>51.6</v>
      </c>
      <c r="J194">
        <v>191</v>
      </c>
      <c r="K194">
        <v>48.9</v>
      </c>
      <c r="L194">
        <v>60.2</v>
      </c>
      <c r="M194">
        <v>35.9</v>
      </c>
      <c r="N194">
        <v>55.1</v>
      </c>
      <c r="O194">
        <v>32.9</v>
      </c>
      <c r="P194">
        <v>59.2</v>
      </c>
      <c r="Q194">
        <v>49.2</v>
      </c>
    </row>
    <row r="195" spans="1:17" x14ac:dyDescent="0.25">
      <c r="A195" t="s">
        <v>210</v>
      </c>
      <c r="B195">
        <v>193</v>
      </c>
      <c r="C195">
        <v>47.8</v>
      </c>
      <c r="D195">
        <v>48.8</v>
      </c>
      <c r="E195">
        <v>81</v>
      </c>
      <c r="G195">
        <v>37.700000000000003</v>
      </c>
      <c r="H195">
        <v>96.7</v>
      </c>
      <c r="I195">
        <v>94.6</v>
      </c>
      <c r="J195">
        <v>176</v>
      </c>
      <c r="K195">
        <v>50.1</v>
      </c>
      <c r="L195">
        <v>50.7</v>
      </c>
      <c r="M195">
        <v>45.8</v>
      </c>
      <c r="N195">
        <v>87</v>
      </c>
      <c r="P195">
        <v>97.2</v>
      </c>
      <c r="Q195">
        <v>94.5</v>
      </c>
    </row>
    <row r="196" spans="1:17" x14ac:dyDescent="0.25">
      <c r="A196" t="s">
        <v>211</v>
      </c>
      <c r="B196">
        <v>195</v>
      </c>
      <c r="C196">
        <v>47.5</v>
      </c>
      <c r="D196">
        <v>36.200000000000003</v>
      </c>
      <c r="E196">
        <v>55.2</v>
      </c>
      <c r="F196">
        <v>42.7</v>
      </c>
      <c r="G196">
        <v>45.3</v>
      </c>
      <c r="H196">
        <v>98.8</v>
      </c>
      <c r="I196">
        <v>94.5</v>
      </c>
      <c r="J196">
        <v>202</v>
      </c>
      <c r="K196">
        <v>47.4</v>
      </c>
      <c r="L196">
        <v>35.200000000000003</v>
      </c>
      <c r="M196">
        <v>50.9</v>
      </c>
      <c r="N196">
        <v>50.5</v>
      </c>
      <c r="O196">
        <v>41.7</v>
      </c>
      <c r="P196">
        <v>98.8</v>
      </c>
      <c r="Q196">
        <v>94.5</v>
      </c>
    </row>
    <row r="197" spans="1:17" x14ac:dyDescent="0.25">
      <c r="A197" t="s">
        <v>212</v>
      </c>
      <c r="J197">
        <v>192</v>
      </c>
      <c r="K197">
        <v>48.5</v>
      </c>
      <c r="M197">
        <v>98.3</v>
      </c>
      <c r="O197">
        <v>91.2</v>
      </c>
    </row>
    <row r="198" spans="1:17" x14ac:dyDescent="0.25">
      <c r="A198" t="s">
        <v>213</v>
      </c>
      <c r="J198">
        <v>192</v>
      </c>
      <c r="K198">
        <v>48.5</v>
      </c>
      <c r="M198">
        <v>96</v>
      </c>
      <c r="O198">
        <v>86.3</v>
      </c>
      <c r="Q198">
        <v>49.8</v>
      </c>
    </row>
    <row r="199" spans="1:17" x14ac:dyDescent="0.25">
      <c r="A199" t="s">
        <v>214</v>
      </c>
      <c r="B199">
        <v>196</v>
      </c>
      <c r="C199">
        <v>47.2</v>
      </c>
      <c r="D199">
        <v>66.3</v>
      </c>
      <c r="E199">
        <v>35.299999999999997</v>
      </c>
      <c r="G199">
        <v>49.5</v>
      </c>
      <c r="H199">
        <v>38.1</v>
      </c>
      <c r="J199">
        <v>195</v>
      </c>
      <c r="K199">
        <v>48.1</v>
      </c>
      <c r="L199">
        <v>65.8</v>
      </c>
      <c r="M199">
        <v>49.2</v>
      </c>
      <c r="P199">
        <v>64.3</v>
      </c>
    </row>
    <row r="200" spans="1:17" x14ac:dyDescent="0.25">
      <c r="A200" t="s">
        <v>215</v>
      </c>
      <c r="B200">
        <v>196</v>
      </c>
      <c r="C200">
        <v>47.2</v>
      </c>
      <c r="D200">
        <v>45</v>
      </c>
      <c r="E200">
        <v>65.900000000000006</v>
      </c>
      <c r="F200">
        <v>29.6</v>
      </c>
      <c r="G200">
        <v>46.3</v>
      </c>
      <c r="H200">
        <v>80.400000000000006</v>
      </c>
      <c r="I200">
        <v>65</v>
      </c>
      <c r="J200">
        <v>217</v>
      </c>
      <c r="K200">
        <v>45.8</v>
      </c>
      <c r="L200">
        <v>42.8</v>
      </c>
      <c r="M200">
        <v>43.5</v>
      </c>
      <c r="N200">
        <v>56.9</v>
      </c>
      <c r="O200">
        <v>35</v>
      </c>
      <c r="P200">
        <v>82.5</v>
      </c>
      <c r="Q200">
        <v>61.3</v>
      </c>
    </row>
    <row r="201" spans="1:17" x14ac:dyDescent="0.25">
      <c r="A201" t="s">
        <v>216</v>
      </c>
      <c r="B201">
        <v>198</v>
      </c>
      <c r="C201">
        <v>47.1</v>
      </c>
      <c r="D201">
        <v>39.9</v>
      </c>
      <c r="E201">
        <v>60.2</v>
      </c>
      <c r="G201">
        <v>73.5</v>
      </c>
      <c r="H201">
        <v>99.2</v>
      </c>
      <c r="I201">
        <v>56.1</v>
      </c>
      <c r="J201">
        <v>210</v>
      </c>
      <c r="K201">
        <v>46.6</v>
      </c>
      <c r="L201">
        <v>39.200000000000003</v>
      </c>
      <c r="M201">
        <v>72.099999999999994</v>
      </c>
      <c r="N201">
        <v>69.3</v>
      </c>
      <c r="P201">
        <v>99.1</v>
      </c>
      <c r="Q201">
        <v>47.6</v>
      </c>
    </row>
    <row r="202" spans="1:17" x14ac:dyDescent="0.25">
      <c r="A202" t="s">
        <v>217</v>
      </c>
      <c r="B202">
        <v>199</v>
      </c>
      <c r="C202">
        <v>46.8</v>
      </c>
      <c r="D202">
        <v>52.3</v>
      </c>
      <c r="E202">
        <v>50.7</v>
      </c>
      <c r="F202">
        <v>33.299999999999997</v>
      </c>
      <c r="G202">
        <v>56.1</v>
      </c>
      <c r="H202">
        <v>45</v>
      </c>
      <c r="J202">
        <v>218</v>
      </c>
      <c r="K202">
        <v>45.6</v>
      </c>
      <c r="L202">
        <v>50.5</v>
      </c>
      <c r="M202">
        <v>55.8</v>
      </c>
      <c r="N202">
        <v>43.5</v>
      </c>
      <c r="O202">
        <v>35.799999999999997</v>
      </c>
      <c r="P202">
        <v>38.200000000000003</v>
      </c>
    </row>
    <row r="203" spans="1:17" x14ac:dyDescent="0.25">
      <c r="A203" t="s">
        <v>218</v>
      </c>
      <c r="B203">
        <v>200</v>
      </c>
      <c r="C203">
        <v>46.7</v>
      </c>
      <c r="D203">
        <v>78.599999999999994</v>
      </c>
      <c r="E203">
        <v>92.5</v>
      </c>
      <c r="J203">
        <v>201</v>
      </c>
      <c r="K203">
        <v>47.8</v>
      </c>
      <c r="L203">
        <v>82.7</v>
      </c>
      <c r="N203">
        <v>85.1</v>
      </c>
    </row>
    <row r="204" spans="1:17" x14ac:dyDescent="0.25">
      <c r="A204" t="s">
        <v>219</v>
      </c>
      <c r="B204">
        <v>201</v>
      </c>
      <c r="C204">
        <v>46.5</v>
      </c>
      <c r="D204">
        <v>68.099999999999994</v>
      </c>
      <c r="E204">
        <v>84.5</v>
      </c>
      <c r="F204">
        <v>29.2</v>
      </c>
      <c r="H204">
        <v>31.7</v>
      </c>
      <c r="I204">
        <v>37.200000000000003</v>
      </c>
      <c r="J204">
        <v>203</v>
      </c>
      <c r="K204">
        <v>47.2</v>
      </c>
      <c r="L204">
        <v>69</v>
      </c>
      <c r="N204">
        <v>89</v>
      </c>
      <c r="O204">
        <v>29.9</v>
      </c>
      <c r="P204">
        <v>28.3</v>
      </c>
      <c r="Q204">
        <v>34.200000000000003</v>
      </c>
    </row>
    <row r="205" spans="1:17" x14ac:dyDescent="0.25">
      <c r="A205" t="s">
        <v>220</v>
      </c>
      <c r="B205">
        <v>202</v>
      </c>
      <c r="C205">
        <v>46.4</v>
      </c>
      <c r="F205">
        <v>96.8</v>
      </c>
      <c r="G205">
        <v>59.3</v>
      </c>
      <c r="H205">
        <v>29.9</v>
      </c>
      <c r="I205">
        <v>64.2</v>
      </c>
      <c r="J205">
        <v>213</v>
      </c>
      <c r="K205">
        <v>46.4</v>
      </c>
      <c r="M205">
        <v>54.9</v>
      </c>
      <c r="O205">
        <v>97.8</v>
      </c>
      <c r="P205">
        <v>25.4</v>
      </c>
      <c r="Q205">
        <v>61.4</v>
      </c>
    </row>
    <row r="206" spans="1:17" x14ac:dyDescent="0.25">
      <c r="A206" t="s">
        <v>221</v>
      </c>
      <c r="B206">
        <v>203</v>
      </c>
      <c r="C206">
        <v>46.3</v>
      </c>
      <c r="D206">
        <v>68.7</v>
      </c>
      <c r="E206">
        <v>37.5</v>
      </c>
      <c r="G206">
        <v>42.4</v>
      </c>
      <c r="H206">
        <v>22.2</v>
      </c>
      <c r="I206">
        <v>28</v>
      </c>
      <c r="J206">
        <v>195</v>
      </c>
      <c r="K206">
        <v>48.1</v>
      </c>
      <c r="L206">
        <v>72.099999999999994</v>
      </c>
      <c r="M206">
        <v>43.7</v>
      </c>
      <c r="N206">
        <v>41.5</v>
      </c>
      <c r="P206">
        <v>21.5</v>
      </c>
      <c r="Q206">
        <v>28.6</v>
      </c>
    </row>
    <row r="207" spans="1:17" x14ac:dyDescent="0.25">
      <c r="A207" t="s">
        <v>222</v>
      </c>
      <c r="B207">
        <v>203</v>
      </c>
      <c r="C207">
        <v>46.3</v>
      </c>
      <c r="D207">
        <v>37.700000000000003</v>
      </c>
      <c r="F207">
        <v>100</v>
      </c>
      <c r="G207">
        <v>35.799999999999997</v>
      </c>
      <c r="I207">
        <v>34.5</v>
      </c>
      <c r="J207">
        <v>212</v>
      </c>
      <c r="K207">
        <v>46.5</v>
      </c>
      <c r="L207">
        <v>35.799999999999997</v>
      </c>
      <c r="M207">
        <v>33.4</v>
      </c>
      <c r="O207">
        <v>100</v>
      </c>
      <c r="P207">
        <v>21.7</v>
      </c>
      <c r="Q207">
        <v>36</v>
      </c>
    </row>
    <row r="208" spans="1:17" x14ac:dyDescent="0.25">
      <c r="A208" t="s">
        <v>223</v>
      </c>
      <c r="B208">
        <v>203</v>
      </c>
      <c r="C208">
        <v>46.3</v>
      </c>
      <c r="D208">
        <v>33.200000000000003</v>
      </c>
      <c r="E208">
        <v>43.7</v>
      </c>
      <c r="F208">
        <v>41</v>
      </c>
      <c r="G208">
        <v>80.099999999999994</v>
      </c>
      <c r="H208">
        <v>65</v>
      </c>
      <c r="I208">
        <v>22.3</v>
      </c>
      <c r="J208">
        <v>216</v>
      </c>
      <c r="K208">
        <v>45.9</v>
      </c>
      <c r="L208">
        <v>36.299999999999997</v>
      </c>
      <c r="M208">
        <v>72</v>
      </c>
      <c r="N208">
        <v>34.1</v>
      </c>
      <c r="O208">
        <v>42.3</v>
      </c>
      <c r="P208">
        <v>79.3</v>
      </c>
    </row>
    <row r="209" spans="1:17" x14ac:dyDescent="0.25">
      <c r="A209" t="s">
        <v>224</v>
      </c>
      <c r="B209">
        <v>206</v>
      </c>
      <c r="C209">
        <v>46.1</v>
      </c>
      <c r="D209">
        <v>79.2</v>
      </c>
      <c r="G209">
        <v>36.5</v>
      </c>
      <c r="I209">
        <v>38.299999999999997</v>
      </c>
      <c r="J209">
        <v>236</v>
      </c>
      <c r="K209">
        <v>42.9</v>
      </c>
      <c r="L209">
        <v>69.5</v>
      </c>
      <c r="M209">
        <v>38.200000000000003</v>
      </c>
      <c r="P209">
        <v>20.9</v>
      </c>
      <c r="Q209">
        <v>32.5</v>
      </c>
    </row>
    <row r="210" spans="1:17" x14ac:dyDescent="0.25">
      <c r="A210" t="s">
        <v>225</v>
      </c>
      <c r="B210">
        <v>206</v>
      </c>
      <c r="C210">
        <v>46.1</v>
      </c>
      <c r="D210">
        <v>36</v>
      </c>
      <c r="E210">
        <v>92.6</v>
      </c>
      <c r="F210">
        <v>75.599999999999994</v>
      </c>
      <c r="H210">
        <v>94.9</v>
      </c>
      <c r="I210">
        <v>35.299999999999997</v>
      </c>
      <c r="J210">
        <v>199</v>
      </c>
      <c r="K210">
        <v>48</v>
      </c>
      <c r="L210">
        <v>42.8</v>
      </c>
      <c r="N210">
        <v>84.9</v>
      </c>
      <c r="O210">
        <v>77.099999999999994</v>
      </c>
      <c r="P210">
        <v>98.4</v>
      </c>
      <c r="Q210">
        <v>23.2</v>
      </c>
    </row>
    <row r="211" spans="1:17" x14ac:dyDescent="0.25">
      <c r="A211" t="s">
        <v>226</v>
      </c>
      <c r="B211">
        <v>208</v>
      </c>
      <c r="C211">
        <v>46</v>
      </c>
      <c r="D211">
        <v>80.2</v>
      </c>
      <c r="E211">
        <v>54.5</v>
      </c>
      <c r="G211">
        <v>29.8</v>
      </c>
      <c r="J211">
        <v>188</v>
      </c>
      <c r="K211">
        <v>49.1</v>
      </c>
      <c r="L211">
        <v>81.5</v>
      </c>
      <c r="M211">
        <v>36.9</v>
      </c>
      <c r="N211">
        <v>62.9</v>
      </c>
    </row>
    <row r="212" spans="1:17" x14ac:dyDescent="0.25">
      <c r="A212" t="s">
        <v>227</v>
      </c>
      <c r="B212">
        <v>209</v>
      </c>
      <c r="C212">
        <v>45.8</v>
      </c>
      <c r="D212">
        <v>33.9</v>
      </c>
      <c r="E212">
        <v>33</v>
      </c>
      <c r="F212">
        <v>93.1</v>
      </c>
      <c r="G212">
        <v>22.1</v>
      </c>
      <c r="H212">
        <v>67</v>
      </c>
      <c r="I212">
        <v>48.4</v>
      </c>
      <c r="J212">
        <v>210</v>
      </c>
      <c r="K212">
        <v>46.6</v>
      </c>
      <c r="L212">
        <v>35</v>
      </c>
      <c r="M212">
        <v>22.6</v>
      </c>
      <c r="N212">
        <v>38</v>
      </c>
      <c r="O212">
        <v>93</v>
      </c>
      <c r="P212">
        <v>65.3</v>
      </c>
      <c r="Q212">
        <v>45.7</v>
      </c>
    </row>
    <row r="213" spans="1:17" x14ac:dyDescent="0.25">
      <c r="A213" t="s">
        <v>228</v>
      </c>
      <c r="B213">
        <v>210</v>
      </c>
      <c r="C213">
        <v>45.7</v>
      </c>
      <c r="D213">
        <v>64.400000000000006</v>
      </c>
      <c r="E213">
        <v>68</v>
      </c>
      <c r="F213">
        <v>34.700000000000003</v>
      </c>
      <c r="G213">
        <v>26.3</v>
      </c>
      <c r="J213">
        <v>187</v>
      </c>
      <c r="K213">
        <v>49.2</v>
      </c>
      <c r="L213">
        <v>65.7</v>
      </c>
      <c r="M213">
        <v>24.7</v>
      </c>
      <c r="N213">
        <v>74.099999999999994</v>
      </c>
      <c r="O213">
        <v>43.4</v>
      </c>
      <c r="Q213">
        <v>24.3</v>
      </c>
    </row>
    <row r="214" spans="1:17" x14ac:dyDescent="0.25">
      <c r="A214" t="s">
        <v>229</v>
      </c>
      <c r="B214">
        <v>210</v>
      </c>
      <c r="C214">
        <v>45.7</v>
      </c>
      <c r="D214">
        <v>41.6</v>
      </c>
      <c r="E214">
        <v>67.8</v>
      </c>
      <c r="G214">
        <v>77</v>
      </c>
      <c r="H214">
        <v>72.900000000000006</v>
      </c>
      <c r="I214">
        <v>36.200000000000003</v>
      </c>
      <c r="J214">
        <v>195</v>
      </c>
      <c r="K214">
        <v>48.1</v>
      </c>
      <c r="L214">
        <v>41.5</v>
      </c>
      <c r="M214">
        <v>79</v>
      </c>
      <c r="N214">
        <v>77</v>
      </c>
      <c r="P214">
        <v>92.4</v>
      </c>
      <c r="Q214">
        <v>38.5</v>
      </c>
    </row>
    <row r="215" spans="1:17" x14ac:dyDescent="0.25">
      <c r="A215" t="s">
        <v>230</v>
      </c>
      <c r="B215">
        <v>212</v>
      </c>
      <c r="C215">
        <v>45.6</v>
      </c>
      <c r="D215">
        <v>47.7</v>
      </c>
      <c r="E215">
        <v>36.200000000000003</v>
      </c>
      <c r="G215">
        <v>97</v>
      </c>
      <c r="H215">
        <v>31.6</v>
      </c>
      <c r="J215">
        <v>205</v>
      </c>
      <c r="K215">
        <v>47</v>
      </c>
      <c r="L215">
        <v>49.1</v>
      </c>
      <c r="M215">
        <v>96</v>
      </c>
      <c r="N215">
        <v>45.5</v>
      </c>
      <c r="P215">
        <v>29.7</v>
      </c>
    </row>
    <row r="216" spans="1:17" x14ac:dyDescent="0.25">
      <c r="A216" t="s">
        <v>231</v>
      </c>
      <c r="B216">
        <v>213</v>
      </c>
      <c r="C216">
        <v>45.5</v>
      </c>
      <c r="D216">
        <v>45.2</v>
      </c>
      <c r="E216">
        <v>32.4</v>
      </c>
      <c r="G216">
        <v>80.400000000000006</v>
      </c>
      <c r="H216">
        <v>65.3</v>
      </c>
      <c r="J216">
        <v>224</v>
      </c>
      <c r="K216">
        <v>44</v>
      </c>
      <c r="L216">
        <v>40.6</v>
      </c>
      <c r="M216">
        <v>79.400000000000006</v>
      </c>
      <c r="N216">
        <v>40</v>
      </c>
      <c r="P216">
        <v>63.1</v>
      </c>
    </row>
    <row r="217" spans="1:17" x14ac:dyDescent="0.25">
      <c r="A217" t="s">
        <v>232</v>
      </c>
      <c r="B217">
        <v>214</v>
      </c>
      <c r="C217">
        <v>45.4</v>
      </c>
      <c r="D217">
        <v>45.7</v>
      </c>
      <c r="E217">
        <v>45.5</v>
      </c>
      <c r="G217">
        <v>54.8</v>
      </c>
      <c r="H217">
        <v>99</v>
      </c>
      <c r="I217">
        <v>62.6</v>
      </c>
      <c r="J217">
        <v>214</v>
      </c>
      <c r="K217">
        <v>46.3</v>
      </c>
      <c r="L217">
        <v>47.1</v>
      </c>
      <c r="M217">
        <v>56.8</v>
      </c>
      <c r="N217">
        <v>48.5</v>
      </c>
      <c r="P217">
        <v>99</v>
      </c>
      <c r="Q217">
        <v>64.7</v>
      </c>
    </row>
    <row r="218" spans="1:17" x14ac:dyDescent="0.25">
      <c r="A218" t="s">
        <v>233</v>
      </c>
      <c r="B218">
        <v>214</v>
      </c>
      <c r="C218">
        <v>45.4</v>
      </c>
      <c r="D218">
        <v>40.299999999999997</v>
      </c>
      <c r="E218">
        <v>60.9</v>
      </c>
      <c r="F218">
        <v>60.9</v>
      </c>
      <c r="G218">
        <v>31.8</v>
      </c>
      <c r="H218">
        <v>38.4</v>
      </c>
      <c r="I218">
        <v>53.2</v>
      </c>
      <c r="J218">
        <v>227</v>
      </c>
      <c r="K218">
        <v>43.8</v>
      </c>
      <c r="L218">
        <v>41.8</v>
      </c>
      <c r="M218">
        <v>27.5</v>
      </c>
      <c r="N218">
        <v>53.2</v>
      </c>
      <c r="O218">
        <v>62.5</v>
      </c>
      <c r="P218">
        <v>21.1</v>
      </c>
      <c r="Q218">
        <v>52.1</v>
      </c>
    </row>
    <row r="219" spans="1:17" x14ac:dyDescent="0.25">
      <c r="A219" t="s">
        <v>234</v>
      </c>
      <c r="B219">
        <v>216</v>
      </c>
      <c r="C219">
        <v>45.1</v>
      </c>
      <c r="D219">
        <v>57.3</v>
      </c>
      <c r="E219">
        <v>73.2</v>
      </c>
      <c r="F219">
        <v>58.9</v>
      </c>
      <c r="J219">
        <v>192</v>
      </c>
      <c r="K219">
        <v>48.5</v>
      </c>
      <c r="L219">
        <v>63</v>
      </c>
      <c r="N219">
        <v>80.2</v>
      </c>
      <c r="O219">
        <v>60.7</v>
      </c>
    </row>
    <row r="220" spans="1:17" x14ac:dyDescent="0.25">
      <c r="A220" t="s">
        <v>235</v>
      </c>
      <c r="B220">
        <v>216</v>
      </c>
      <c r="C220">
        <v>45.1</v>
      </c>
      <c r="D220">
        <v>46.2</v>
      </c>
      <c r="E220">
        <v>57.9</v>
      </c>
      <c r="F220">
        <v>29.4</v>
      </c>
      <c r="G220">
        <v>25.7</v>
      </c>
      <c r="H220">
        <v>95.1</v>
      </c>
      <c r="I220">
        <v>96</v>
      </c>
      <c r="J220">
        <v>205</v>
      </c>
      <c r="K220">
        <v>47</v>
      </c>
      <c r="L220">
        <v>46.2</v>
      </c>
      <c r="M220">
        <v>44.4</v>
      </c>
      <c r="N220">
        <v>67</v>
      </c>
      <c r="P220">
        <v>91.7</v>
      </c>
      <c r="Q220">
        <v>95.3</v>
      </c>
    </row>
    <row r="221" spans="1:17" x14ac:dyDescent="0.25">
      <c r="A221" t="s">
        <v>236</v>
      </c>
      <c r="B221">
        <v>218</v>
      </c>
      <c r="C221">
        <v>44.7</v>
      </c>
      <c r="D221">
        <v>31.7</v>
      </c>
      <c r="E221">
        <v>63.1</v>
      </c>
      <c r="F221">
        <v>27.5</v>
      </c>
      <c r="G221">
        <v>56.2</v>
      </c>
      <c r="H221">
        <v>99.7</v>
      </c>
      <c r="I221">
        <v>74.7</v>
      </c>
      <c r="J221">
        <v>232</v>
      </c>
      <c r="K221">
        <v>43.3</v>
      </c>
      <c r="L221">
        <v>33.1</v>
      </c>
      <c r="M221">
        <v>59.4</v>
      </c>
      <c r="N221">
        <v>49.3</v>
      </c>
      <c r="P221">
        <v>98</v>
      </c>
      <c r="Q221">
        <v>81.8</v>
      </c>
    </row>
    <row r="222" spans="1:17" x14ac:dyDescent="0.25">
      <c r="A222" t="s">
        <v>237</v>
      </c>
      <c r="B222">
        <v>219</v>
      </c>
      <c r="C222">
        <v>44.6</v>
      </c>
      <c r="D222">
        <v>54.7</v>
      </c>
      <c r="E222">
        <v>79.099999999999994</v>
      </c>
      <c r="F222">
        <v>25</v>
      </c>
      <c r="G222">
        <v>48.5</v>
      </c>
      <c r="J222">
        <v>179</v>
      </c>
      <c r="K222">
        <v>49.7</v>
      </c>
      <c r="L222">
        <v>62.3</v>
      </c>
      <c r="M222">
        <v>50.8</v>
      </c>
      <c r="N222">
        <v>77.900000000000006</v>
      </c>
      <c r="O222">
        <v>32.1</v>
      </c>
    </row>
    <row r="223" spans="1:17" x14ac:dyDescent="0.25">
      <c r="A223" t="s">
        <v>238</v>
      </c>
      <c r="B223">
        <v>220</v>
      </c>
      <c r="C223">
        <v>44.5</v>
      </c>
      <c r="D223">
        <v>31.4</v>
      </c>
      <c r="E223">
        <v>64.7</v>
      </c>
      <c r="F223">
        <v>84.7</v>
      </c>
      <c r="H223">
        <v>53.2</v>
      </c>
      <c r="I223">
        <v>98</v>
      </c>
      <c r="J223">
        <v>220</v>
      </c>
      <c r="K223">
        <v>45.2</v>
      </c>
      <c r="L223">
        <v>31.6</v>
      </c>
      <c r="N223">
        <v>72.099999999999994</v>
      </c>
      <c r="O223">
        <v>82.5</v>
      </c>
      <c r="P223">
        <v>62.2</v>
      </c>
      <c r="Q223">
        <v>98.5</v>
      </c>
    </row>
    <row r="224" spans="1:17" x14ac:dyDescent="0.25">
      <c r="A224" t="s">
        <v>239</v>
      </c>
      <c r="B224">
        <v>221</v>
      </c>
      <c r="C224">
        <v>44.4</v>
      </c>
      <c r="D224">
        <v>74.900000000000006</v>
      </c>
      <c r="E224">
        <v>68.099999999999994</v>
      </c>
      <c r="H224">
        <v>26.7</v>
      </c>
      <c r="I224">
        <v>67</v>
      </c>
      <c r="J224">
        <v>293</v>
      </c>
      <c r="K224">
        <v>37.9</v>
      </c>
      <c r="L224">
        <v>65.8</v>
      </c>
      <c r="N224">
        <v>47.2</v>
      </c>
      <c r="P224">
        <v>24.4</v>
      </c>
      <c r="Q224">
        <v>48.3</v>
      </c>
    </row>
    <row r="225" spans="1:17" x14ac:dyDescent="0.25">
      <c r="A225" t="s">
        <v>240</v>
      </c>
      <c r="B225">
        <v>222</v>
      </c>
      <c r="C225">
        <v>44.2</v>
      </c>
      <c r="D225">
        <v>51.8</v>
      </c>
      <c r="E225">
        <v>31</v>
      </c>
      <c r="G225">
        <v>70.3</v>
      </c>
      <c r="H225">
        <v>30.4</v>
      </c>
      <c r="I225">
        <v>58.3</v>
      </c>
      <c r="J225">
        <v>209</v>
      </c>
      <c r="K225">
        <v>46.7</v>
      </c>
      <c r="L225">
        <v>51.4</v>
      </c>
      <c r="M225">
        <v>73</v>
      </c>
      <c r="N225">
        <v>34.200000000000003</v>
      </c>
      <c r="P225">
        <v>51</v>
      </c>
      <c r="Q225">
        <v>64</v>
      </c>
    </row>
    <row r="226" spans="1:17" x14ac:dyDescent="0.25">
      <c r="A226" t="s">
        <v>241</v>
      </c>
      <c r="B226">
        <v>223</v>
      </c>
      <c r="C226">
        <v>44</v>
      </c>
      <c r="D226">
        <v>76.3</v>
      </c>
      <c r="E226">
        <v>43.8</v>
      </c>
      <c r="G226">
        <v>38.1</v>
      </c>
      <c r="J226">
        <v>215</v>
      </c>
      <c r="K226">
        <v>46.1</v>
      </c>
      <c r="L226">
        <v>78.2</v>
      </c>
      <c r="M226">
        <v>40.1</v>
      </c>
      <c r="N226">
        <v>49.5</v>
      </c>
    </row>
    <row r="227" spans="1:17" x14ac:dyDescent="0.25">
      <c r="A227" t="s">
        <v>242</v>
      </c>
      <c r="B227">
        <v>223</v>
      </c>
      <c r="C227">
        <v>44</v>
      </c>
      <c r="D227">
        <v>43.4</v>
      </c>
      <c r="E227">
        <v>62.3</v>
      </c>
      <c r="G227">
        <v>65.7</v>
      </c>
      <c r="H227">
        <v>76.400000000000006</v>
      </c>
      <c r="I227">
        <v>25.6</v>
      </c>
      <c r="J227">
        <v>224</v>
      </c>
      <c r="K227">
        <v>44</v>
      </c>
      <c r="L227">
        <v>43.9</v>
      </c>
      <c r="M227">
        <v>61.9</v>
      </c>
      <c r="N227">
        <v>70.5</v>
      </c>
      <c r="P227">
        <v>73.8</v>
      </c>
      <c r="Q227">
        <v>25.6</v>
      </c>
    </row>
    <row r="228" spans="1:17" x14ac:dyDescent="0.25">
      <c r="A228" t="s">
        <v>243</v>
      </c>
      <c r="B228">
        <v>225</v>
      </c>
      <c r="C228">
        <v>43.8</v>
      </c>
      <c r="D228">
        <v>45.3</v>
      </c>
      <c r="F228">
        <v>77</v>
      </c>
      <c r="G228">
        <v>24.9</v>
      </c>
      <c r="I228">
        <v>29.3</v>
      </c>
      <c r="J228">
        <v>250</v>
      </c>
      <c r="K228">
        <v>41.3</v>
      </c>
      <c r="L228">
        <v>42.4</v>
      </c>
      <c r="M228">
        <v>23.8</v>
      </c>
      <c r="O228">
        <v>70.7</v>
      </c>
      <c r="Q228">
        <v>32</v>
      </c>
    </row>
    <row r="229" spans="1:17" x14ac:dyDescent="0.25">
      <c r="A229" t="s">
        <v>244</v>
      </c>
      <c r="B229">
        <v>226</v>
      </c>
      <c r="C229">
        <v>43.6</v>
      </c>
      <c r="D229">
        <v>31.9</v>
      </c>
      <c r="E229">
        <v>35.6</v>
      </c>
      <c r="G229">
        <v>82.9</v>
      </c>
      <c r="H229">
        <v>94.9</v>
      </c>
      <c r="I229">
        <v>92.7</v>
      </c>
      <c r="J229">
        <v>245</v>
      </c>
      <c r="K229">
        <v>41.8</v>
      </c>
      <c r="L229">
        <v>31.5</v>
      </c>
      <c r="M229">
        <v>78</v>
      </c>
      <c r="P229">
        <v>94.2</v>
      </c>
      <c r="Q229">
        <v>91.9</v>
      </c>
    </row>
    <row r="230" spans="1:17" x14ac:dyDescent="0.25">
      <c r="A230" t="s">
        <v>245</v>
      </c>
      <c r="B230">
        <v>227</v>
      </c>
      <c r="C230">
        <v>43.4</v>
      </c>
      <c r="D230">
        <v>34.5</v>
      </c>
      <c r="E230">
        <v>33.4</v>
      </c>
      <c r="F230">
        <v>88.5</v>
      </c>
      <c r="H230">
        <v>98.8</v>
      </c>
      <c r="J230">
        <v>221</v>
      </c>
      <c r="K230">
        <v>44.5</v>
      </c>
      <c r="L230">
        <v>35.9</v>
      </c>
      <c r="N230">
        <v>37.700000000000003</v>
      </c>
      <c r="O230">
        <v>89.3</v>
      </c>
      <c r="P230">
        <v>98.3</v>
      </c>
    </row>
    <row r="231" spans="1:17" x14ac:dyDescent="0.25">
      <c r="A231" t="s">
        <v>246</v>
      </c>
      <c r="B231">
        <v>228</v>
      </c>
      <c r="C231">
        <v>43.3</v>
      </c>
      <c r="D231">
        <v>71.400000000000006</v>
      </c>
      <c r="E231">
        <v>82.5</v>
      </c>
      <c r="H231">
        <v>19.2</v>
      </c>
      <c r="I231">
        <v>79.2</v>
      </c>
      <c r="J231">
        <v>269</v>
      </c>
      <c r="K231">
        <v>40</v>
      </c>
      <c r="L231">
        <v>63.4</v>
      </c>
      <c r="N231">
        <v>78.8</v>
      </c>
      <c r="P231">
        <v>22.2</v>
      </c>
      <c r="Q231">
        <v>77.5</v>
      </c>
    </row>
    <row r="232" spans="1:17" x14ac:dyDescent="0.25">
      <c r="A232" t="s">
        <v>247</v>
      </c>
      <c r="B232">
        <v>228</v>
      </c>
      <c r="C232">
        <v>43.3</v>
      </c>
      <c r="D232">
        <v>46.6</v>
      </c>
      <c r="E232">
        <v>42.9</v>
      </c>
      <c r="G232">
        <v>47.8</v>
      </c>
      <c r="H232">
        <v>100</v>
      </c>
      <c r="I232">
        <v>60.9</v>
      </c>
      <c r="J232">
        <v>219</v>
      </c>
      <c r="K232">
        <v>45.5</v>
      </c>
      <c r="L232">
        <v>54</v>
      </c>
      <c r="M232">
        <v>45.8</v>
      </c>
      <c r="N232">
        <v>41.6</v>
      </c>
      <c r="P232">
        <v>100</v>
      </c>
      <c r="Q232">
        <v>58.7</v>
      </c>
    </row>
    <row r="233" spans="1:17" x14ac:dyDescent="0.25">
      <c r="A233" t="s">
        <v>248</v>
      </c>
      <c r="B233">
        <v>228</v>
      </c>
      <c r="C233">
        <v>43.3</v>
      </c>
      <c r="D233">
        <v>28.6</v>
      </c>
      <c r="E233">
        <v>84.9</v>
      </c>
      <c r="F233">
        <v>60.2</v>
      </c>
      <c r="H233">
        <v>98.6</v>
      </c>
      <c r="I233">
        <v>69.599999999999994</v>
      </c>
      <c r="J233">
        <v>235</v>
      </c>
      <c r="K233">
        <v>43</v>
      </c>
      <c r="N233">
        <v>83.7</v>
      </c>
      <c r="O233">
        <v>64.599999999999994</v>
      </c>
      <c r="P233">
        <v>99.2</v>
      </c>
      <c r="Q233">
        <v>68</v>
      </c>
    </row>
    <row r="234" spans="1:17" x14ac:dyDescent="0.25">
      <c r="A234" t="s">
        <v>249</v>
      </c>
      <c r="B234">
        <v>231</v>
      </c>
      <c r="C234">
        <v>43</v>
      </c>
      <c r="D234">
        <v>57.9</v>
      </c>
      <c r="F234">
        <v>48.3</v>
      </c>
      <c r="G234">
        <v>23.5</v>
      </c>
      <c r="H234">
        <v>16.7</v>
      </c>
      <c r="I234">
        <v>34.1</v>
      </c>
      <c r="J234">
        <v>239</v>
      </c>
      <c r="K234">
        <v>42.6</v>
      </c>
      <c r="L234">
        <v>56.6</v>
      </c>
      <c r="M234">
        <v>23.7</v>
      </c>
      <c r="O234">
        <v>47.9</v>
      </c>
      <c r="Q234">
        <v>31.2</v>
      </c>
    </row>
    <row r="235" spans="1:17" x14ac:dyDescent="0.25">
      <c r="A235" t="s">
        <v>250</v>
      </c>
      <c r="B235">
        <v>232</v>
      </c>
      <c r="C235">
        <v>42.9</v>
      </c>
      <c r="D235">
        <v>58.8</v>
      </c>
      <c r="E235">
        <v>39.200000000000003</v>
      </c>
      <c r="F235">
        <v>42</v>
      </c>
      <c r="H235">
        <v>30.3</v>
      </c>
      <c r="I235">
        <v>27.1</v>
      </c>
      <c r="J235">
        <v>223</v>
      </c>
      <c r="K235">
        <v>44.2</v>
      </c>
      <c r="L235">
        <v>56.6</v>
      </c>
      <c r="N235">
        <v>44</v>
      </c>
      <c r="O235">
        <v>51.7</v>
      </c>
      <c r="P235">
        <v>23</v>
      </c>
      <c r="Q235">
        <v>26.6</v>
      </c>
    </row>
    <row r="236" spans="1:17" x14ac:dyDescent="0.25">
      <c r="A236" t="s">
        <v>251</v>
      </c>
      <c r="B236">
        <v>233</v>
      </c>
      <c r="C236">
        <v>42.8</v>
      </c>
      <c r="D236">
        <v>52.1</v>
      </c>
      <c r="G236">
        <v>67.099999999999994</v>
      </c>
      <c r="H236">
        <v>21.8</v>
      </c>
      <c r="J236">
        <v>230</v>
      </c>
      <c r="K236">
        <v>43.4</v>
      </c>
      <c r="L236">
        <v>51.3</v>
      </c>
      <c r="M236">
        <v>66.400000000000006</v>
      </c>
    </row>
    <row r="237" spans="1:17" x14ac:dyDescent="0.25">
      <c r="A237" t="s">
        <v>252</v>
      </c>
      <c r="B237">
        <v>234</v>
      </c>
      <c r="C237">
        <v>42.7</v>
      </c>
      <c r="D237">
        <v>34.5</v>
      </c>
      <c r="E237">
        <v>54.8</v>
      </c>
      <c r="F237">
        <v>87.9</v>
      </c>
      <c r="H237">
        <v>29.5</v>
      </c>
      <c r="J237">
        <v>276</v>
      </c>
      <c r="K237">
        <v>39.299999999999997</v>
      </c>
      <c r="L237">
        <v>32.799999999999997</v>
      </c>
      <c r="M237">
        <v>25.3</v>
      </c>
      <c r="N237">
        <v>33.6</v>
      </c>
      <c r="O237">
        <v>75.2</v>
      </c>
      <c r="P237">
        <v>46.4</v>
      </c>
    </row>
    <row r="238" spans="1:17" x14ac:dyDescent="0.25">
      <c r="A238" t="s">
        <v>253</v>
      </c>
      <c r="B238">
        <v>235</v>
      </c>
      <c r="C238">
        <v>42.6</v>
      </c>
      <c r="F238">
        <v>27.2</v>
      </c>
      <c r="G238">
        <v>71.5</v>
      </c>
      <c r="H238">
        <v>98.3</v>
      </c>
      <c r="I238">
        <v>99.1</v>
      </c>
      <c r="J238">
        <v>259</v>
      </c>
      <c r="K238">
        <v>40.5</v>
      </c>
      <c r="M238">
        <v>63.4</v>
      </c>
      <c r="O238">
        <v>26.7</v>
      </c>
      <c r="P238">
        <v>98.2</v>
      </c>
      <c r="Q238">
        <v>99</v>
      </c>
    </row>
    <row r="239" spans="1:17" x14ac:dyDescent="0.25">
      <c r="A239" t="s">
        <v>254</v>
      </c>
      <c r="B239">
        <v>236</v>
      </c>
      <c r="C239">
        <v>42.5</v>
      </c>
      <c r="D239">
        <v>42.1</v>
      </c>
      <c r="E239">
        <v>36.5</v>
      </c>
      <c r="F239">
        <v>96.9</v>
      </c>
      <c r="H239">
        <v>30.3</v>
      </c>
      <c r="J239">
        <v>236</v>
      </c>
      <c r="K239">
        <v>42.9</v>
      </c>
      <c r="L239">
        <v>38.6</v>
      </c>
      <c r="N239">
        <v>50.8</v>
      </c>
      <c r="O239">
        <v>99</v>
      </c>
      <c r="P239">
        <v>30.9</v>
      </c>
    </row>
    <row r="240" spans="1:17" x14ac:dyDescent="0.25">
      <c r="A240" t="s">
        <v>255</v>
      </c>
      <c r="B240">
        <v>237</v>
      </c>
      <c r="C240">
        <v>42.3</v>
      </c>
      <c r="D240">
        <v>31.7</v>
      </c>
      <c r="E240">
        <v>60.1</v>
      </c>
      <c r="F240">
        <v>33.799999999999997</v>
      </c>
      <c r="G240">
        <v>47.9</v>
      </c>
      <c r="H240">
        <v>84.3</v>
      </c>
      <c r="I240">
        <v>58.1</v>
      </c>
      <c r="J240">
        <v>234</v>
      </c>
      <c r="K240">
        <v>43.1</v>
      </c>
      <c r="L240">
        <v>35.299999999999997</v>
      </c>
      <c r="M240">
        <v>41.4</v>
      </c>
      <c r="N240">
        <v>69.2</v>
      </c>
      <c r="O240">
        <v>32.1</v>
      </c>
      <c r="P240">
        <v>79</v>
      </c>
      <c r="Q240">
        <v>66.099999999999994</v>
      </c>
    </row>
    <row r="241" spans="1:17" x14ac:dyDescent="0.25">
      <c r="A241" t="s">
        <v>256</v>
      </c>
      <c r="B241">
        <v>238</v>
      </c>
      <c r="C241">
        <v>42.2</v>
      </c>
      <c r="F241">
        <v>67.8</v>
      </c>
      <c r="G241">
        <v>59.8</v>
      </c>
      <c r="H241">
        <v>38</v>
      </c>
      <c r="I241">
        <v>60.1</v>
      </c>
      <c r="J241">
        <v>243</v>
      </c>
      <c r="K241">
        <v>42</v>
      </c>
      <c r="M241">
        <v>62.8</v>
      </c>
      <c r="O241">
        <v>66.099999999999994</v>
      </c>
      <c r="P241">
        <v>56.3</v>
      </c>
      <c r="Q241">
        <v>33.299999999999997</v>
      </c>
    </row>
    <row r="242" spans="1:17" x14ac:dyDescent="0.25">
      <c r="A242" t="s">
        <v>257</v>
      </c>
      <c r="B242">
        <v>239</v>
      </c>
      <c r="C242">
        <v>42.1</v>
      </c>
      <c r="D242">
        <v>68</v>
      </c>
      <c r="E242">
        <v>72.599999999999994</v>
      </c>
      <c r="I242">
        <v>36.799999999999997</v>
      </c>
      <c r="J242">
        <v>233</v>
      </c>
      <c r="K242">
        <v>43.2</v>
      </c>
      <c r="L242">
        <v>68.900000000000006</v>
      </c>
      <c r="N242">
        <v>76.8</v>
      </c>
      <c r="Q242">
        <v>33.799999999999997</v>
      </c>
    </row>
    <row r="243" spans="1:17" x14ac:dyDescent="0.25">
      <c r="A243" t="s">
        <v>258</v>
      </c>
      <c r="B243">
        <v>239</v>
      </c>
      <c r="C243">
        <v>42.1</v>
      </c>
      <c r="F243">
        <v>56.9</v>
      </c>
      <c r="G243">
        <v>43.7</v>
      </c>
      <c r="H243">
        <v>84.4</v>
      </c>
      <c r="I243">
        <v>97.1</v>
      </c>
      <c r="J243">
        <v>238</v>
      </c>
      <c r="K243">
        <v>42.8</v>
      </c>
      <c r="L243">
        <v>28.7</v>
      </c>
      <c r="M243">
        <v>50.9</v>
      </c>
      <c r="O243">
        <v>46.2</v>
      </c>
      <c r="P243">
        <v>87.1</v>
      </c>
      <c r="Q243">
        <v>91.1</v>
      </c>
    </row>
    <row r="244" spans="1:17" x14ac:dyDescent="0.25">
      <c r="A244" t="s">
        <v>259</v>
      </c>
      <c r="B244">
        <v>241</v>
      </c>
      <c r="C244">
        <v>42</v>
      </c>
      <c r="D244">
        <v>42.2</v>
      </c>
      <c r="E244">
        <v>34.299999999999997</v>
      </c>
      <c r="F244">
        <v>39.799999999999997</v>
      </c>
      <c r="G244">
        <v>57.1</v>
      </c>
      <c r="H244">
        <v>17.600000000000001</v>
      </c>
      <c r="I244">
        <v>27.7</v>
      </c>
      <c r="J244">
        <v>222</v>
      </c>
      <c r="K244">
        <v>44.3</v>
      </c>
      <c r="L244">
        <v>49.9</v>
      </c>
      <c r="M244">
        <v>49.3</v>
      </c>
      <c r="N244">
        <v>42</v>
      </c>
      <c r="O244">
        <v>40.200000000000003</v>
      </c>
      <c r="Q244">
        <v>26.7</v>
      </c>
    </row>
    <row r="245" spans="1:17" x14ac:dyDescent="0.25">
      <c r="A245" t="s">
        <v>260</v>
      </c>
      <c r="B245">
        <v>241</v>
      </c>
      <c r="C245">
        <v>42</v>
      </c>
      <c r="D245">
        <v>37.4</v>
      </c>
      <c r="F245">
        <v>68.099999999999994</v>
      </c>
      <c r="G245">
        <v>31.8</v>
      </c>
      <c r="H245">
        <v>32.200000000000003</v>
      </c>
      <c r="I245">
        <v>52.4</v>
      </c>
      <c r="J245">
        <v>242</v>
      </c>
      <c r="K245">
        <v>42.3</v>
      </c>
      <c r="L245">
        <v>34.700000000000003</v>
      </c>
      <c r="M245">
        <v>24.1</v>
      </c>
      <c r="N245">
        <v>34</v>
      </c>
      <c r="O245">
        <v>78.099999999999994</v>
      </c>
      <c r="P245">
        <v>42.5</v>
      </c>
      <c r="Q245">
        <v>46.7</v>
      </c>
    </row>
    <row r="246" spans="1:17" x14ac:dyDescent="0.25">
      <c r="A246" t="s">
        <v>261</v>
      </c>
      <c r="B246">
        <v>243</v>
      </c>
      <c r="C246">
        <v>41.7</v>
      </c>
      <c r="D246">
        <v>33.1</v>
      </c>
      <c r="F246">
        <v>73.8</v>
      </c>
      <c r="G246">
        <v>46.2</v>
      </c>
      <c r="I246">
        <v>26.9</v>
      </c>
      <c r="J246">
        <v>264</v>
      </c>
      <c r="K246">
        <v>40.200000000000003</v>
      </c>
      <c r="L246">
        <v>30.1</v>
      </c>
      <c r="M246">
        <v>37.1</v>
      </c>
      <c r="O246">
        <v>79.5</v>
      </c>
      <c r="Q246">
        <v>28.5</v>
      </c>
    </row>
    <row r="247" spans="1:17" x14ac:dyDescent="0.25">
      <c r="A247" t="s">
        <v>262</v>
      </c>
      <c r="B247">
        <v>244</v>
      </c>
      <c r="C247">
        <v>41.6</v>
      </c>
      <c r="F247">
        <v>82.1</v>
      </c>
      <c r="G247">
        <v>25.2</v>
      </c>
      <c r="H247">
        <v>88.5</v>
      </c>
      <c r="I247">
        <v>76.2</v>
      </c>
      <c r="J247">
        <v>267</v>
      </c>
      <c r="K247">
        <v>40.1</v>
      </c>
      <c r="M247">
        <v>25.7</v>
      </c>
      <c r="O247">
        <v>80.900000000000006</v>
      </c>
      <c r="P247">
        <v>87.6</v>
      </c>
      <c r="Q247">
        <v>74.8</v>
      </c>
    </row>
    <row r="248" spans="1:17" x14ac:dyDescent="0.25">
      <c r="A248" t="s">
        <v>263</v>
      </c>
      <c r="B248">
        <v>245</v>
      </c>
      <c r="C248">
        <v>41.3</v>
      </c>
      <c r="D248">
        <v>37.700000000000003</v>
      </c>
      <c r="E248">
        <v>43.2</v>
      </c>
      <c r="G248">
        <v>44.1</v>
      </c>
      <c r="H248">
        <v>99.3</v>
      </c>
      <c r="I248">
        <v>59.5</v>
      </c>
      <c r="J248">
        <v>224</v>
      </c>
      <c r="K248">
        <v>44</v>
      </c>
      <c r="L248">
        <v>40</v>
      </c>
      <c r="M248">
        <v>49.1</v>
      </c>
      <c r="N248">
        <v>37</v>
      </c>
      <c r="O248">
        <v>28.4</v>
      </c>
      <c r="P248">
        <v>99.5</v>
      </c>
      <c r="Q248">
        <v>74.599999999999994</v>
      </c>
    </row>
    <row r="249" spans="1:17" x14ac:dyDescent="0.25">
      <c r="A249" t="s">
        <v>264</v>
      </c>
      <c r="B249">
        <v>245</v>
      </c>
      <c r="C249">
        <v>41.3</v>
      </c>
      <c r="D249">
        <v>32.4</v>
      </c>
      <c r="E249">
        <v>84.7</v>
      </c>
      <c r="F249">
        <v>66.099999999999994</v>
      </c>
      <c r="H249">
        <v>19.5</v>
      </c>
      <c r="I249">
        <v>54.9</v>
      </c>
      <c r="J249">
        <v>270</v>
      </c>
      <c r="K249">
        <v>39.799999999999997</v>
      </c>
      <c r="L249">
        <v>33.299999999999997</v>
      </c>
      <c r="N249">
        <v>85.7</v>
      </c>
      <c r="O249">
        <v>52.2</v>
      </c>
      <c r="Q249">
        <v>55.3</v>
      </c>
    </row>
    <row r="250" spans="1:17" x14ac:dyDescent="0.25">
      <c r="A250" t="s">
        <v>265</v>
      </c>
      <c r="B250">
        <v>247</v>
      </c>
      <c r="C250">
        <v>41.2</v>
      </c>
      <c r="D250">
        <v>39.200000000000003</v>
      </c>
      <c r="E250">
        <v>47.9</v>
      </c>
      <c r="G250">
        <v>51.4</v>
      </c>
      <c r="H250">
        <v>96</v>
      </c>
      <c r="I250">
        <v>66.900000000000006</v>
      </c>
      <c r="J250">
        <v>240</v>
      </c>
      <c r="K250">
        <v>42.5</v>
      </c>
      <c r="L250">
        <v>41.2</v>
      </c>
      <c r="M250">
        <v>47.2</v>
      </c>
      <c r="N250">
        <v>55.6</v>
      </c>
      <c r="P250">
        <v>85.9</v>
      </c>
      <c r="Q250">
        <v>78.2</v>
      </c>
    </row>
    <row r="251" spans="1:17" x14ac:dyDescent="0.25">
      <c r="A251" t="s">
        <v>266</v>
      </c>
      <c r="B251">
        <v>247</v>
      </c>
      <c r="C251">
        <v>41.2</v>
      </c>
      <c r="D251">
        <v>29.3</v>
      </c>
      <c r="E251">
        <v>82.6</v>
      </c>
      <c r="G251">
        <v>69</v>
      </c>
      <c r="H251">
        <v>59.5</v>
      </c>
      <c r="I251">
        <v>56.4</v>
      </c>
      <c r="J251">
        <v>272</v>
      </c>
      <c r="K251">
        <v>39.6</v>
      </c>
      <c r="M251">
        <v>69.599999999999994</v>
      </c>
      <c r="N251">
        <v>87.6</v>
      </c>
      <c r="P251">
        <v>55.5</v>
      </c>
      <c r="Q251">
        <v>49.7</v>
      </c>
    </row>
    <row r="252" spans="1:17" x14ac:dyDescent="0.25">
      <c r="A252" t="s">
        <v>267</v>
      </c>
      <c r="B252">
        <v>249</v>
      </c>
      <c r="C252">
        <v>41</v>
      </c>
      <c r="D252">
        <v>41.1</v>
      </c>
      <c r="E252">
        <v>55.2</v>
      </c>
      <c r="G252">
        <v>73.3</v>
      </c>
      <c r="J252">
        <v>264</v>
      </c>
      <c r="K252">
        <v>40.200000000000003</v>
      </c>
      <c r="L252">
        <v>41.1</v>
      </c>
      <c r="M252">
        <v>67.599999999999994</v>
      </c>
      <c r="N252">
        <v>51.6</v>
      </c>
    </row>
    <row r="253" spans="1:17" x14ac:dyDescent="0.25">
      <c r="A253" t="s">
        <v>268</v>
      </c>
      <c r="B253">
        <v>249</v>
      </c>
      <c r="C253">
        <v>41</v>
      </c>
      <c r="E253">
        <v>35.5</v>
      </c>
      <c r="F253">
        <v>76.8</v>
      </c>
      <c r="H253">
        <v>90.7</v>
      </c>
      <c r="I253">
        <v>62.6</v>
      </c>
      <c r="J253">
        <v>243</v>
      </c>
      <c r="K253">
        <v>42</v>
      </c>
      <c r="L253">
        <v>28.4</v>
      </c>
      <c r="N253">
        <v>45.1</v>
      </c>
      <c r="O253">
        <v>73.5</v>
      </c>
      <c r="P253">
        <v>89.8</v>
      </c>
      <c r="Q253">
        <v>66.2</v>
      </c>
    </row>
    <row r="254" spans="1:17" x14ac:dyDescent="0.25">
      <c r="A254" t="s">
        <v>269</v>
      </c>
      <c r="B254">
        <v>251</v>
      </c>
      <c r="C254">
        <v>40.799999999999997</v>
      </c>
      <c r="D254">
        <v>47.5</v>
      </c>
      <c r="G254">
        <v>69.3</v>
      </c>
      <c r="H254">
        <v>18.5</v>
      </c>
      <c r="J254">
        <v>249</v>
      </c>
      <c r="K254">
        <v>41.5</v>
      </c>
      <c r="L254">
        <v>51.9</v>
      </c>
      <c r="M254">
        <v>63.1</v>
      </c>
    </row>
    <row r="255" spans="1:17" x14ac:dyDescent="0.25">
      <c r="A255" t="s">
        <v>270</v>
      </c>
      <c r="B255">
        <v>252</v>
      </c>
      <c r="C255">
        <v>40.6</v>
      </c>
      <c r="D255">
        <v>68.900000000000006</v>
      </c>
      <c r="E255">
        <v>52.3</v>
      </c>
      <c r="H255">
        <v>16.399999999999999</v>
      </c>
      <c r="J255">
        <v>245</v>
      </c>
      <c r="K255">
        <v>41.8</v>
      </c>
      <c r="L255">
        <v>74.5</v>
      </c>
      <c r="N255">
        <v>48.1</v>
      </c>
    </row>
    <row r="256" spans="1:17" x14ac:dyDescent="0.25">
      <c r="A256" t="s">
        <v>271</v>
      </c>
      <c r="B256">
        <v>252</v>
      </c>
      <c r="C256">
        <v>40.6</v>
      </c>
      <c r="D256">
        <v>42</v>
      </c>
      <c r="E256">
        <v>74.099999999999994</v>
      </c>
      <c r="H256">
        <v>100</v>
      </c>
      <c r="I256">
        <v>83.5</v>
      </c>
      <c r="J256">
        <v>247</v>
      </c>
      <c r="K256">
        <v>41.6</v>
      </c>
      <c r="L256">
        <v>43.8</v>
      </c>
      <c r="M256">
        <v>23</v>
      </c>
      <c r="N256">
        <v>74.8</v>
      </c>
      <c r="P256">
        <v>100</v>
      </c>
      <c r="Q256">
        <v>84.4</v>
      </c>
    </row>
    <row r="257" spans="1:17" x14ac:dyDescent="0.25">
      <c r="A257" t="s">
        <v>272</v>
      </c>
      <c r="B257">
        <v>252</v>
      </c>
      <c r="C257">
        <v>40.6</v>
      </c>
      <c r="D257">
        <v>38.4</v>
      </c>
      <c r="F257">
        <v>45.8</v>
      </c>
      <c r="H257">
        <v>100</v>
      </c>
      <c r="I257">
        <v>100</v>
      </c>
      <c r="J257">
        <v>296</v>
      </c>
      <c r="K257">
        <v>37.799999999999997</v>
      </c>
      <c r="L257">
        <v>33.700000000000003</v>
      </c>
      <c r="O257">
        <v>43.1</v>
      </c>
      <c r="P257">
        <v>100</v>
      </c>
      <c r="Q257">
        <v>100</v>
      </c>
    </row>
    <row r="258" spans="1:17" x14ac:dyDescent="0.25">
      <c r="A258" t="s">
        <v>273</v>
      </c>
      <c r="B258">
        <v>252</v>
      </c>
      <c r="C258">
        <v>40.6</v>
      </c>
      <c r="D258">
        <v>28.3</v>
      </c>
      <c r="F258">
        <v>35.200000000000003</v>
      </c>
      <c r="G258">
        <v>59.5</v>
      </c>
      <c r="H258">
        <v>81</v>
      </c>
      <c r="I258">
        <v>90.1</v>
      </c>
      <c r="J258">
        <v>274</v>
      </c>
      <c r="K258">
        <v>39.5</v>
      </c>
      <c r="M258">
        <v>49.8</v>
      </c>
      <c r="O258">
        <v>43.4</v>
      </c>
      <c r="P258">
        <v>82.1</v>
      </c>
      <c r="Q258">
        <v>82.7</v>
      </c>
    </row>
    <row r="259" spans="1:17" x14ac:dyDescent="0.25">
      <c r="A259" t="s">
        <v>274</v>
      </c>
      <c r="B259">
        <v>252</v>
      </c>
      <c r="C259">
        <v>40.6</v>
      </c>
      <c r="F259">
        <v>95.2</v>
      </c>
      <c r="G259">
        <v>35.1</v>
      </c>
      <c r="I259">
        <v>48.9</v>
      </c>
      <c r="J259">
        <v>252</v>
      </c>
      <c r="K259">
        <v>41.2</v>
      </c>
      <c r="M259">
        <v>46.5</v>
      </c>
      <c r="O259">
        <v>85.8</v>
      </c>
      <c r="Q259">
        <v>46.9</v>
      </c>
    </row>
    <row r="260" spans="1:17" x14ac:dyDescent="0.25">
      <c r="A260" t="s">
        <v>275</v>
      </c>
      <c r="B260">
        <v>257</v>
      </c>
      <c r="C260">
        <v>40.4</v>
      </c>
      <c r="D260">
        <v>49.3</v>
      </c>
      <c r="E260">
        <v>33.4</v>
      </c>
      <c r="F260">
        <v>31.8</v>
      </c>
      <c r="G260">
        <v>40.299999999999997</v>
      </c>
      <c r="H260">
        <v>40.4</v>
      </c>
      <c r="J260">
        <v>256</v>
      </c>
      <c r="K260">
        <v>40.6</v>
      </c>
      <c r="L260">
        <v>49.3</v>
      </c>
      <c r="M260">
        <v>44.5</v>
      </c>
      <c r="O260">
        <v>32</v>
      </c>
      <c r="P260">
        <v>33.299999999999997</v>
      </c>
    </row>
    <row r="261" spans="1:17" x14ac:dyDescent="0.25">
      <c r="A261" t="s">
        <v>276</v>
      </c>
      <c r="B261">
        <v>258</v>
      </c>
      <c r="C261">
        <v>40.1</v>
      </c>
      <c r="D261">
        <v>38</v>
      </c>
      <c r="E261">
        <v>31.3</v>
      </c>
      <c r="F261">
        <v>97.6</v>
      </c>
      <c r="I261">
        <v>26.4</v>
      </c>
      <c r="J261">
        <v>240</v>
      </c>
      <c r="K261">
        <v>42.5</v>
      </c>
      <c r="L261">
        <v>42.4</v>
      </c>
      <c r="N261">
        <v>35.200000000000003</v>
      </c>
      <c r="O261">
        <v>97.7</v>
      </c>
      <c r="Q261">
        <v>28.6</v>
      </c>
    </row>
    <row r="262" spans="1:17" x14ac:dyDescent="0.25">
      <c r="A262" t="s">
        <v>277</v>
      </c>
      <c r="B262">
        <v>259</v>
      </c>
      <c r="C262">
        <v>39.799999999999997</v>
      </c>
      <c r="D262">
        <v>36.6</v>
      </c>
      <c r="E262">
        <v>46</v>
      </c>
      <c r="F262">
        <v>31.4</v>
      </c>
      <c r="G262">
        <v>45.7</v>
      </c>
      <c r="H262">
        <v>73.7</v>
      </c>
      <c r="I262">
        <v>28</v>
      </c>
      <c r="J262">
        <v>259</v>
      </c>
      <c r="K262">
        <v>40.5</v>
      </c>
      <c r="L262">
        <v>36.4</v>
      </c>
      <c r="M262">
        <v>43.9</v>
      </c>
      <c r="N262">
        <v>47.9</v>
      </c>
      <c r="O262">
        <v>38.4</v>
      </c>
      <c r="P262">
        <v>72</v>
      </c>
    </row>
    <row r="263" spans="1:17" x14ac:dyDescent="0.25">
      <c r="A263" t="s">
        <v>278</v>
      </c>
      <c r="B263">
        <v>260</v>
      </c>
      <c r="C263">
        <v>39.6</v>
      </c>
      <c r="D263">
        <v>60.7</v>
      </c>
      <c r="G263">
        <v>28.1</v>
      </c>
      <c r="H263">
        <v>40.299999999999997</v>
      </c>
      <c r="I263">
        <v>49</v>
      </c>
      <c r="J263">
        <v>303</v>
      </c>
      <c r="K263">
        <v>37.5</v>
      </c>
      <c r="L263">
        <v>57.4</v>
      </c>
      <c r="M263">
        <v>27.9</v>
      </c>
      <c r="P263">
        <v>35.700000000000003</v>
      </c>
      <c r="Q263">
        <v>50.9</v>
      </c>
    </row>
    <row r="264" spans="1:17" x14ac:dyDescent="0.25">
      <c r="A264" t="s">
        <v>279</v>
      </c>
      <c r="B264">
        <v>261</v>
      </c>
      <c r="C264">
        <v>39.5</v>
      </c>
      <c r="E264">
        <v>35.6</v>
      </c>
      <c r="F264">
        <v>33.1</v>
      </c>
      <c r="G264">
        <v>43.8</v>
      </c>
      <c r="H264">
        <v>96</v>
      </c>
      <c r="I264">
        <v>98.5</v>
      </c>
      <c r="J264">
        <v>272</v>
      </c>
      <c r="K264">
        <v>39.6</v>
      </c>
      <c r="L264">
        <v>29.4</v>
      </c>
      <c r="M264">
        <v>47.8</v>
      </c>
      <c r="N264">
        <v>35.6</v>
      </c>
      <c r="P264">
        <v>95.7</v>
      </c>
      <c r="Q264">
        <v>99.1</v>
      </c>
    </row>
    <row r="265" spans="1:17" x14ac:dyDescent="0.25">
      <c r="A265" t="s">
        <v>280</v>
      </c>
      <c r="B265">
        <v>262</v>
      </c>
      <c r="C265">
        <v>39.4</v>
      </c>
      <c r="D265">
        <v>55.8</v>
      </c>
      <c r="G265">
        <v>51.3</v>
      </c>
      <c r="H265">
        <v>34</v>
      </c>
      <c r="I265">
        <v>42.2</v>
      </c>
      <c r="J265">
        <v>305</v>
      </c>
      <c r="K265">
        <v>37.299999999999997</v>
      </c>
      <c r="L265">
        <v>53.7</v>
      </c>
      <c r="M265">
        <v>38.1</v>
      </c>
      <c r="P265">
        <v>21.3</v>
      </c>
      <c r="Q265">
        <v>56.5</v>
      </c>
    </row>
    <row r="266" spans="1:17" x14ac:dyDescent="0.25">
      <c r="A266" t="s">
        <v>281</v>
      </c>
      <c r="B266">
        <v>263</v>
      </c>
      <c r="C266">
        <v>39.299999999999997</v>
      </c>
      <c r="D266">
        <v>34.799999999999997</v>
      </c>
      <c r="E266">
        <v>62.3</v>
      </c>
      <c r="F266">
        <v>35.200000000000003</v>
      </c>
      <c r="G266">
        <v>34.6</v>
      </c>
      <c r="H266">
        <v>37.1</v>
      </c>
      <c r="I266">
        <v>64.900000000000006</v>
      </c>
      <c r="J266">
        <v>259</v>
      </c>
      <c r="K266">
        <v>40.5</v>
      </c>
      <c r="L266">
        <v>36.200000000000003</v>
      </c>
      <c r="M266">
        <v>48.8</v>
      </c>
      <c r="N266">
        <v>71.7</v>
      </c>
      <c r="P266">
        <v>35</v>
      </c>
      <c r="Q266">
        <v>62</v>
      </c>
    </row>
    <row r="267" spans="1:17" x14ac:dyDescent="0.25">
      <c r="A267" t="s">
        <v>282</v>
      </c>
      <c r="B267">
        <v>264</v>
      </c>
      <c r="C267">
        <v>39.200000000000003</v>
      </c>
      <c r="D267">
        <v>55.3</v>
      </c>
      <c r="E267">
        <v>51.6</v>
      </c>
      <c r="H267">
        <v>17.2</v>
      </c>
      <c r="I267">
        <v>41.4</v>
      </c>
      <c r="J267">
        <v>254</v>
      </c>
      <c r="K267">
        <v>40.9</v>
      </c>
      <c r="L267">
        <v>58.5</v>
      </c>
      <c r="N267">
        <v>58.4</v>
      </c>
      <c r="Q267">
        <v>38.299999999999997</v>
      </c>
    </row>
    <row r="268" spans="1:17" x14ac:dyDescent="0.25">
      <c r="A268" t="s">
        <v>283</v>
      </c>
      <c r="B268">
        <v>264</v>
      </c>
      <c r="C268">
        <v>39.200000000000003</v>
      </c>
      <c r="D268">
        <v>43</v>
      </c>
      <c r="F268">
        <v>47.2</v>
      </c>
      <c r="G268">
        <v>32.1</v>
      </c>
      <c r="H268">
        <v>37</v>
      </c>
      <c r="I268">
        <v>26.7</v>
      </c>
      <c r="J268">
        <v>283</v>
      </c>
      <c r="K268">
        <v>38.6</v>
      </c>
      <c r="L268">
        <v>43.5</v>
      </c>
      <c r="M268">
        <v>32.9</v>
      </c>
      <c r="O268">
        <v>45.8</v>
      </c>
      <c r="P268">
        <v>39.5</v>
      </c>
      <c r="Q268">
        <v>33.200000000000003</v>
      </c>
    </row>
    <row r="269" spans="1:17" x14ac:dyDescent="0.25">
      <c r="A269" t="s">
        <v>284</v>
      </c>
      <c r="B269">
        <v>264</v>
      </c>
      <c r="C269">
        <v>39.200000000000003</v>
      </c>
      <c r="D269">
        <v>29.1</v>
      </c>
      <c r="E269">
        <v>60.2</v>
      </c>
      <c r="F269">
        <v>74</v>
      </c>
      <c r="I269">
        <v>37.299999999999997</v>
      </c>
      <c r="J269">
        <v>256</v>
      </c>
      <c r="K269">
        <v>40.6</v>
      </c>
      <c r="L269">
        <v>34.700000000000003</v>
      </c>
      <c r="N269">
        <v>61.6</v>
      </c>
      <c r="O269">
        <v>71.400000000000006</v>
      </c>
      <c r="Q269">
        <v>28.3</v>
      </c>
    </row>
    <row r="270" spans="1:17" x14ac:dyDescent="0.25">
      <c r="A270" t="s">
        <v>285</v>
      </c>
      <c r="B270">
        <v>264</v>
      </c>
      <c r="C270">
        <v>39.200000000000003</v>
      </c>
      <c r="F270">
        <v>87.8</v>
      </c>
      <c r="G270">
        <v>36.700000000000003</v>
      </c>
      <c r="H270">
        <v>32.9</v>
      </c>
      <c r="I270">
        <v>43.3</v>
      </c>
      <c r="J270">
        <v>330</v>
      </c>
      <c r="K270">
        <v>35.4</v>
      </c>
      <c r="M270">
        <v>31.6</v>
      </c>
      <c r="O270">
        <v>85</v>
      </c>
      <c r="P270">
        <v>27.5</v>
      </c>
      <c r="Q270">
        <v>32</v>
      </c>
    </row>
    <row r="271" spans="1:17" x14ac:dyDescent="0.25">
      <c r="A271" t="s">
        <v>286</v>
      </c>
      <c r="B271">
        <v>268</v>
      </c>
      <c r="C271">
        <v>39.1</v>
      </c>
      <c r="E271">
        <v>74.400000000000006</v>
      </c>
      <c r="F271">
        <v>97.9</v>
      </c>
      <c r="I271">
        <v>98.6</v>
      </c>
      <c r="J271">
        <v>270</v>
      </c>
      <c r="K271">
        <v>39.799999999999997</v>
      </c>
      <c r="N271">
        <v>82.5</v>
      </c>
      <c r="O271">
        <v>93</v>
      </c>
      <c r="Q271">
        <v>99.7</v>
      </c>
    </row>
    <row r="272" spans="1:17" x14ac:dyDescent="0.25">
      <c r="A272" t="s">
        <v>287</v>
      </c>
      <c r="B272">
        <v>269</v>
      </c>
      <c r="C272">
        <v>38.9</v>
      </c>
      <c r="D272">
        <v>65</v>
      </c>
      <c r="E272">
        <v>91.5</v>
      </c>
      <c r="J272">
        <v>254</v>
      </c>
      <c r="K272">
        <v>40.9</v>
      </c>
      <c r="L272">
        <v>72</v>
      </c>
      <c r="N272">
        <v>82.7</v>
      </c>
    </row>
    <row r="273" spans="1:17" x14ac:dyDescent="0.25">
      <c r="A273" t="s">
        <v>288</v>
      </c>
      <c r="B273">
        <v>270</v>
      </c>
      <c r="C273">
        <v>38.799999999999997</v>
      </c>
      <c r="D273">
        <v>43.2</v>
      </c>
      <c r="F273">
        <v>48.9</v>
      </c>
      <c r="H273">
        <v>45.2</v>
      </c>
      <c r="I273">
        <v>71.8</v>
      </c>
      <c r="J273">
        <v>229</v>
      </c>
      <c r="K273">
        <v>43.6</v>
      </c>
      <c r="L273">
        <v>49</v>
      </c>
      <c r="N273">
        <v>34.4</v>
      </c>
      <c r="O273">
        <v>56</v>
      </c>
      <c r="P273">
        <v>43</v>
      </c>
      <c r="Q273">
        <v>73</v>
      </c>
    </row>
    <row r="274" spans="1:17" x14ac:dyDescent="0.25">
      <c r="A274" t="s">
        <v>289</v>
      </c>
      <c r="B274">
        <v>271</v>
      </c>
      <c r="C274">
        <v>38.700000000000003</v>
      </c>
      <c r="G274">
        <v>84</v>
      </c>
      <c r="H274">
        <v>95.4</v>
      </c>
      <c r="I274">
        <v>30.8</v>
      </c>
      <c r="J274">
        <v>323</v>
      </c>
      <c r="K274">
        <v>35.700000000000003</v>
      </c>
      <c r="M274">
        <v>77.900000000000006</v>
      </c>
      <c r="N274">
        <v>35.4</v>
      </c>
      <c r="P274">
        <v>76.5</v>
      </c>
    </row>
    <row r="275" spans="1:17" x14ac:dyDescent="0.25">
      <c r="A275" t="s">
        <v>290</v>
      </c>
      <c r="B275">
        <v>272</v>
      </c>
      <c r="C275">
        <v>38.5</v>
      </c>
      <c r="D275">
        <v>59.7</v>
      </c>
      <c r="E275">
        <v>84.8</v>
      </c>
      <c r="H275">
        <v>31.9</v>
      </c>
      <c r="J275">
        <v>256</v>
      </c>
      <c r="K275">
        <v>40.6</v>
      </c>
      <c r="L275">
        <v>66</v>
      </c>
      <c r="N275">
        <v>77.2</v>
      </c>
      <c r="P275">
        <v>30.9</v>
      </c>
    </row>
    <row r="276" spans="1:17" x14ac:dyDescent="0.25">
      <c r="A276" t="s">
        <v>291</v>
      </c>
      <c r="B276">
        <v>272</v>
      </c>
      <c r="C276">
        <v>38.5</v>
      </c>
      <c r="D276">
        <v>30.1</v>
      </c>
      <c r="E276">
        <v>37.200000000000003</v>
      </c>
      <c r="G276">
        <v>97.5</v>
      </c>
      <c r="H276">
        <v>26.2</v>
      </c>
      <c r="I276">
        <v>27.2</v>
      </c>
      <c r="J276">
        <v>287</v>
      </c>
      <c r="K276">
        <v>38.4</v>
      </c>
      <c r="L276">
        <v>28.9</v>
      </c>
      <c r="M276">
        <v>97.3</v>
      </c>
      <c r="N276">
        <v>40.200000000000003</v>
      </c>
      <c r="P276">
        <v>23.9</v>
      </c>
      <c r="Q276">
        <v>27.4</v>
      </c>
    </row>
    <row r="277" spans="1:17" x14ac:dyDescent="0.25">
      <c r="A277" t="s">
        <v>292</v>
      </c>
      <c r="B277">
        <v>272</v>
      </c>
      <c r="C277">
        <v>38.5</v>
      </c>
      <c r="D277">
        <v>28.7</v>
      </c>
      <c r="E277">
        <v>54.5</v>
      </c>
      <c r="F277">
        <v>28.6</v>
      </c>
      <c r="G277">
        <v>36.299999999999997</v>
      </c>
      <c r="H277">
        <v>88.5</v>
      </c>
      <c r="I277">
        <v>80.2</v>
      </c>
      <c r="J277">
        <v>277</v>
      </c>
      <c r="K277">
        <v>39.200000000000003</v>
      </c>
      <c r="L277">
        <v>30.4</v>
      </c>
      <c r="M277">
        <v>32.6</v>
      </c>
      <c r="N277">
        <v>63.9</v>
      </c>
      <c r="O277">
        <v>29</v>
      </c>
      <c r="P277">
        <v>87.6</v>
      </c>
      <c r="Q277">
        <v>77.7</v>
      </c>
    </row>
    <row r="278" spans="1:17" x14ac:dyDescent="0.25">
      <c r="A278" t="s">
        <v>293</v>
      </c>
      <c r="B278">
        <v>275</v>
      </c>
      <c r="C278">
        <v>38.200000000000003</v>
      </c>
      <c r="D278">
        <v>42.8</v>
      </c>
      <c r="E278">
        <v>46.5</v>
      </c>
      <c r="G278">
        <v>39.799999999999997</v>
      </c>
      <c r="H278">
        <v>54.9</v>
      </c>
      <c r="J278">
        <v>282</v>
      </c>
      <c r="K278">
        <v>38.799999999999997</v>
      </c>
      <c r="L278">
        <v>43.9</v>
      </c>
      <c r="M278">
        <v>37.5</v>
      </c>
      <c r="N278">
        <v>57.9</v>
      </c>
      <c r="P278">
        <v>52.7</v>
      </c>
    </row>
    <row r="279" spans="1:17" x14ac:dyDescent="0.25">
      <c r="A279" t="s">
        <v>294</v>
      </c>
      <c r="B279">
        <v>276</v>
      </c>
      <c r="C279">
        <v>38.1</v>
      </c>
      <c r="D279">
        <v>39.9</v>
      </c>
      <c r="E279">
        <v>56.7</v>
      </c>
      <c r="G279">
        <v>31.4</v>
      </c>
      <c r="H279">
        <v>96.9</v>
      </c>
      <c r="I279">
        <v>49.6</v>
      </c>
      <c r="J279">
        <v>247</v>
      </c>
      <c r="K279">
        <v>41.6</v>
      </c>
      <c r="L279">
        <v>46.7</v>
      </c>
      <c r="M279">
        <v>36.799999999999997</v>
      </c>
      <c r="N279">
        <v>63</v>
      </c>
      <c r="P279">
        <v>97.2</v>
      </c>
      <c r="Q279">
        <v>42.9</v>
      </c>
    </row>
    <row r="280" spans="1:17" x14ac:dyDescent="0.25">
      <c r="A280" t="s">
        <v>295</v>
      </c>
      <c r="B280">
        <v>277</v>
      </c>
      <c r="C280">
        <v>38</v>
      </c>
      <c r="D280">
        <v>36.200000000000003</v>
      </c>
      <c r="F280">
        <v>29.1</v>
      </c>
      <c r="G280">
        <v>50.1</v>
      </c>
      <c r="H280">
        <v>51.8</v>
      </c>
      <c r="I280">
        <v>40.1</v>
      </c>
      <c r="J280">
        <v>263</v>
      </c>
      <c r="K280">
        <v>40.299999999999997</v>
      </c>
      <c r="L280">
        <v>41.3</v>
      </c>
      <c r="M280">
        <v>46.7</v>
      </c>
      <c r="O280">
        <v>36</v>
      </c>
      <c r="P280">
        <v>60.8</v>
      </c>
      <c r="Q280">
        <v>40</v>
      </c>
    </row>
    <row r="281" spans="1:17" x14ac:dyDescent="0.25">
      <c r="A281" t="s">
        <v>296</v>
      </c>
      <c r="B281">
        <v>278</v>
      </c>
      <c r="C281">
        <v>37.9</v>
      </c>
      <c r="D281">
        <v>30.5</v>
      </c>
      <c r="F281">
        <v>49.6</v>
      </c>
      <c r="G281">
        <v>64.400000000000006</v>
      </c>
      <c r="J281">
        <v>325</v>
      </c>
      <c r="K281">
        <v>35.6</v>
      </c>
      <c r="M281">
        <v>60</v>
      </c>
      <c r="O281">
        <v>50.3</v>
      </c>
    </row>
    <row r="282" spans="1:17" x14ac:dyDescent="0.25">
      <c r="A282" t="s">
        <v>297</v>
      </c>
      <c r="B282">
        <v>278</v>
      </c>
      <c r="C282">
        <v>37.9</v>
      </c>
      <c r="F282">
        <v>35.9</v>
      </c>
      <c r="G282">
        <v>50.2</v>
      </c>
      <c r="H282">
        <v>99.4</v>
      </c>
      <c r="I282">
        <v>91.4</v>
      </c>
      <c r="J282">
        <v>299</v>
      </c>
      <c r="K282">
        <v>37.700000000000003</v>
      </c>
      <c r="M282">
        <v>52.6</v>
      </c>
      <c r="O282">
        <v>35.6</v>
      </c>
      <c r="P282">
        <v>100</v>
      </c>
      <c r="Q282">
        <v>86.3</v>
      </c>
    </row>
    <row r="283" spans="1:17" x14ac:dyDescent="0.25">
      <c r="A283" t="s">
        <v>298</v>
      </c>
      <c r="B283">
        <v>280</v>
      </c>
      <c r="C283">
        <v>37.799999999999997</v>
      </c>
      <c r="D283">
        <v>34.799999999999997</v>
      </c>
      <c r="E283">
        <v>56.9</v>
      </c>
      <c r="F283">
        <v>68.2</v>
      </c>
      <c r="H283">
        <v>34.200000000000003</v>
      </c>
      <c r="I283">
        <v>22.6</v>
      </c>
      <c r="J283">
        <v>281</v>
      </c>
      <c r="K283">
        <v>38.9</v>
      </c>
      <c r="L283">
        <v>37.6</v>
      </c>
      <c r="N283">
        <v>64.900000000000006</v>
      </c>
      <c r="O283">
        <v>68.3</v>
      </c>
      <c r="P283">
        <v>34.4</v>
      </c>
    </row>
    <row r="284" spans="1:17" x14ac:dyDescent="0.25">
      <c r="A284" t="s">
        <v>299</v>
      </c>
      <c r="B284">
        <v>280</v>
      </c>
      <c r="C284">
        <v>37.799999999999997</v>
      </c>
      <c r="G284">
        <v>70</v>
      </c>
      <c r="H284">
        <v>97.5</v>
      </c>
      <c r="I284">
        <v>99.2</v>
      </c>
      <c r="J284">
        <v>308</v>
      </c>
      <c r="K284">
        <v>36.9</v>
      </c>
      <c r="M284">
        <v>61.7</v>
      </c>
      <c r="O284">
        <v>25.9</v>
      </c>
      <c r="P284">
        <v>97.3</v>
      </c>
      <c r="Q284">
        <v>99.1</v>
      </c>
    </row>
    <row r="285" spans="1:17" x14ac:dyDescent="0.25">
      <c r="A285" t="s">
        <v>300</v>
      </c>
      <c r="B285">
        <v>282</v>
      </c>
      <c r="C285">
        <v>37.700000000000003</v>
      </c>
      <c r="E285">
        <v>49.3</v>
      </c>
      <c r="F285">
        <v>70.3</v>
      </c>
      <c r="G285">
        <v>28</v>
      </c>
      <c r="H285">
        <v>41.1</v>
      </c>
      <c r="J285">
        <v>287</v>
      </c>
      <c r="K285">
        <v>38.4</v>
      </c>
      <c r="L285">
        <v>27.3</v>
      </c>
      <c r="M285">
        <v>30.4</v>
      </c>
      <c r="N285">
        <v>44.4</v>
      </c>
      <c r="O285">
        <v>70.2</v>
      </c>
      <c r="P285">
        <v>39</v>
      </c>
    </row>
    <row r="286" spans="1:17" x14ac:dyDescent="0.25">
      <c r="A286" t="s">
        <v>301</v>
      </c>
      <c r="B286">
        <v>283</v>
      </c>
      <c r="C286">
        <v>37.6</v>
      </c>
      <c r="D286">
        <v>45.8</v>
      </c>
      <c r="F286">
        <v>73.3</v>
      </c>
      <c r="J286">
        <v>334</v>
      </c>
      <c r="K286">
        <v>35.1</v>
      </c>
      <c r="L286">
        <v>46.4</v>
      </c>
      <c r="O286">
        <v>58</v>
      </c>
    </row>
    <row r="287" spans="1:17" x14ac:dyDescent="0.25">
      <c r="A287" t="s">
        <v>302</v>
      </c>
      <c r="B287">
        <v>283</v>
      </c>
      <c r="C287">
        <v>37.6</v>
      </c>
      <c r="D287">
        <v>39.4</v>
      </c>
      <c r="E287">
        <v>31.8</v>
      </c>
      <c r="G287">
        <v>44.4</v>
      </c>
      <c r="H287">
        <v>76.400000000000006</v>
      </c>
      <c r="I287">
        <v>34.5</v>
      </c>
      <c r="J287">
        <v>296</v>
      </c>
      <c r="K287">
        <v>37.799999999999997</v>
      </c>
      <c r="L287">
        <v>37.799999999999997</v>
      </c>
      <c r="M287">
        <v>47.7</v>
      </c>
      <c r="N287">
        <v>36.299999999999997</v>
      </c>
      <c r="P287">
        <v>74.8</v>
      </c>
      <c r="Q287">
        <v>31.6</v>
      </c>
    </row>
    <row r="288" spans="1:17" x14ac:dyDescent="0.25">
      <c r="A288" t="s">
        <v>303</v>
      </c>
      <c r="B288">
        <v>283</v>
      </c>
      <c r="C288">
        <v>37.6</v>
      </c>
      <c r="D288">
        <v>31.1</v>
      </c>
      <c r="E288">
        <v>44.8</v>
      </c>
      <c r="F288">
        <v>29.5</v>
      </c>
      <c r="G288">
        <v>38.1</v>
      </c>
      <c r="H288">
        <v>93.1</v>
      </c>
      <c r="I288">
        <v>47</v>
      </c>
      <c r="J288">
        <v>283</v>
      </c>
      <c r="K288">
        <v>38.6</v>
      </c>
      <c r="L288">
        <v>37.799999999999997</v>
      </c>
      <c r="M288">
        <v>36.700000000000003</v>
      </c>
      <c r="N288">
        <v>47.7</v>
      </c>
      <c r="P288">
        <v>94.8</v>
      </c>
      <c r="Q288">
        <v>34.9</v>
      </c>
    </row>
    <row r="289" spans="1:17" x14ac:dyDescent="0.25">
      <c r="A289" t="s">
        <v>304</v>
      </c>
      <c r="B289">
        <v>283</v>
      </c>
      <c r="C289">
        <v>37.6</v>
      </c>
      <c r="D289">
        <v>27.3</v>
      </c>
      <c r="F289">
        <v>66.5</v>
      </c>
      <c r="H289">
        <v>99</v>
      </c>
      <c r="I289">
        <v>68.099999999999994</v>
      </c>
      <c r="J289">
        <v>267</v>
      </c>
      <c r="K289">
        <v>40.1</v>
      </c>
      <c r="L289">
        <v>31.1</v>
      </c>
      <c r="O289">
        <v>67.5</v>
      </c>
      <c r="P289">
        <v>98.9</v>
      </c>
      <c r="Q289">
        <v>66</v>
      </c>
    </row>
    <row r="290" spans="1:17" x14ac:dyDescent="0.25">
      <c r="A290" t="s">
        <v>305</v>
      </c>
      <c r="B290">
        <v>283</v>
      </c>
      <c r="C290">
        <v>37.6</v>
      </c>
      <c r="G290">
        <v>65.5</v>
      </c>
      <c r="H290">
        <v>100</v>
      </c>
      <c r="I290">
        <v>60.2</v>
      </c>
      <c r="J290">
        <v>279</v>
      </c>
      <c r="K290">
        <v>39.1</v>
      </c>
      <c r="M290">
        <v>68.5</v>
      </c>
      <c r="P290">
        <v>100</v>
      </c>
      <c r="Q290">
        <v>72.3</v>
      </c>
    </row>
    <row r="291" spans="1:17" x14ac:dyDescent="0.25">
      <c r="A291" t="s">
        <v>306</v>
      </c>
      <c r="B291">
        <v>288</v>
      </c>
      <c r="C291">
        <v>37.4</v>
      </c>
      <c r="D291">
        <v>28.8</v>
      </c>
      <c r="E291">
        <v>41.6</v>
      </c>
      <c r="F291">
        <v>28.5</v>
      </c>
      <c r="G291">
        <v>37.299999999999997</v>
      </c>
      <c r="H291">
        <v>100</v>
      </c>
      <c r="I291">
        <v>65.5</v>
      </c>
      <c r="J291">
        <v>279</v>
      </c>
      <c r="K291">
        <v>39.1</v>
      </c>
      <c r="L291">
        <v>32</v>
      </c>
      <c r="M291">
        <v>41.9</v>
      </c>
      <c r="N291">
        <v>36.4</v>
      </c>
      <c r="O291">
        <v>29.4</v>
      </c>
      <c r="P291">
        <v>100</v>
      </c>
      <c r="Q291">
        <v>65.7</v>
      </c>
    </row>
    <row r="292" spans="1:17" x14ac:dyDescent="0.25">
      <c r="A292" t="s">
        <v>307</v>
      </c>
      <c r="B292">
        <v>288</v>
      </c>
      <c r="C292">
        <v>37.4</v>
      </c>
      <c r="F292">
        <v>82.9</v>
      </c>
      <c r="H292">
        <v>56.8</v>
      </c>
      <c r="I292">
        <v>41.3</v>
      </c>
      <c r="J292">
        <v>253</v>
      </c>
      <c r="K292">
        <v>41.1</v>
      </c>
      <c r="L292">
        <v>32.799999999999997</v>
      </c>
      <c r="N292">
        <v>38.9</v>
      </c>
      <c r="O292">
        <v>85.9</v>
      </c>
      <c r="P292">
        <v>35.200000000000003</v>
      </c>
      <c r="Q292">
        <v>51.4</v>
      </c>
    </row>
    <row r="293" spans="1:17" x14ac:dyDescent="0.25">
      <c r="A293" t="s">
        <v>308</v>
      </c>
      <c r="B293">
        <v>288</v>
      </c>
      <c r="C293">
        <v>37.4</v>
      </c>
      <c r="E293">
        <v>94.3</v>
      </c>
      <c r="G293">
        <v>61.9</v>
      </c>
      <c r="H293">
        <v>100</v>
      </c>
      <c r="I293">
        <v>97</v>
      </c>
      <c r="J293">
        <v>372</v>
      </c>
      <c r="K293">
        <v>32.799999999999997</v>
      </c>
      <c r="M293">
        <v>34.9</v>
      </c>
      <c r="N293">
        <v>93.7</v>
      </c>
      <c r="P293">
        <v>100</v>
      </c>
      <c r="Q293">
        <v>95.9</v>
      </c>
    </row>
    <row r="294" spans="1:17" x14ac:dyDescent="0.25">
      <c r="A294" t="s">
        <v>309</v>
      </c>
      <c r="B294">
        <v>291</v>
      </c>
      <c r="C294">
        <v>37.299999999999997</v>
      </c>
      <c r="D294">
        <v>53.1</v>
      </c>
      <c r="E294">
        <v>42.2</v>
      </c>
      <c r="G294">
        <v>22.1</v>
      </c>
      <c r="H294">
        <v>33.700000000000003</v>
      </c>
      <c r="I294">
        <v>26.3</v>
      </c>
      <c r="J294">
        <v>304</v>
      </c>
      <c r="K294">
        <v>37.4</v>
      </c>
      <c r="L294">
        <v>53.5</v>
      </c>
      <c r="N294">
        <v>41.6</v>
      </c>
      <c r="P294">
        <v>37.6</v>
      </c>
      <c r="Q294">
        <v>26.1</v>
      </c>
    </row>
    <row r="295" spans="1:17" x14ac:dyDescent="0.25">
      <c r="A295" t="s">
        <v>310</v>
      </c>
      <c r="B295">
        <v>291</v>
      </c>
      <c r="C295">
        <v>37.299999999999997</v>
      </c>
      <c r="D295">
        <v>34.799999999999997</v>
      </c>
      <c r="G295">
        <v>59.8</v>
      </c>
      <c r="H295">
        <v>86.6</v>
      </c>
      <c r="I295">
        <v>51</v>
      </c>
      <c r="J295">
        <v>289</v>
      </c>
      <c r="K295">
        <v>38.299999999999997</v>
      </c>
      <c r="L295">
        <v>32.6</v>
      </c>
      <c r="M295">
        <v>66</v>
      </c>
      <c r="N295">
        <v>36</v>
      </c>
      <c r="P295">
        <v>85.1</v>
      </c>
      <c r="Q295">
        <v>52.1</v>
      </c>
    </row>
    <row r="296" spans="1:17" x14ac:dyDescent="0.25">
      <c r="A296" t="s">
        <v>311</v>
      </c>
      <c r="B296">
        <v>291</v>
      </c>
      <c r="C296">
        <v>37.299999999999997</v>
      </c>
      <c r="D296">
        <v>28.9</v>
      </c>
      <c r="E296">
        <v>34.200000000000003</v>
      </c>
      <c r="F296">
        <v>86.6</v>
      </c>
      <c r="I296">
        <v>56</v>
      </c>
      <c r="J296">
        <v>250</v>
      </c>
      <c r="K296">
        <v>41.3</v>
      </c>
      <c r="L296">
        <v>37.6</v>
      </c>
      <c r="N296">
        <v>43.6</v>
      </c>
      <c r="O296">
        <v>82.4</v>
      </c>
      <c r="Q296">
        <v>56.3</v>
      </c>
    </row>
    <row r="297" spans="1:17" x14ac:dyDescent="0.25">
      <c r="A297" t="s">
        <v>312</v>
      </c>
      <c r="B297">
        <v>294</v>
      </c>
      <c r="C297">
        <v>37.200000000000003</v>
      </c>
      <c r="D297">
        <v>39.799999999999997</v>
      </c>
      <c r="E297">
        <v>53.5</v>
      </c>
      <c r="F297">
        <v>45</v>
      </c>
      <c r="G297">
        <v>24.9</v>
      </c>
      <c r="H297">
        <v>25.1</v>
      </c>
      <c r="J297">
        <v>308</v>
      </c>
      <c r="K297">
        <v>36.9</v>
      </c>
      <c r="L297">
        <v>42</v>
      </c>
      <c r="M297">
        <v>22.2</v>
      </c>
      <c r="N297">
        <v>50.9</v>
      </c>
      <c r="O297">
        <v>43.5</v>
      </c>
      <c r="P297">
        <v>24.6</v>
      </c>
    </row>
    <row r="298" spans="1:17" x14ac:dyDescent="0.25">
      <c r="A298" t="s">
        <v>313</v>
      </c>
      <c r="B298">
        <v>294</v>
      </c>
      <c r="C298">
        <v>37.200000000000003</v>
      </c>
      <c r="F298">
        <v>85.5</v>
      </c>
      <c r="G298">
        <v>24.3</v>
      </c>
      <c r="H298">
        <v>31.9</v>
      </c>
      <c r="J298">
        <v>338</v>
      </c>
      <c r="K298">
        <v>34.799999999999997</v>
      </c>
      <c r="M298">
        <v>23.4</v>
      </c>
      <c r="O298">
        <v>79.900000000000006</v>
      </c>
      <c r="P298">
        <v>29</v>
      </c>
    </row>
    <row r="299" spans="1:17" x14ac:dyDescent="0.25">
      <c r="A299" t="s">
        <v>314</v>
      </c>
      <c r="B299">
        <v>296</v>
      </c>
      <c r="C299">
        <v>37.1</v>
      </c>
      <c r="D299">
        <v>31.1</v>
      </c>
      <c r="G299">
        <v>92</v>
      </c>
      <c r="H299">
        <v>45.7</v>
      </c>
      <c r="J299">
        <v>301</v>
      </c>
      <c r="K299">
        <v>37.6</v>
      </c>
      <c r="L299">
        <v>30.6</v>
      </c>
      <c r="M299">
        <v>94.4</v>
      </c>
      <c r="P299">
        <v>24.2</v>
      </c>
    </row>
    <row r="300" spans="1:17" x14ac:dyDescent="0.25">
      <c r="A300" t="s">
        <v>315</v>
      </c>
      <c r="B300">
        <v>297</v>
      </c>
      <c r="C300">
        <v>37</v>
      </c>
      <c r="D300">
        <v>41.2</v>
      </c>
      <c r="E300">
        <v>39</v>
      </c>
      <c r="G300">
        <v>50.1</v>
      </c>
      <c r="H300">
        <v>39.6</v>
      </c>
      <c r="J300">
        <v>319</v>
      </c>
      <c r="K300">
        <v>35.9</v>
      </c>
      <c r="L300">
        <v>42.4</v>
      </c>
      <c r="M300">
        <v>31</v>
      </c>
      <c r="N300">
        <v>49.4</v>
      </c>
      <c r="O300">
        <v>28.6</v>
      </c>
      <c r="P300">
        <v>30.6</v>
      </c>
    </row>
    <row r="301" spans="1:17" x14ac:dyDescent="0.25">
      <c r="A301" t="s">
        <v>316</v>
      </c>
      <c r="B301">
        <v>297</v>
      </c>
      <c r="C301">
        <v>37</v>
      </c>
      <c r="D301">
        <v>34.299999999999997</v>
      </c>
      <c r="F301">
        <v>86</v>
      </c>
      <c r="J301">
        <v>322</v>
      </c>
      <c r="K301">
        <v>35.799999999999997</v>
      </c>
      <c r="L301">
        <v>31.4</v>
      </c>
      <c r="O301">
        <v>83.8</v>
      </c>
    </row>
    <row r="302" spans="1:17" x14ac:dyDescent="0.25">
      <c r="A302" t="s">
        <v>317</v>
      </c>
      <c r="B302">
        <v>299</v>
      </c>
      <c r="C302">
        <v>36.9</v>
      </c>
      <c r="D302">
        <v>31.4</v>
      </c>
      <c r="E302">
        <v>38.4</v>
      </c>
      <c r="F302">
        <v>33.1</v>
      </c>
      <c r="H302">
        <v>97.2</v>
      </c>
      <c r="I302">
        <v>99.2</v>
      </c>
      <c r="J302">
        <v>286</v>
      </c>
      <c r="K302">
        <v>38.5</v>
      </c>
      <c r="L302">
        <v>29.1</v>
      </c>
      <c r="N302">
        <v>47.6</v>
      </c>
      <c r="O302">
        <v>42.6</v>
      </c>
      <c r="P302">
        <v>97.9</v>
      </c>
      <c r="Q302">
        <v>99.1</v>
      </c>
    </row>
    <row r="303" spans="1:17" x14ac:dyDescent="0.25">
      <c r="A303" t="s">
        <v>318</v>
      </c>
      <c r="B303">
        <v>299</v>
      </c>
      <c r="C303">
        <v>36.9</v>
      </c>
      <c r="D303">
        <v>28.8</v>
      </c>
      <c r="E303">
        <v>44.3</v>
      </c>
      <c r="G303">
        <v>56.3</v>
      </c>
      <c r="H303">
        <v>95.5</v>
      </c>
      <c r="I303">
        <v>24.5</v>
      </c>
      <c r="J303">
        <v>339</v>
      </c>
      <c r="K303">
        <v>34.700000000000003</v>
      </c>
      <c r="L303">
        <v>29.9</v>
      </c>
      <c r="M303">
        <v>43.4</v>
      </c>
      <c r="N303">
        <v>38.200000000000003</v>
      </c>
      <c r="P303">
        <v>94.8</v>
      </c>
    </row>
    <row r="304" spans="1:17" x14ac:dyDescent="0.25">
      <c r="A304" t="s">
        <v>319</v>
      </c>
      <c r="B304">
        <v>301</v>
      </c>
      <c r="C304">
        <v>36.799999999999997</v>
      </c>
      <c r="D304">
        <v>43.8</v>
      </c>
      <c r="F304">
        <v>34.799999999999997</v>
      </c>
      <c r="G304">
        <v>35.700000000000003</v>
      </c>
      <c r="H304">
        <v>21.1</v>
      </c>
      <c r="I304">
        <v>27.1</v>
      </c>
      <c r="J304">
        <v>283</v>
      </c>
      <c r="K304">
        <v>38.6</v>
      </c>
      <c r="L304">
        <v>49.1</v>
      </c>
      <c r="M304">
        <v>32</v>
      </c>
      <c r="O304">
        <v>35.200000000000003</v>
      </c>
      <c r="P304">
        <v>26.3</v>
      </c>
      <c r="Q304">
        <v>26.4</v>
      </c>
    </row>
    <row r="305" spans="1:17" x14ac:dyDescent="0.25">
      <c r="A305" t="s">
        <v>320</v>
      </c>
      <c r="B305">
        <v>302</v>
      </c>
      <c r="C305">
        <v>36.700000000000003</v>
      </c>
      <c r="D305">
        <v>48.7</v>
      </c>
      <c r="E305">
        <v>44.9</v>
      </c>
      <c r="F305">
        <v>37.6</v>
      </c>
      <c r="I305">
        <v>45</v>
      </c>
      <c r="J305">
        <v>314</v>
      </c>
      <c r="K305">
        <v>36.299999999999997</v>
      </c>
      <c r="L305">
        <v>48.5</v>
      </c>
      <c r="N305">
        <v>40.6</v>
      </c>
      <c r="O305">
        <v>37.1</v>
      </c>
      <c r="Q305">
        <v>45.2</v>
      </c>
    </row>
    <row r="306" spans="1:17" x14ac:dyDescent="0.25">
      <c r="A306" t="s">
        <v>321</v>
      </c>
      <c r="B306">
        <v>302</v>
      </c>
      <c r="C306">
        <v>36.700000000000003</v>
      </c>
      <c r="D306">
        <v>40</v>
      </c>
      <c r="F306">
        <v>53.9</v>
      </c>
      <c r="H306">
        <v>55</v>
      </c>
      <c r="I306">
        <v>44</v>
      </c>
      <c r="J306">
        <v>230</v>
      </c>
      <c r="K306">
        <v>43.4</v>
      </c>
      <c r="L306">
        <v>49.6</v>
      </c>
      <c r="N306">
        <v>35.1</v>
      </c>
      <c r="O306">
        <v>66.5</v>
      </c>
      <c r="P306">
        <v>44.7</v>
      </c>
      <c r="Q306">
        <v>39.9</v>
      </c>
    </row>
    <row r="307" spans="1:17" x14ac:dyDescent="0.25">
      <c r="A307" t="s">
        <v>322</v>
      </c>
      <c r="B307">
        <v>302</v>
      </c>
      <c r="C307">
        <v>36.700000000000003</v>
      </c>
      <c r="D307">
        <v>36.9</v>
      </c>
      <c r="E307">
        <v>49.9</v>
      </c>
      <c r="G307">
        <v>64.2</v>
      </c>
      <c r="J307">
        <v>293</v>
      </c>
      <c r="K307">
        <v>37.9</v>
      </c>
      <c r="L307">
        <v>38.799999999999997</v>
      </c>
      <c r="M307">
        <v>73.2</v>
      </c>
      <c r="N307">
        <v>43.8</v>
      </c>
    </row>
    <row r="308" spans="1:17" x14ac:dyDescent="0.25">
      <c r="A308" t="s">
        <v>323</v>
      </c>
      <c r="B308">
        <v>305</v>
      </c>
      <c r="C308">
        <v>36.4</v>
      </c>
      <c r="D308">
        <v>32.6</v>
      </c>
      <c r="E308">
        <v>63.7</v>
      </c>
      <c r="G308">
        <v>70.7</v>
      </c>
      <c r="I308">
        <v>45.7</v>
      </c>
      <c r="J308">
        <v>307</v>
      </c>
      <c r="K308">
        <v>37</v>
      </c>
      <c r="L308">
        <v>36</v>
      </c>
      <c r="M308">
        <v>63.8</v>
      </c>
      <c r="N308">
        <v>71.099999999999994</v>
      </c>
      <c r="Q308">
        <v>38.1</v>
      </c>
    </row>
    <row r="309" spans="1:17" x14ac:dyDescent="0.25">
      <c r="A309" t="s">
        <v>324</v>
      </c>
      <c r="B309">
        <v>306</v>
      </c>
      <c r="C309">
        <v>36.299999999999997</v>
      </c>
      <c r="D309">
        <v>30.7</v>
      </c>
      <c r="E309">
        <v>39</v>
      </c>
      <c r="G309">
        <v>33.4</v>
      </c>
      <c r="H309">
        <v>100</v>
      </c>
      <c r="I309">
        <v>74.400000000000006</v>
      </c>
      <c r="J309">
        <v>262</v>
      </c>
      <c r="K309">
        <v>40.4</v>
      </c>
      <c r="L309">
        <v>38.700000000000003</v>
      </c>
      <c r="M309">
        <v>35</v>
      </c>
      <c r="N309">
        <v>49.1</v>
      </c>
      <c r="P309">
        <v>100</v>
      </c>
      <c r="Q309">
        <v>64.7</v>
      </c>
    </row>
    <row r="310" spans="1:17" x14ac:dyDescent="0.25">
      <c r="A310" t="s">
        <v>325</v>
      </c>
      <c r="B310">
        <v>306</v>
      </c>
      <c r="C310">
        <v>36.299999999999997</v>
      </c>
      <c r="E310">
        <v>50.4</v>
      </c>
      <c r="F310">
        <v>100</v>
      </c>
      <c r="J310">
        <v>291</v>
      </c>
      <c r="K310">
        <v>38.200000000000003</v>
      </c>
      <c r="L310">
        <v>28</v>
      </c>
      <c r="N310">
        <v>60.2</v>
      </c>
      <c r="O310">
        <v>99.9</v>
      </c>
    </row>
    <row r="311" spans="1:17" x14ac:dyDescent="0.25">
      <c r="A311" t="s">
        <v>326</v>
      </c>
      <c r="B311">
        <v>308</v>
      </c>
      <c r="C311">
        <v>36.200000000000003</v>
      </c>
      <c r="D311">
        <v>28.4</v>
      </c>
      <c r="E311">
        <v>61.9</v>
      </c>
      <c r="F311">
        <v>86.7</v>
      </c>
      <c r="J311">
        <v>331</v>
      </c>
      <c r="K311">
        <v>35.299999999999997</v>
      </c>
      <c r="L311">
        <v>28.8</v>
      </c>
      <c r="N311">
        <v>51.2</v>
      </c>
      <c r="O311">
        <v>86.4</v>
      </c>
    </row>
    <row r="312" spans="1:17" x14ac:dyDescent="0.25">
      <c r="A312" t="s">
        <v>327</v>
      </c>
      <c r="B312">
        <v>308</v>
      </c>
      <c r="C312">
        <v>36.200000000000003</v>
      </c>
      <c r="F312">
        <v>99.5</v>
      </c>
      <c r="G312">
        <v>38.9</v>
      </c>
      <c r="J312">
        <v>329</v>
      </c>
      <c r="K312">
        <v>35.5</v>
      </c>
      <c r="M312">
        <v>37.4</v>
      </c>
      <c r="O312">
        <v>99.8</v>
      </c>
    </row>
    <row r="313" spans="1:17" x14ac:dyDescent="0.25">
      <c r="A313" t="s">
        <v>328</v>
      </c>
      <c r="B313">
        <v>310</v>
      </c>
      <c r="C313">
        <v>36</v>
      </c>
      <c r="D313">
        <v>37.799999999999997</v>
      </c>
      <c r="F313">
        <v>59.3</v>
      </c>
      <c r="H313">
        <v>16.899999999999999</v>
      </c>
      <c r="I313">
        <v>76.3</v>
      </c>
      <c r="J313">
        <v>289</v>
      </c>
      <c r="K313">
        <v>38.299999999999997</v>
      </c>
      <c r="L313">
        <v>36.700000000000003</v>
      </c>
      <c r="O313">
        <v>73</v>
      </c>
      <c r="Q313">
        <v>86</v>
      </c>
    </row>
    <row r="314" spans="1:17" x14ac:dyDescent="0.25">
      <c r="A314" t="s">
        <v>329</v>
      </c>
      <c r="B314">
        <v>310</v>
      </c>
      <c r="C314">
        <v>36</v>
      </c>
      <c r="D314">
        <v>29</v>
      </c>
      <c r="E314">
        <v>85.9</v>
      </c>
      <c r="F314">
        <v>72.599999999999994</v>
      </c>
      <c r="I314">
        <v>22.4</v>
      </c>
      <c r="J314">
        <v>364</v>
      </c>
      <c r="K314">
        <v>33</v>
      </c>
      <c r="N314">
        <v>66.900000000000006</v>
      </c>
      <c r="O314">
        <v>76.900000000000006</v>
      </c>
    </row>
    <row r="315" spans="1:17" x14ac:dyDescent="0.25">
      <c r="A315" t="s">
        <v>330</v>
      </c>
      <c r="B315">
        <v>310</v>
      </c>
      <c r="C315">
        <v>36</v>
      </c>
      <c r="G315">
        <v>95.6</v>
      </c>
      <c r="I315">
        <v>39.9</v>
      </c>
      <c r="J315">
        <v>364</v>
      </c>
      <c r="K315">
        <v>33</v>
      </c>
      <c r="M315">
        <v>78.2</v>
      </c>
      <c r="P315">
        <v>26.4</v>
      </c>
      <c r="Q315">
        <v>47.7</v>
      </c>
    </row>
    <row r="316" spans="1:17" x14ac:dyDescent="0.25">
      <c r="A316" t="s">
        <v>331</v>
      </c>
      <c r="B316">
        <v>313</v>
      </c>
      <c r="C316">
        <v>35.9</v>
      </c>
      <c r="D316">
        <v>28.7</v>
      </c>
      <c r="E316">
        <v>50.6</v>
      </c>
      <c r="G316">
        <v>83.9</v>
      </c>
      <c r="J316">
        <v>308</v>
      </c>
      <c r="K316">
        <v>36.9</v>
      </c>
      <c r="L316">
        <v>31.4</v>
      </c>
      <c r="M316">
        <v>81.8</v>
      </c>
      <c r="N316">
        <v>49.5</v>
      </c>
    </row>
    <row r="317" spans="1:17" x14ac:dyDescent="0.25">
      <c r="A317" t="s">
        <v>332</v>
      </c>
      <c r="B317">
        <v>314</v>
      </c>
      <c r="C317">
        <v>35.799999999999997</v>
      </c>
      <c r="E317">
        <v>65.5</v>
      </c>
      <c r="G317">
        <v>33.299999999999997</v>
      </c>
      <c r="H317">
        <v>96</v>
      </c>
      <c r="I317">
        <v>100</v>
      </c>
      <c r="J317">
        <v>343</v>
      </c>
      <c r="K317">
        <v>34.200000000000003</v>
      </c>
      <c r="M317">
        <v>37.5</v>
      </c>
      <c r="N317">
        <v>48</v>
      </c>
      <c r="P317">
        <v>98.2</v>
      </c>
      <c r="Q317">
        <v>100</v>
      </c>
    </row>
    <row r="318" spans="1:17" x14ac:dyDescent="0.25">
      <c r="A318" t="s">
        <v>333</v>
      </c>
      <c r="B318">
        <v>315</v>
      </c>
      <c r="C318">
        <v>35.700000000000003</v>
      </c>
      <c r="D318">
        <v>35.5</v>
      </c>
      <c r="G318">
        <v>70.3</v>
      </c>
      <c r="J318">
        <v>344</v>
      </c>
      <c r="K318">
        <v>34</v>
      </c>
      <c r="L318">
        <v>32.6</v>
      </c>
      <c r="M318">
        <v>58.6</v>
      </c>
      <c r="O318">
        <v>30.1</v>
      </c>
      <c r="P318">
        <v>19.5</v>
      </c>
    </row>
    <row r="319" spans="1:17" x14ac:dyDescent="0.25">
      <c r="A319" t="s">
        <v>334</v>
      </c>
      <c r="B319">
        <v>315</v>
      </c>
      <c r="C319">
        <v>35.700000000000003</v>
      </c>
      <c r="D319">
        <v>35.5</v>
      </c>
      <c r="E319">
        <v>30.8</v>
      </c>
      <c r="F319">
        <v>29.1</v>
      </c>
      <c r="G319">
        <v>38.5</v>
      </c>
      <c r="H319">
        <v>68.5</v>
      </c>
      <c r="I319">
        <v>26.8</v>
      </c>
      <c r="J319">
        <v>316</v>
      </c>
      <c r="K319">
        <v>36.200000000000003</v>
      </c>
      <c r="L319">
        <v>36.1</v>
      </c>
      <c r="M319">
        <v>43.8</v>
      </c>
      <c r="P319">
        <v>83.2</v>
      </c>
      <c r="Q319">
        <v>24.2</v>
      </c>
    </row>
    <row r="320" spans="1:17" x14ac:dyDescent="0.25">
      <c r="A320" t="s">
        <v>335</v>
      </c>
      <c r="B320">
        <v>315</v>
      </c>
      <c r="C320">
        <v>35.700000000000003</v>
      </c>
      <c r="G320">
        <v>71.3</v>
      </c>
      <c r="I320">
        <v>65.5</v>
      </c>
      <c r="J320">
        <v>319</v>
      </c>
      <c r="K320">
        <v>35.9</v>
      </c>
      <c r="M320">
        <v>78.599999999999994</v>
      </c>
      <c r="N320">
        <v>33.9</v>
      </c>
      <c r="Q320">
        <v>63.8</v>
      </c>
    </row>
    <row r="321" spans="1:17" x14ac:dyDescent="0.25">
      <c r="A321" t="s">
        <v>336</v>
      </c>
      <c r="B321">
        <v>318</v>
      </c>
      <c r="C321">
        <v>35.6</v>
      </c>
      <c r="D321">
        <v>33.5</v>
      </c>
      <c r="F321">
        <v>49.3</v>
      </c>
      <c r="G321">
        <v>38.5</v>
      </c>
      <c r="H321">
        <v>23.4</v>
      </c>
      <c r="J321">
        <v>344</v>
      </c>
      <c r="K321">
        <v>34</v>
      </c>
      <c r="L321">
        <v>29.1</v>
      </c>
      <c r="M321">
        <v>38.5</v>
      </c>
      <c r="O321">
        <v>48.5</v>
      </c>
      <c r="P321">
        <v>28.9</v>
      </c>
    </row>
    <row r="322" spans="1:17" x14ac:dyDescent="0.25">
      <c r="A322" t="s">
        <v>337</v>
      </c>
      <c r="B322">
        <v>319</v>
      </c>
      <c r="C322">
        <v>35.5</v>
      </c>
      <c r="E322">
        <v>31.1</v>
      </c>
      <c r="F322">
        <v>94.1</v>
      </c>
      <c r="H322">
        <v>55.3</v>
      </c>
      <c r="I322">
        <v>21</v>
      </c>
      <c r="J322">
        <v>380</v>
      </c>
      <c r="K322">
        <v>32.1</v>
      </c>
      <c r="M322">
        <v>24.7</v>
      </c>
      <c r="O322">
        <v>84.8</v>
      </c>
      <c r="P322">
        <v>34.799999999999997</v>
      </c>
    </row>
    <row r="323" spans="1:17" x14ac:dyDescent="0.25">
      <c r="A323" t="s">
        <v>338</v>
      </c>
      <c r="B323">
        <v>320</v>
      </c>
      <c r="C323">
        <v>35.4</v>
      </c>
      <c r="F323">
        <v>28.3</v>
      </c>
      <c r="G323">
        <v>51.8</v>
      </c>
      <c r="H323">
        <v>76.8</v>
      </c>
      <c r="I323">
        <v>59.6</v>
      </c>
      <c r="J323">
        <v>352</v>
      </c>
      <c r="K323">
        <v>33.5</v>
      </c>
      <c r="M323">
        <v>49.2</v>
      </c>
      <c r="P323">
        <v>77.099999999999994</v>
      </c>
      <c r="Q323">
        <v>42.4</v>
      </c>
    </row>
    <row r="324" spans="1:17" x14ac:dyDescent="0.25">
      <c r="A324" t="s">
        <v>339</v>
      </c>
      <c r="B324">
        <v>321</v>
      </c>
      <c r="C324">
        <v>35.299999999999997</v>
      </c>
      <c r="D324">
        <v>61.6</v>
      </c>
      <c r="J324">
        <v>311</v>
      </c>
      <c r="K324">
        <v>36.700000000000003</v>
      </c>
      <c r="L324">
        <v>67.099999999999994</v>
      </c>
    </row>
    <row r="325" spans="1:17" x14ac:dyDescent="0.25">
      <c r="A325" t="s">
        <v>340</v>
      </c>
      <c r="B325">
        <v>321</v>
      </c>
      <c r="C325">
        <v>35.299999999999997</v>
      </c>
      <c r="D325">
        <v>35.1</v>
      </c>
      <c r="E325">
        <v>42.4</v>
      </c>
      <c r="F325">
        <v>50.4</v>
      </c>
      <c r="G325">
        <v>24.1</v>
      </c>
      <c r="I325">
        <v>33</v>
      </c>
      <c r="J325">
        <v>275</v>
      </c>
      <c r="K325">
        <v>39.4</v>
      </c>
      <c r="L325">
        <v>42.4</v>
      </c>
      <c r="M325">
        <v>22.3</v>
      </c>
      <c r="N325">
        <v>49.1</v>
      </c>
      <c r="O325">
        <v>55</v>
      </c>
      <c r="Q325">
        <v>30.7</v>
      </c>
    </row>
    <row r="326" spans="1:17" x14ac:dyDescent="0.25">
      <c r="A326" t="s">
        <v>341</v>
      </c>
      <c r="B326">
        <v>323</v>
      </c>
      <c r="C326">
        <v>35.200000000000003</v>
      </c>
      <c r="D326">
        <v>41.7</v>
      </c>
      <c r="E326">
        <v>39.5</v>
      </c>
      <c r="G326">
        <v>54.4</v>
      </c>
      <c r="J326">
        <v>301</v>
      </c>
      <c r="K326">
        <v>37.6</v>
      </c>
      <c r="L326">
        <v>45.6</v>
      </c>
      <c r="M326">
        <v>52.8</v>
      </c>
      <c r="N326">
        <v>49.3</v>
      </c>
    </row>
    <row r="327" spans="1:17" x14ac:dyDescent="0.25">
      <c r="A327" t="s">
        <v>342</v>
      </c>
      <c r="B327">
        <v>324</v>
      </c>
      <c r="C327">
        <v>35.1</v>
      </c>
      <c r="E327">
        <v>36.5</v>
      </c>
      <c r="G327">
        <v>53.1</v>
      </c>
      <c r="H327">
        <v>97.3</v>
      </c>
      <c r="I327">
        <v>79.900000000000006</v>
      </c>
      <c r="J327">
        <v>292</v>
      </c>
      <c r="K327">
        <v>38.1</v>
      </c>
      <c r="M327">
        <v>64.400000000000006</v>
      </c>
      <c r="P327">
        <v>97.3</v>
      </c>
      <c r="Q327">
        <v>79.7</v>
      </c>
    </row>
    <row r="328" spans="1:17" x14ac:dyDescent="0.25">
      <c r="A328" t="s">
        <v>343</v>
      </c>
      <c r="B328">
        <v>325</v>
      </c>
      <c r="C328">
        <v>35</v>
      </c>
      <c r="D328">
        <v>42.6</v>
      </c>
      <c r="E328">
        <v>54.5</v>
      </c>
      <c r="F328">
        <v>42.4</v>
      </c>
      <c r="H328">
        <v>68.099999999999994</v>
      </c>
      <c r="J328">
        <v>277</v>
      </c>
      <c r="K328">
        <v>39.200000000000003</v>
      </c>
      <c r="L328">
        <v>48.1</v>
      </c>
      <c r="N328">
        <v>60.1</v>
      </c>
      <c r="O328">
        <v>44.3</v>
      </c>
      <c r="P328">
        <v>87.1</v>
      </c>
    </row>
    <row r="329" spans="1:17" x14ac:dyDescent="0.25">
      <c r="A329" t="s">
        <v>344</v>
      </c>
      <c r="B329">
        <v>325</v>
      </c>
      <c r="C329">
        <v>35</v>
      </c>
      <c r="G329">
        <v>75.400000000000006</v>
      </c>
      <c r="H329">
        <v>82.9</v>
      </c>
      <c r="I329">
        <v>47.2</v>
      </c>
      <c r="J329">
        <v>346</v>
      </c>
      <c r="K329">
        <v>33.9</v>
      </c>
      <c r="M329">
        <v>74.400000000000006</v>
      </c>
      <c r="P329">
        <v>82.5</v>
      </c>
      <c r="Q329">
        <v>46.1</v>
      </c>
    </row>
    <row r="330" spans="1:17" x14ac:dyDescent="0.25">
      <c r="A330" t="s">
        <v>345</v>
      </c>
      <c r="B330">
        <v>327</v>
      </c>
      <c r="C330">
        <v>34.799999999999997</v>
      </c>
      <c r="D330">
        <v>46.8</v>
      </c>
      <c r="E330">
        <v>32.5</v>
      </c>
      <c r="G330">
        <v>39.5</v>
      </c>
      <c r="I330">
        <v>41</v>
      </c>
      <c r="J330">
        <v>381</v>
      </c>
      <c r="K330">
        <v>32</v>
      </c>
      <c r="L330">
        <v>36.4</v>
      </c>
      <c r="M330">
        <v>42.3</v>
      </c>
      <c r="N330">
        <v>43.5</v>
      </c>
      <c r="Q330">
        <v>38.4</v>
      </c>
    </row>
    <row r="331" spans="1:17" x14ac:dyDescent="0.25">
      <c r="A331" t="s">
        <v>346</v>
      </c>
      <c r="B331">
        <v>327</v>
      </c>
      <c r="C331">
        <v>34.799999999999997</v>
      </c>
      <c r="E331">
        <v>45.5</v>
      </c>
      <c r="F331">
        <v>34.200000000000003</v>
      </c>
      <c r="G331">
        <v>36.200000000000003</v>
      </c>
      <c r="H331">
        <v>98.6</v>
      </c>
      <c r="I331">
        <v>99.6</v>
      </c>
      <c r="J331">
        <v>312</v>
      </c>
      <c r="K331">
        <v>36.6</v>
      </c>
      <c r="M331">
        <v>37.5</v>
      </c>
      <c r="N331">
        <v>46.8</v>
      </c>
      <c r="O331">
        <v>32.9</v>
      </c>
      <c r="P331">
        <v>95.4</v>
      </c>
      <c r="Q331">
        <v>98.9</v>
      </c>
    </row>
    <row r="332" spans="1:17" x14ac:dyDescent="0.25">
      <c r="A332" t="s">
        <v>347</v>
      </c>
      <c r="B332">
        <v>329</v>
      </c>
      <c r="C332">
        <v>34.700000000000003</v>
      </c>
      <c r="F332">
        <v>100</v>
      </c>
      <c r="G332">
        <v>26.1</v>
      </c>
      <c r="J332">
        <v>367</v>
      </c>
      <c r="K332">
        <v>32.9</v>
      </c>
      <c r="M332">
        <v>23.9</v>
      </c>
      <c r="O332">
        <v>100</v>
      </c>
    </row>
    <row r="333" spans="1:17" x14ac:dyDescent="0.25">
      <c r="A333" t="s">
        <v>348</v>
      </c>
      <c r="B333">
        <v>330</v>
      </c>
      <c r="C333">
        <v>34.6</v>
      </c>
      <c r="D333">
        <v>42.4</v>
      </c>
      <c r="E333">
        <v>50.7</v>
      </c>
      <c r="G333">
        <v>40.799999999999997</v>
      </c>
      <c r="I333">
        <v>23.1</v>
      </c>
      <c r="J333">
        <v>305</v>
      </c>
      <c r="K333">
        <v>37.299999999999997</v>
      </c>
      <c r="L333">
        <v>47.4</v>
      </c>
      <c r="M333">
        <v>37.5</v>
      </c>
      <c r="N333">
        <v>61</v>
      </c>
      <c r="Q333">
        <v>32.1</v>
      </c>
    </row>
    <row r="334" spans="1:17" x14ac:dyDescent="0.25">
      <c r="A334" t="s">
        <v>349</v>
      </c>
      <c r="B334">
        <v>330</v>
      </c>
      <c r="C334">
        <v>34.6</v>
      </c>
      <c r="D334">
        <v>40.299999999999997</v>
      </c>
      <c r="E334">
        <v>34.700000000000003</v>
      </c>
      <c r="F334">
        <v>36.799999999999997</v>
      </c>
      <c r="G334">
        <v>25.9</v>
      </c>
      <c r="H334">
        <v>23.4</v>
      </c>
      <c r="I334">
        <v>25.8</v>
      </c>
      <c r="J334">
        <v>264</v>
      </c>
      <c r="K334">
        <v>40.200000000000003</v>
      </c>
      <c r="L334">
        <v>48.2</v>
      </c>
      <c r="N334">
        <v>43.8</v>
      </c>
      <c r="O334">
        <v>46.7</v>
      </c>
      <c r="P334">
        <v>27.2</v>
      </c>
      <c r="Q334">
        <v>27.5</v>
      </c>
    </row>
    <row r="335" spans="1:17" x14ac:dyDescent="0.25">
      <c r="A335" t="s">
        <v>350</v>
      </c>
      <c r="B335">
        <v>330</v>
      </c>
      <c r="C335">
        <v>34.6</v>
      </c>
      <c r="E335">
        <v>36.9</v>
      </c>
      <c r="G335">
        <v>68.3</v>
      </c>
      <c r="H335">
        <v>87</v>
      </c>
      <c r="I335">
        <v>37.9</v>
      </c>
      <c r="J335">
        <v>357</v>
      </c>
      <c r="K335">
        <v>33.299999999999997</v>
      </c>
      <c r="M335">
        <v>74.5</v>
      </c>
      <c r="P335">
        <v>82.8</v>
      </c>
      <c r="Q335">
        <v>40.5</v>
      </c>
    </row>
    <row r="336" spans="1:17" x14ac:dyDescent="0.25">
      <c r="A336" t="s">
        <v>351</v>
      </c>
      <c r="B336">
        <v>330</v>
      </c>
      <c r="C336">
        <v>34.6</v>
      </c>
      <c r="G336">
        <v>47.6</v>
      </c>
      <c r="H336">
        <v>99.2</v>
      </c>
      <c r="I336">
        <v>99.8</v>
      </c>
      <c r="J336">
        <v>352</v>
      </c>
      <c r="K336">
        <v>33.5</v>
      </c>
      <c r="M336">
        <v>29.9</v>
      </c>
      <c r="P336">
        <v>99.9</v>
      </c>
      <c r="Q336">
        <v>99.8</v>
      </c>
    </row>
    <row r="337" spans="1:17" x14ac:dyDescent="0.25">
      <c r="A337" t="s">
        <v>352</v>
      </c>
      <c r="B337">
        <v>330</v>
      </c>
      <c r="C337">
        <v>34.6</v>
      </c>
      <c r="F337">
        <v>98.8</v>
      </c>
      <c r="G337">
        <v>56.6</v>
      </c>
      <c r="I337">
        <v>24.7</v>
      </c>
      <c r="J337">
        <v>325</v>
      </c>
      <c r="K337">
        <v>35.6</v>
      </c>
      <c r="M337">
        <v>65.900000000000006</v>
      </c>
      <c r="O337">
        <v>96.3</v>
      </c>
      <c r="Q337">
        <v>24.2</v>
      </c>
    </row>
    <row r="338" spans="1:17" x14ac:dyDescent="0.25">
      <c r="A338" t="s">
        <v>353</v>
      </c>
      <c r="B338">
        <v>335</v>
      </c>
      <c r="C338">
        <v>34.5</v>
      </c>
      <c r="F338">
        <v>80.8</v>
      </c>
      <c r="I338">
        <v>35.1</v>
      </c>
      <c r="J338">
        <v>299</v>
      </c>
      <c r="K338">
        <v>37.700000000000003</v>
      </c>
      <c r="L338">
        <v>29.8</v>
      </c>
      <c r="O338">
        <v>83.6</v>
      </c>
      <c r="Q338">
        <v>45.4</v>
      </c>
    </row>
    <row r="339" spans="1:17" x14ac:dyDescent="0.25">
      <c r="A339" t="s">
        <v>354</v>
      </c>
      <c r="B339">
        <v>336</v>
      </c>
      <c r="C339">
        <v>34.4</v>
      </c>
      <c r="D339">
        <v>31.7</v>
      </c>
      <c r="E339">
        <v>32.5</v>
      </c>
      <c r="G339">
        <v>36.5</v>
      </c>
      <c r="H339">
        <v>98</v>
      </c>
      <c r="I339">
        <v>64.099999999999994</v>
      </c>
      <c r="J339">
        <v>325</v>
      </c>
      <c r="K339">
        <v>35.6</v>
      </c>
      <c r="L339">
        <v>33.6</v>
      </c>
      <c r="M339">
        <v>40.200000000000003</v>
      </c>
      <c r="N339">
        <v>35.799999999999997</v>
      </c>
      <c r="P339">
        <v>98.2</v>
      </c>
      <c r="Q339">
        <v>57.5</v>
      </c>
    </row>
    <row r="340" spans="1:17" x14ac:dyDescent="0.25">
      <c r="A340" t="s">
        <v>355</v>
      </c>
      <c r="B340">
        <v>337</v>
      </c>
      <c r="C340">
        <v>34.299999999999997</v>
      </c>
      <c r="F340">
        <v>35</v>
      </c>
      <c r="G340">
        <v>100</v>
      </c>
      <c r="J340">
        <v>339</v>
      </c>
      <c r="K340">
        <v>34.700000000000003</v>
      </c>
      <c r="M340">
        <v>100</v>
      </c>
      <c r="O340">
        <v>37.6</v>
      </c>
    </row>
    <row r="341" spans="1:17" x14ac:dyDescent="0.25">
      <c r="A341" t="s">
        <v>356</v>
      </c>
      <c r="B341">
        <v>338</v>
      </c>
      <c r="C341">
        <v>34.200000000000003</v>
      </c>
      <c r="D341">
        <v>56</v>
      </c>
      <c r="G341">
        <v>24.3</v>
      </c>
      <c r="J341">
        <v>296</v>
      </c>
      <c r="K341">
        <v>37.799999999999997</v>
      </c>
      <c r="L341">
        <v>58</v>
      </c>
      <c r="M341">
        <v>39.6</v>
      </c>
      <c r="N341">
        <v>38.799999999999997</v>
      </c>
    </row>
    <row r="342" spans="1:17" x14ac:dyDescent="0.25">
      <c r="A342" t="s">
        <v>357</v>
      </c>
      <c r="B342">
        <v>338</v>
      </c>
      <c r="C342">
        <v>34.200000000000003</v>
      </c>
      <c r="F342">
        <v>81.7</v>
      </c>
      <c r="H342">
        <v>36.700000000000003</v>
      </c>
      <c r="J342">
        <v>357</v>
      </c>
      <c r="K342">
        <v>33.299999999999997</v>
      </c>
      <c r="O342">
        <v>80.8</v>
      </c>
      <c r="P342">
        <v>42.4</v>
      </c>
    </row>
    <row r="343" spans="1:17" x14ac:dyDescent="0.25">
      <c r="A343" t="s">
        <v>358</v>
      </c>
      <c r="B343">
        <v>340</v>
      </c>
      <c r="C343">
        <v>34.1</v>
      </c>
      <c r="D343">
        <v>33.700000000000003</v>
      </c>
      <c r="H343">
        <v>96.5</v>
      </c>
      <c r="I343">
        <v>73.400000000000006</v>
      </c>
      <c r="J343">
        <v>316</v>
      </c>
      <c r="K343">
        <v>36.200000000000003</v>
      </c>
      <c r="L343">
        <v>37.200000000000003</v>
      </c>
      <c r="N343">
        <v>35.6</v>
      </c>
      <c r="P343">
        <v>96.8</v>
      </c>
      <c r="Q343">
        <v>86.6</v>
      </c>
    </row>
    <row r="344" spans="1:17" x14ac:dyDescent="0.25">
      <c r="A344" t="s">
        <v>359</v>
      </c>
      <c r="B344">
        <v>340</v>
      </c>
      <c r="C344">
        <v>34.1</v>
      </c>
      <c r="G344">
        <v>49.4</v>
      </c>
      <c r="H344">
        <v>96.9</v>
      </c>
      <c r="I344">
        <v>83.9</v>
      </c>
      <c r="J344">
        <v>367</v>
      </c>
      <c r="K344">
        <v>32.9</v>
      </c>
      <c r="M344">
        <v>56.8</v>
      </c>
      <c r="P344">
        <v>91.5</v>
      </c>
      <c r="Q344">
        <v>96.2</v>
      </c>
    </row>
    <row r="345" spans="1:17" x14ac:dyDescent="0.25">
      <c r="A345" t="s">
        <v>360</v>
      </c>
      <c r="B345">
        <v>342</v>
      </c>
      <c r="C345">
        <v>34</v>
      </c>
      <c r="G345">
        <v>72.900000000000006</v>
      </c>
      <c r="H345">
        <v>68</v>
      </c>
      <c r="I345">
        <v>66.400000000000006</v>
      </c>
      <c r="J345">
        <v>318</v>
      </c>
      <c r="K345">
        <v>36.1</v>
      </c>
      <c r="M345">
        <v>73.3</v>
      </c>
      <c r="P345">
        <v>82.9</v>
      </c>
      <c r="Q345">
        <v>63.2</v>
      </c>
    </row>
    <row r="346" spans="1:17" x14ac:dyDescent="0.25">
      <c r="A346" t="s">
        <v>361</v>
      </c>
      <c r="B346">
        <v>343</v>
      </c>
      <c r="C346">
        <v>33.9</v>
      </c>
      <c r="F346">
        <v>58</v>
      </c>
      <c r="G346">
        <v>37.9</v>
      </c>
      <c r="H346">
        <v>91.7</v>
      </c>
      <c r="I346">
        <v>93.9</v>
      </c>
      <c r="J346">
        <v>319</v>
      </c>
      <c r="K346">
        <v>35.9</v>
      </c>
      <c r="M346">
        <v>33.299999999999997</v>
      </c>
      <c r="O346">
        <v>68.5</v>
      </c>
      <c r="P346">
        <v>95.4</v>
      </c>
      <c r="Q346">
        <v>93.2</v>
      </c>
    </row>
    <row r="347" spans="1:17" x14ac:dyDescent="0.25">
      <c r="A347" t="s">
        <v>362</v>
      </c>
      <c r="B347">
        <v>343</v>
      </c>
      <c r="C347">
        <v>33.9</v>
      </c>
      <c r="F347">
        <v>56.6</v>
      </c>
      <c r="G347">
        <v>40.200000000000003</v>
      </c>
      <c r="H347">
        <v>64.7</v>
      </c>
      <c r="I347">
        <v>25.8</v>
      </c>
      <c r="J347">
        <v>341</v>
      </c>
      <c r="K347">
        <v>34.6</v>
      </c>
      <c r="M347">
        <v>46.2</v>
      </c>
      <c r="O347">
        <v>56.5</v>
      </c>
      <c r="P347">
        <v>62.2</v>
      </c>
      <c r="Q347">
        <v>22.9</v>
      </c>
    </row>
    <row r="348" spans="1:17" x14ac:dyDescent="0.25">
      <c r="A348" t="s">
        <v>363</v>
      </c>
      <c r="B348">
        <v>345</v>
      </c>
      <c r="C348">
        <v>33.799999999999997</v>
      </c>
      <c r="G348">
        <v>48.8</v>
      </c>
      <c r="H348">
        <v>97.5</v>
      </c>
      <c r="I348">
        <v>99.6</v>
      </c>
      <c r="J348">
        <v>346</v>
      </c>
      <c r="K348">
        <v>33.9</v>
      </c>
      <c r="M348">
        <v>49.8</v>
      </c>
      <c r="P348">
        <v>97.3</v>
      </c>
      <c r="Q348">
        <v>99.3</v>
      </c>
    </row>
    <row r="349" spans="1:17" x14ac:dyDescent="0.25">
      <c r="A349" t="s">
        <v>364</v>
      </c>
      <c r="B349">
        <v>345</v>
      </c>
      <c r="C349">
        <v>33.799999999999997</v>
      </c>
      <c r="F349">
        <v>99.6</v>
      </c>
      <c r="H349">
        <v>28.9</v>
      </c>
      <c r="J349">
        <v>336</v>
      </c>
      <c r="K349">
        <v>35</v>
      </c>
      <c r="N349">
        <v>35.700000000000003</v>
      </c>
      <c r="O349">
        <v>98.2</v>
      </c>
      <c r="P349">
        <v>31.7</v>
      </c>
    </row>
    <row r="350" spans="1:17" x14ac:dyDescent="0.25">
      <c r="A350" t="s">
        <v>365</v>
      </c>
      <c r="B350">
        <v>347</v>
      </c>
      <c r="C350">
        <v>33.6</v>
      </c>
      <c r="D350">
        <v>42.9</v>
      </c>
      <c r="E350">
        <v>54.9</v>
      </c>
      <c r="H350">
        <v>32.200000000000003</v>
      </c>
      <c r="I350">
        <v>28.7</v>
      </c>
      <c r="J350">
        <v>331</v>
      </c>
      <c r="K350">
        <v>35.299999999999997</v>
      </c>
      <c r="L350">
        <v>43.8</v>
      </c>
      <c r="N350">
        <v>62.4</v>
      </c>
      <c r="O350">
        <v>33.4</v>
      </c>
      <c r="P350">
        <v>26.7</v>
      </c>
      <c r="Q350">
        <v>21.3</v>
      </c>
    </row>
    <row r="351" spans="1:17" x14ac:dyDescent="0.25">
      <c r="A351" t="s">
        <v>366</v>
      </c>
      <c r="B351">
        <v>347</v>
      </c>
      <c r="C351">
        <v>33.6</v>
      </c>
      <c r="D351">
        <v>28.7</v>
      </c>
      <c r="F351">
        <v>72.900000000000006</v>
      </c>
      <c r="H351">
        <v>17.399999999999999</v>
      </c>
      <c r="J351">
        <v>314</v>
      </c>
      <c r="K351">
        <v>36.299999999999997</v>
      </c>
      <c r="L351">
        <v>28.5</v>
      </c>
      <c r="N351">
        <v>37.9</v>
      </c>
      <c r="O351">
        <v>79.2</v>
      </c>
    </row>
    <row r="352" spans="1:17" x14ac:dyDescent="0.25">
      <c r="A352" t="s">
        <v>367</v>
      </c>
      <c r="B352">
        <v>347</v>
      </c>
      <c r="C352">
        <v>33.6</v>
      </c>
      <c r="F352">
        <v>64.7</v>
      </c>
      <c r="G352">
        <v>52.6</v>
      </c>
      <c r="H352">
        <v>52.9</v>
      </c>
      <c r="I352">
        <v>33.700000000000003</v>
      </c>
      <c r="J352">
        <v>357</v>
      </c>
      <c r="K352">
        <v>33.299999999999997</v>
      </c>
      <c r="M352">
        <v>51.2</v>
      </c>
      <c r="O352">
        <v>63.7</v>
      </c>
      <c r="P352">
        <v>50.9</v>
      </c>
      <c r="Q352">
        <v>34.1</v>
      </c>
    </row>
    <row r="353" spans="1:17" x14ac:dyDescent="0.25">
      <c r="A353" t="s">
        <v>368</v>
      </c>
      <c r="B353">
        <v>350</v>
      </c>
      <c r="C353">
        <v>33.4</v>
      </c>
      <c r="F353">
        <v>98.4</v>
      </c>
      <c r="H353">
        <v>22.8</v>
      </c>
      <c r="I353">
        <v>36.5</v>
      </c>
      <c r="J353">
        <v>355</v>
      </c>
      <c r="K353">
        <v>33.4</v>
      </c>
      <c r="O353">
        <v>98.3</v>
      </c>
      <c r="P353">
        <v>23.7</v>
      </c>
      <c r="Q353">
        <v>33.5</v>
      </c>
    </row>
    <row r="354" spans="1:17" x14ac:dyDescent="0.25">
      <c r="A354" t="s">
        <v>369</v>
      </c>
      <c r="B354">
        <v>350</v>
      </c>
      <c r="C354">
        <v>33.4</v>
      </c>
      <c r="E354">
        <v>32.1</v>
      </c>
      <c r="F354">
        <v>99.4</v>
      </c>
      <c r="I354">
        <v>36.1</v>
      </c>
      <c r="J354">
        <v>373</v>
      </c>
      <c r="K354">
        <v>32.5</v>
      </c>
      <c r="N354">
        <v>36.9</v>
      </c>
      <c r="O354">
        <v>99.2</v>
      </c>
      <c r="Q354">
        <v>50.1</v>
      </c>
    </row>
    <row r="355" spans="1:17" x14ac:dyDescent="0.25">
      <c r="A355" t="s">
        <v>370</v>
      </c>
      <c r="B355">
        <v>352</v>
      </c>
      <c r="C355">
        <v>33.200000000000003</v>
      </c>
      <c r="D355">
        <v>33.700000000000003</v>
      </c>
      <c r="F355">
        <v>40.4</v>
      </c>
      <c r="G355">
        <v>23.2</v>
      </c>
      <c r="H355">
        <v>58.7</v>
      </c>
      <c r="I355">
        <v>33</v>
      </c>
      <c r="J355">
        <v>385</v>
      </c>
      <c r="K355">
        <v>31.5</v>
      </c>
      <c r="L355">
        <v>31.3</v>
      </c>
      <c r="O355">
        <v>38.700000000000003</v>
      </c>
      <c r="P355">
        <v>56.1</v>
      </c>
      <c r="Q355">
        <v>32.9</v>
      </c>
    </row>
    <row r="356" spans="1:17" x14ac:dyDescent="0.25">
      <c r="A356" t="s">
        <v>371</v>
      </c>
      <c r="B356">
        <v>352</v>
      </c>
      <c r="C356">
        <v>33.200000000000003</v>
      </c>
      <c r="E356">
        <v>60.5</v>
      </c>
      <c r="F356">
        <v>80.599999999999994</v>
      </c>
      <c r="I356">
        <v>89.9</v>
      </c>
      <c r="J356">
        <v>337</v>
      </c>
      <c r="K356">
        <v>34.9</v>
      </c>
      <c r="N356">
        <v>47.5</v>
      </c>
      <c r="O356">
        <v>91</v>
      </c>
      <c r="Q356">
        <v>86.5</v>
      </c>
    </row>
    <row r="357" spans="1:17" x14ac:dyDescent="0.25">
      <c r="A357" t="s">
        <v>372</v>
      </c>
      <c r="B357">
        <v>354</v>
      </c>
      <c r="C357">
        <v>33</v>
      </c>
      <c r="F357">
        <v>92.4</v>
      </c>
      <c r="I357">
        <v>22.9</v>
      </c>
      <c r="J357">
        <v>334</v>
      </c>
      <c r="K357">
        <v>35.1</v>
      </c>
      <c r="L357">
        <v>28.3</v>
      </c>
      <c r="O357">
        <v>92.3</v>
      </c>
      <c r="Q357">
        <v>25.5</v>
      </c>
    </row>
    <row r="358" spans="1:17" x14ac:dyDescent="0.25">
      <c r="A358" t="s">
        <v>373</v>
      </c>
      <c r="B358">
        <v>355</v>
      </c>
      <c r="C358">
        <v>32.9</v>
      </c>
      <c r="D358">
        <v>31.9</v>
      </c>
      <c r="E358">
        <v>38.5</v>
      </c>
      <c r="G358">
        <v>35.700000000000003</v>
      </c>
      <c r="H358">
        <v>98.5</v>
      </c>
      <c r="I358">
        <v>54.8</v>
      </c>
      <c r="J358">
        <v>293</v>
      </c>
      <c r="K358">
        <v>37.9</v>
      </c>
      <c r="L358">
        <v>39.9</v>
      </c>
      <c r="M358">
        <v>38.9</v>
      </c>
      <c r="N358">
        <v>48.9</v>
      </c>
      <c r="P358">
        <v>96.1</v>
      </c>
      <c r="Q358">
        <v>59.6</v>
      </c>
    </row>
    <row r="359" spans="1:17" x14ac:dyDescent="0.25">
      <c r="A359" t="s">
        <v>374</v>
      </c>
      <c r="B359">
        <v>356</v>
      </c>
      <c r="C359">
        <v>32.799999999999997</v>
      </c>
      <c r="D359">
        <v>31.2</v>
      </c>
      <c r="E359">
        <v>67</v>
      </c>
      <c r="H359">
        <v>45</v>
      </c>
      <c r="I359">
        <v>86.2</v>
      </c>
      <c r="J359">
        <v>355</v>
      </c>
      <c r="K359">
        <v>33.4</v>
      </c>
      <c r="L359">
        <v>28.8</v>
      </c>
      <c r="N359">
        <v>75.2</v>
      </c>
      <c r="O359">
        <v>30.7</v>
      </c>
      <c r="P359">
        <v>45.6</v>
      </c>
      <c r="Q359">
        <v>80.900000000000006</v>
      </c>
    </row>
    <row r="360" spans="1:17" x14ac:dyDescent="0.25">
      <c r="A360" t="s">
        <v>375</v>
      </c>
      <c r="B360">
        <v>358</v>
      </c>
      <c r="C360">
        <v>32.700000000000003</v>
      </c>
      <c r="E360">
        <v>43.3</v>
      </c>
      <c r="G360">
        <v>38.299999999999997</v>
      </c>
      <c r="H360">
        <v>98.1</v>
      </c>
      <c r="I360">
        <v>82.1</v>
      </c>
      <c r="J360">
        <v>373</v>
      </c>
      <c r="K360">
        <v>32.5</v>
      </c>
      <c r="M360">
        <v>40.200000000000003</v>
      </c>
      <c r="N360">
        <v>54.1</v>
      </c>
      <c r="P360">
        <v>95.8</v>
      </c>
      <c r="Q360">
        <v>87.2</v>
      </c>
    </row>
    <row r="361" spans="1:17" x14ac:dyDescent="0.25">
      <c r="A361" t="s">
        <v>376</v>
      </c>
      <c r="B361">
        <v>359</v>
      </c>
      <c r="C361">
        <v>32.6</v>
      </c>
      <c r="D361">
        <v>33.9</v>
      </c>
      <c r="E361">
        <v>34.200000000000003</v>
      </c>
      <c r="G361">
        <v>30.3</v>
      </c>
      <c r="H361">
        <v>95.9</v>
      </c>
      <c r="J361">
        <v>364</v>
      </c>
      <c r="K361">
        <v>33</v>
      </c>
      <c r="L361">
        <v>34.700000000000003</v>
      </c>
      <c r="M361">
        <v>33.700000000000003</v>
      </c>
      <c r="N361">
        <v>43.6</v>
      </c>
      <c r="P361">
        <v>88.3</v>
      </c>
    </row>
    <row r="362" spans="1:17" x14ac:dyDescent="0.25">
      <c r="A362" t="s">
        <v>377</v>
      </c>
      <c r="B362">
        <v>359</v>
      </c>
      <c r="C362">
        <v>32.6</v>
      </c>
      <c r="D362">
        <v>30.9</v>
      </c>
      <c r="E362">
        <v>69</v>
      </c>
      <c r="H362">
        <v>66</v>
      </c>
      <c r="I362">
        <v>84.8</v>
      </c>
      <c r="J362">
        <v>361</v>
      </c>
      <c r="K362">
        <v>33.1</v>
      </c>
      <c r="L362">
        <v>30.3</v>
      </c>
      <c r="N362">
        <v>75.599999999999994</v>
      </c>
      <c r="P362">
        <v>65.5</v>
      </c>
      <c r="Q362">
        <v>83.9</v>
      </c>
    </row>
    <row r="363" spans="1:17" x14ac:dyDescent="0.25">
      <c r="A363" t="s">
        <v>378</v>
      </c>
      <c r="B363">
        <v>361</v>
      </c>
      <c r="C363">
        <v>32.4</v>
      </c>
      <c r="D363">
        <v>31.8</v>
      </c>
      <c r="E363">
        <v>40.200000000000003</v>
      </c>
      <c r="F363">
        <v>25.6</v>
      </c>
      <c r="G363">
        <v>42.2</v>
      </c>
      <c r="H363">
        <v>20.399999999999999</v>
      </c>
      <c r="I363">
        <v>21.4</v>
      </c>
      <c r="J363">
        <v>367</v>
      </c>
      <c r="K363">
        <v>32.9</v>
      </c>
      <c r="L363">
        <v>33.200000000000003</v>
      </c>
      <c r="M363">
        <v>44.1</v>
      </c>
      <c r="N363">
        <v>40.4</v>
      </c>
      <c r="P363">
        <v>19.8</v>
      </c>
      <c r="Q363">
        <v>23.4</v>
      </c>
    </row>
    <row r="364" spans="1:17" x14ac:dyDescent="0.25">
      <c r="A364" t="s">
        <v>379</v>
      </c>
      <c r="B364">
        <v>361</v>
      </c>
      <c r="C364">
        <v>32.4</v>
      </c>
      <c r="E364">
        <v>37.5</v>
      </c>
      <c r="F364">
        <v>27.4</v>
      </c>
      <c r="G364">
        <v>40</v>
      </c>
      <c r="H364">
        <v>57</v>
      </c>
      <c r="I364">
        <v>96.2</v>
      </c>
      <c r="J364">
        <v>346</v>
      </c>
      <c r="K364">
        <v>33.9</v>
      </c>
      <c r="M364">
        <v>40.1</v>
      </c>
      <c r="N364">
        <v>35.1</v>
      </c>
      <c r="O364">
        <v>25.2</v>
      </c>
      <c r="P364">
        <v>71.8</v>
      </c>
      <c r="Q364">
        <v>96.5</v>
      </c>
    </row>
    <row r="365" spans="1:17" x14ac:dyDescent="0.25">
      <c r="A365" t="s">
        <v>380</v>
      </c>
      <c r="B365">
        <v>363</v>
      </c>
      <c r="C365">
        <v>32.299999999999997</v>
      </c>
      <c r="D365">
        <v>32.4</v>
      </c>
      <c r="E365">
        <v>37.799999999999997</v>
      </c>
      <c r="F365">
        <v>27.1</v>
      </c>
      <c r="G365">
        <v>29.6</v>
      </c>
      <c r="H365">
        <v>35.299999999999997</v>
      </c>
      <c r="I365">
        <v>47.9</v>
      </c>
      <c r="J365">
        <v>352</v>
      </c>
      <c r="K365">
        <v>33.5</v>
      </c>
      <c r="L365">
        <v>35.299999999999997</v>
      </c>
      <c r="M365">
        <v>33.799999999999997</v>
      </c>
      <c r="N365">
        <v>37</v>
      </c>
      <c r="P365">
        <v>36.4</v>
      </c>
      <c r="Q365">
        <v>47.8</v>
      </c>
    </row>
    <row r="366" spans="1:17" x14ac:dyDescent="0.25">
      <c r="A366" t="s">
        <v>381</v>
      </c>
      <c r="B366">
        <v>363</v>
      </c>
      <c r="C366">
        <v>32.299999999999997</v>
      </c>
      <c r="F366">
        <v>78.2</v>
      </c>
      <c r="G366">
        <v>22</v>
      </c>
      <c r="I366">
        <v>33.200000000000003</v>
      </c>
      <c r="J366">
        <v>341</v>
      </c>
      <c r="K366">
        <v>34.6</v>
      </c>
      <c r="O366">
        <v>87.6</v>
      </c>
      <c r="Q366">
        <v>30.3</v>
      </c>
    </row>
    <row r="367" spans="1:17" x14ac:dyDescent="0.25">
      <c r="A367" t="s">
        <v>382</v>
      </c>
      <c r="B367">
        <v>365</v>
      </c>
      <c r="C367">
        <v>32.200000000000003</v>
      </c>
      <c r="D367">
        <v>31.6</v>
      </c>
      <c r="E367">
        <v>61.4</v>
      </c>
      <c r="F367">
        <v>35.5</v>
      </c>
      <c r="H367">
        <v>96.9</v>
      </c>
      <c r="J367">
        <v>395</v>
      </c>
      <c r="K367">
        <v>30.7</v>
      </c>
      <c r="L367">
        <v>31</v>
      </c>
      <c r="N367">
        <v>49.3</v>
      </c>
      <c r="O367">
        <v>37.1</v>
      </c>
      <c r="P367">
        <v>90.7</v>
      </c>
    </row>
    <row r="368" spans="1:17" x14ac:dyDescent="0.25">
      <c r="A368" t="s">
        <v>383</v>
      </c>
      <c r="B368">
        <v>366</v>
      </c>
      <c r="C368">
        <v>32.1</v>
      </c>
      <c r="D368">
        <v>42.5</v>
      </c>
      <c r="E368">
        <v>48.1</v>
      </c>
      <c r="F368">
        <v>35.4</v>
      </c>
      <c r="L368">
        <v>43.7</v>
      </c>
      <c r="N368">
        <v>34.1</v>
      </c>
      <c r="O368">
        <v>29.1</v>
      </c>
    </row>
    <row r="369" spans="1:17" x14ac:dyDescent="0.25">
      <c r="A369" t="s">
        <v>384</v>
      </c>
      <c r="B369">
        <v>366</v>
      </c>
      <c r="C369">
        <v>32.1</v>
      </c>
      <c r="D369">
        <v>29.3</v>
      </c>
      <c r="E369">
        <v>51.7</v>
      </c>
      <c r="F369">
        <v>38.700000000000003</v>
      </c>
      <c r="G369">
        <v>21.4</v>
      </c>
      <c r="H369">
        <v>36.1</v>
      </c>
      <c r="I369">
        <v>26.6</v>
      </c>
      <c r="J369">
        <v>361</v>
      </c>
      <c r="K369">
        <v>33.1</v>
      </c>
      <c r="L369">
        <v>34.6</v>
      </c>
      <c r="N369">
        <v>60.9</v>
      </c>
      <c r="O369">
        <v>35.4</v>
      </c>
      <c r="Q369">
        <v>23.5</v>
      </c>
    </row>
    <row r="370" spans="1:17" x14ac:dyDescent="0.25">
      <c r="A370" t="s">
        <v>385</v>
      </c>
      <c r="B370">
        <v>366</v>
      </c>
      <c r="C370">
        <v>32.1</v>
      </c>
      <c r="F370">
        <v>32.4</v>
      </c>
      <c r="G370">
        <v>25.6</v>
      </c>
      <c r="H370">
        <v>97.7</v>
      </c>
      <c r="I370">
        <v>90.7</v>
      </c>
      <c r="J370">
        <v>373</v>
      </c>
      <c r="K370">
        <v>32.5</v>
      </c>
      <c r="M370">
        <v>24.5</v>
      </c>
      <c r="O370">
        <v>30.8</v>
      </c>
      <c r="P370">
        <v>97.6</v>
      </c>
      <c r="Q370">
        <v>89.5</v>
      </c>
    </row>
    <row r="371" spans="1:17" x14ac:dyDescent="0.25">
      <c r="A371" t="s">
        <v>386</v>
      </c>
      <c r="J371">
        <v>349</v>
      </c>
      <c r="K371">
        <v>33.799999999999997</v>
      </c>
      <c r="O371">
        <v>92.5</v>
      </c>
      <c r="P371">
        <v>100</v>
      </c>
      <c r="Q371">
        <v>64.7</v>
      </c>
    </row>
    <row r="372" spans="1:17" x14ac:dyDescent="0.25">
      <c r="A372" t="s">
        <v>387</v>
      </c>
      <c r="B372">
        <v>369</v>
      </c>
      <c r="C372">
        <v>32</v>
      </c>
      <c r="D372">
        <v>31.7</v>
      </c>
      <c r="E372">
        <v>30.8</v>
      </c>
      <c r="F372">
        <v>59.2</v>
      </c>
      <c r="J372">
        <v>351</v>
      </c>
      <c r="K372">
        <v>33.6</v>
      </c>
      <c r="L372">
        <v>33.799999999999997</v>
      </c>
      <c r="N372">
        <v>36.799999999999997</v>
      </c>
      <c r="O372">
        <v>61.8</v>
      </c>
    </row>
    <row r="373" spans="1:17" x14ac:dyDescent="0.25">
      <c r="A373" t="s">
        <v>388</v>
      </c>
      <c r="B373">
        <v>370</v>
      </c>
      <c r="C373">
        <v>31.9</v>
      </c>
      <c r="D373">
        <v>48.2</v>
      </c>
      <c r="G373">
        <v>34.4</v>
      </c>
      <c r="J373">
        <v>325</v>
      </c>
      <c r="K373">
        <v>35.6</v>
      </c>
      <c r="L373">
        <v>52.9</v>
      </c>
      <c r="M373">
        <v>41.1</v>
      </c>
      <c r="N373">
        <v>36.4</v>
      </c>
    </row>
    <row r="374" spans="1:17" x14ac:dyDescent="0.25">
      <c r="A374" t="s">
        <v>389</v>
      </c>
      <c r="B374">
        <v>370</v>
      </c>
      <c r="C374">
        <v>31.9</v>
      </c>
      <c r="G374">
        <v>35.700000000000003</v>
      </c>
      <c r="H374">
        <v>92.6</v>
      </c>
      <c r="I374">
        <v>75.900000000000006</v>
      </c>
      <c r="J374">
        <v>313</v>
      </c>
      <c r="K374">
        <v>36.5</v>
      </c>
      <c r="M374">
        <v>46.2</v>
      </c>
      <c r="O374">
        <v>31.2</v>
      </c>
      <c r="P374">
        <v>97.3</v>
      </c>
      <c r="Q374">
        <v>90.1</v>
      </c>
    </row>
    <row r="375" spans="1:17" x14ac:dyDescent="0.25">
      <c r="A375" t="s">
        <v>390</v>
      </c>
      <c r="B375">
        <v>372</v>
      </c>
      <c r="C375">
        <v>31.8</v>
      </c>
      <c r="D375">
        <v>29</v>
      </c>
      <c r="F375">
        <v>29.1</v>
      </c>
      <c r="G375">
        <v>31.5</v>
      </c>
      <c r="H375">
        <v>69.900000000000006</v>
      </c>
      <c r="I375">
        <v>35</v>
      </c>
      <c r="J375">
        <v>378</v>
      </c>
      <c r="K375">
        <v>32.4</v>
      </c>
      <c r="L375">
        <v>31.3</v>
      </c>
      <c r="M375">
        <v>30.8</v>
      </c>
      <c r="O375">
        <v>27.8</v>
      </c>
      <c r="P375">
        <v>67.099999999999994</v>
      </c>
      <c r="Q375">
        <v>32.9</v>
      </c>
    </row>
    <row r="376" spans="1:17" x14ac:dyDescent="0.25">
      <c r="A376" t="s">
        <v>391</v>
      </c>
      <c r="B376">
        <v>373</v>
      </c>
      <c r="C376">
        <v>31.7</v>
      </c>
      <c r="F376">
        <v>76.900000000000006</v>
      </c>
      <c r="G376">
        <v>24.3</v>
      </c>
      <c r="H376">
        <v>17.600000000000001</v>
      </c>
      <c r="I376">
        <v>21.6</v>
      </c>
      <c r="J376">
        <v>386</v>
      </c>
      <c r="K376">
        <v>31.3</v>
      </c>
      <c r="O376">
        <v>78.2</v>
      </c>
    </row>
    <row r="377" spans="1:17" x14ac:dyDescent="0.25">
      <c r="A377" t="s">
        <v>392</v>
      </c>
      <c r="B377">
        <v>374</v>
      </c>
      <c r="C377">
        <v>31.5</v>
      </c>
      <c r="D377">
        <v>42.5</v>
      </c>
      <c r="E377">
        <v>46.9</v>
      </c>
      <c r="F377">
        <v>46</v>
      </c>
      <c r="J377">
        <v>367</v>
      </c>
      <c r="K377">
        <v>32.9</v>
      </c>
      <c r="L377">
        <v>46</v>
      </c>
      <c r="N377">
        <v>56.6</v>
      </c>
      <c r="O377">
        <v>40.700000000000003</v>
      </c>
    </row>
    <row r="378" spans="1:17" x14ac:dyDescent="0.25">
      <c r="A378" t="s">
        <v>393</v>
      </c>
      <c r="B378">
        <v>374</v>
      </c>
      <c r="C378">
        <v>31.5</v>
      </c>
      <c r="E378">
        <v>48.6</v>
      </c>
      <c r="G378">
        <v>27.3</v>
      </c>
      <c r="H378">
        <v>72.2</v>
      </c>
      <c r="I378">
        <v>47.3</v>
      </c>
      <c r="J378">
        <v>379</v>
      </c>
      <c r="K378">
        <v>32.200000000000003</v>
      </c>
      <c r="M378">
        <v>26.9</v>
      </c>
      <c r="N378">
        <v>47.3</v>
      </c>
      <c r="O378">
        <v>31.9</v>
      </c>
      <c r="P378">
        <v>74.3</v>
      </c>
      <c r="Q378">
        <v>42.8</v>
      </c>
    </row>
    <row r="379" spans="1:17" x14ac:dyDescent="0.25">
      <c r="A379" t="s">
        <v>394</v>
      </c>
      <c r="B379">
        <v>374</v>
      </c>
      <c r="C379">
        <v>31.5</v>
      </c>
      <c r="F379">
        <v>100</v>
      </c>
      <c r="I379">
        <v>22.1</v>
      </c>
      <c r="J379">
        <v>394</v>
      </c>
      <c r="K379">
        <v>30.8</v>
      </c>
      <c r="O379">
        <v>100</v>
      </c>
    </row>
    <row r="380" spans="1:17" x14ac:dyDescent="0.25">
      <c r="A380" t="s">
        <v>395</v>
      </c>
      <c r="B380">
        <v>377</v>
      </c>
      <c r="C380">
        <v>31.4</v>
      </c>
      <c r="D380">
        <v>30.8</v>
      </c>
      <c r="F380">
        <v>32</v>
      </c>
      <c r="G380">
        <v>37.5</v>
      </c>
      <c r="H380">
        <v>19.600000000000001</v>
      </c>
      <c r="I380">
        <v>53.2</v>
      </c>
      <c r="L380">
        <v>28.9</v>
      </c>
      <c r="M380">
        <v>43.4</v>
      </c>
      <c r="Q380">
        <v>25.1</v>
      </c>
    </row>
    <row r="381" spans="1:17" x14ac:dyDescent="0.25">
      <c r="A381" t="s">
        <v>396</v>
      </c>
      <c r="B381">
        <v>377</v>
      </c>
      <c r="C381">
        <v>31.4</v>
      </c>
      <c r="F381">
        <v>83.5</v>
      </c>
      <c r="H381">
        <v>23.7</v>
      </c>
      <c r="I381">
        <v>57.3</v>
      </c>
      <c r="J381">
        <v>323</v>
      </c>
      <c r="K381">
        <v>35.700000000000003</v>
      </c>
      <c r="O381">
        <v>94</v>
      </c>
      <c r="P381">
        <v>22.2</v>
      </c>
      <c r="Q381">
        <v>69.400000000000006</v>
      </c>
    </row>
    <row r="382" spans="1:17" x14ac:dyDescent="0.25">
      <c r="A382" t="s">
        <v>397</v>
      </c>
      <c r="B382">
        <v>377</v>
      </c>
      <c r="C382">
        <v>31.4</v>
      </c>
      <c r="F382">
        <v>96.7</v>
      </c>
      <c r="H382">
        <v>17.3</v>
      </c>
      <c r="I382">
        <v>29.9</v>
      </c>
      <c r="J382">
        <v>367</v>
      </c>
      <c r="K382">
        <v>32.9</v>
      </c>
      <c r="O382">
        <v>96.7</v>
      </c>
      <c r="P382">
        <v>41</v>
      </c>
      <c r="Q382">
        <v>29</v>
      </c>
    </row>
    <row r="383" spans="1:17" x14ac:dyDescent="0.25">
      <c r="A383" t="s">
        <v>398</v>
      </c>
      <c r="B383">
        <v>380</v>
      </c>
      <c r="C383">
        <v>31.3</v>
      </c>
      <c r="E383">
        <v>36.9</v>
      </c>
      <c r="F383">
        <v>36.200000000000003</v>
      </c>
      <c r="G383">
        <v>24</v>
      </c>
      <c r="H383">
        <v>86.1</v>
      </c>
      <c r="I383">
        <v>57.5</v>
      </c>
      <c r="J383">
        <v>391</v>
      </c>
      <c r="K383">
        <v>31</v>
      </c>
      <c r="N383">
        <v>46.3</v>
      </c>
      <c r="O383">
        <v>35.799999999999997</v>
      </c>
      <c r="P383">
        <v>78.400000000000006</v>
      </c>
      <c r="Q383">
        <v>57.2</v>
      </c>
    </row>
    <row r="384" spans="1:17" x14ac:dyDescent="0.25">
      <c r="A384" t="s">
        <v>399</v>
      </c>
      <c r="B384">
        <v>380</v>
      </c>
      <c r="C384">
        <v>31.3</v>
      </c>
      <c r="G384">
        <v>88.9</v>
      </c>
      <c r="I384">
        <v>48</v>
      </c>
      <c r="M384">
        <v>65.7</v>
      </c>
      <c r="P384">
        <v>23</v>
      </c>
      <c r="Q384">
        <v>70.8</v>
      </c>
    </row>
    <row r="385" spans="1:17" x14ac:dyDescent="0.25">
      <c r="A385" t="s">
        <v>400</v>
      </c>
      <c r="B385">
        <v>382</v>
      </c>
      <c r="C385">
        <v>31.2</v>
      </c>
      <c r="F385">
        <v>62.1</v>
      </c>
      <c r="G385">
        <v>27.6</v>
      </c>
      <c r="H385">
        <v>42.9</v>
      </c>
      <c r="M385">
        <v>34</v>
      </c>
      <c r="O385">
        <v>47.5</v>
      </c>
      <c r="P385">
        <v>23.5</v>
      </c>
    </row>
    <row r="386" spans="1:17" x14ac:dyDescent="0.25">
      <c r="A386" t="s">
        <v>401</v>
      </c>
      <c r="B386">
        <v>382</v>
      </c>
      <c r="C386">
        <v>31.2</v>
      </c>
      <c r="F386">
        <v>88.4</v>
      </c>
      <c r="I386">
        <v>97.7</v>
      </c>
      <c r="O386">
        <v>78</v>
      </c>
      <c r="Q386">
        <v>89.9</v>
      </c>
    </row>
    <row r="387" spans="1:17" x14ac:dyDescent="0.25">
      <c r="A387" t="s">
        <v>402</v>
      </c>
      <c r="B387">
        <v>384</v>
      </c>
      <c r="C387">
        <v>31.1</v>
      </c>
      <c r="D387">
        <v>35.4</v>
      </c>
      <c r="E387">
        <v>55.7</v>
      </c>
      <c r="F387">
        <v>30.8</v>
      </c>
      <c r="I387">
        <v>35.200000000000003</v>
      </c>
      <c r="L387">
        <v>27.3</v>
      </c>
      <c r="N387">
        <v>54.5</v>
      </c>
      <c r="O387">
        <v>30</v>
      </c>
      <c r="Q387">
        <v>32</v>
      </c>
    </row>
    <row r="388" spans="1:17" x14ac:dyDescent="0.25">
      <c r="A388" t="s">
        <v>403</v>
      </c>
      <c r="B388">
        <v>385</v>
      </c>
      <c r="C388">
        <v>31</v>
      </c>
      <c r="G388">
        <v>56.5</v>
      </c>
      <c r="H388">
        <v>73</v>
      </c>
      <c r="I388">
        <v>64.2</v>
      </c>
      <c r="M388">
        <v>42.6</v>
      </c>
      <c r="P388">
        <v>71.3</v>
      </c>
      <c r="Q388">
        <v>62.2</v>
      </c>
    </row>
    <row r="389" spans="1:17" x14ac:dyDescent="0.25">
      <c r="A389" t="s">
        <v>404</v>
      </c>
      <c r="B389">
        <v>386</v>
      </c>
      <c r="C389">
        <v>30.9</v>
      </c>
      <c r="D389">
        <v>29.8</v>
      </c>
      <c r="E389">
        <v>36.6</v>
      </c>
      <c r="G389">
        <v>49.5</v>
      </c>
      <c r="H389">
        <v>22.7</v>
      </c>
      <c r="M389">
        <v>23.5</v>
      </c>
      <c r="N389">
        <v>37.1</v>
      </c>
      <c r="O389">
        <v>28.9</v>
      </c>
      <c r="P389">
        <v>25.3</v>
      </c>
    </row>
    <row r="390" spans="1:17" x14ac:dyDescent="0.25">
      <c r="A390" t="s">
        <v>405</v>
      </c>
      <c r="B390">
        <v>386</v>
      </c>
      <c r="C390">
        <v>30.9</v>
      </c>
      <c r="F390">
        <v>82.6</v>
      </c>
      <c r="H390">
        <v>17.3</v>
      </c>
      <c r="I390">
        <v>37.299999999999997</v>
      </c>
      <c r="O390">
        <v>86.5</v>
      </c>
      <c r="P390">
        <v>22.1</v>
      </c>
      <c r="Q390">
        <v>38.299999999999997</v>
      </c>
    </row>
    <row r="391" spans="1:17" x14ac:dyDescent="0.25">
      <c r="A391" t="s">
        <v>406</v>
      </c>
      <c r="B391">
        <v>386</v>
      </c>
      <c r="C391">
        <v>30.9</v>
      </c>
      <c r="E391">
        <v>30.8</v>
      </c>
      <c r="G391">
        <v>26</v>
      </c>
      <c r="H391">
        <v>97.8</v>
      </c>
      <c r="I391">
        <v>95.1</v>
      </c>
      <c r="J391">
        <v>360</v>
      </c>
      <c r="K391">
        <v>33.200000000000003</v>
      </c>
      <c r="L391">
        <v>29.6</v>
      </c>
      <c r="M391">
        <v>28.5</v>
      </c>
      <c r="N391">
        <v>39.9</v>
      </c>
      <c r="P391">
        <v>97.3</v>
      </c>
      <c r="Q391">
        <v>95.3</v>
      </c>
    </row>
    <row r="392" spans="1:17" x14ac:dyDescent="0.25">
      <c r="A392" t="s">
        <v>407</v>
      </c>
      <c r="B392">
        <v>389</v>
      </c>
      <c r="C392">
        <v>30.8</v>
      </c>
      <c r="D392">
        <v>33.299999999999997</v>
      </c>
      <c r="E392">
        <v>31.5</v>
      </c>
      <c r="F392">
        <v>31</v>
      </c>
      <c r="G392">
        <v>37.700000000000003</v>
      </c>
      <c r="M392">
        <v>36.200000000000003</v>
      </c>
      <c r="O392">
        <v>32.1</v>
      </c>
    </row>
    <row r="393" spans="1:17" x14ac:dyDescent="0.25">
      <c r="A393" t="s">
        <v>408</v>
      </c>
      <c r="B393">
        <v>390</v>
      </c>
      <c r="C393">
        <v>30.7</v>
      </c>
      <c r="F393">
        <v>40.4</v>
      </c>
      <c r="G393">
        <v>41.9</v>
      </c>
      <c r="I393">
        <v>86.6</v>
      </c>
      <c r="J393">
        <v>382</v>
      </c>
      <c r="K393">
        <v>31.9</v>
      </c>
      <c r="M393">
        <v>43.3</v>
      </c>
      <c r="O393">
        <v>35.200000000000003</v>
      </c>
      <c r="Q393">
        <v>85</v>
      </c>
    </row>
    <row r="394" spans="1:17" x14ac:dyDescent="0.25">
      <c r="A394" t="s">
        <v>409</v>
      </c>
      <c r="B394">
        <v>390</v>
      </c>
      <c r="C394">
        <v>30.7</v>
      </c>
      <c r="F394">
        <v>40.1</v>
      </c>
      <c r="G394">
        <v>32.200000000000003</v>
      </c>
      <c r="H394">
        <v>67.900000000000006</v>
      </c>
      <c r="I394">
        <v>70.099999999999994</v>
      </c>
      <c r="M394">
        <v>30.3</v>
      </c>
      <c r="O394">
        <v>34.4</v>
      </c>
      <c r="P394">
        <v>66</v>
      </c>
      <c r="Q394">
        <v>66.7</v>
      </c>
    </row>
    <row r="395" spans="1:17" x14ac:dyDescent="0.25">
      <c r="A395" t="s">
        <v>410</v>
      </c>
      <c r="B395">
        <v>390</v>
      </c>
      <c r="C395">
        <v>30.7</v>
      </c>
      <c r="F395">
        <v>37.9</v>
      </c>
      <c r="G395">
        <v>25.5</v>
      </c>
      <c r="H395">
        <v>76</v>
      </c>
      <c r="I395">
        <v>49.6</v>
      </c>
      <c r="J395">
        <v>384</v>
      </c>
      <c r="K395">
        <v>31.6</v>
      </c>
      <c r="M395">
        <v>26</v>
      </c>
      <c r="O395">
        <v>41.2</v>
      </c>
      <c r="P395">
        <v>73.5</v>
      </c>
      <c r="Q395">
        <v>41.5</v>
      </c>
    </row>
    <row r="396" spans="1:17" x14ac:dyDescent="0.25">
      <c r="A396" t="s">
        <v>411</v>
      </c>
      <c r="B396">
        <v>393</v>
      </c>
      <c r="C396">
        <v>30.6</v>
      </c>
      <c r="D396">
        <v>28.8</v>
      </c>
      <c r="F396">
        <v>36</v>
      </c>
      <c r="G396">
        <v>43.7</v>
      </c>
      <c r="I396">
        <v>33.4</v>
      </c>
      <c r="L396">
        <v>28.9</v>
      </c>
      <c r="M396">
        <v>41.6</v>
      </c>
      <c r="O396">
        <v>30.8</v>
      </c>
      <c r="Q396">
        <v>29.1</v>
      </c>
    </row>
    <row r="397" spans="1:17" x14ac:dyDescent="0.25">
      <c r="A397" t="s">
        <v>412</v>
      </c>
      <c r="B397">
        <v>393</v>
      </c>
      <c r="C397">
        <v>30.6</v>
      </c>
      <c r="F397">
        <v>53.7</v>
      </c>
      <c r="H397">
        <v>100</v>
      </c>
      <c r="I397">
        <v>99.9</v>
      </c>
      <c r="J397">
        <v>349</v>
      </c>
      <c r="K397">
        <v>33.799999999999997</v>
      </c>
      <c r="O397">
        <v>59.9</v>
      </c>
      <c r="P397">
        <v>100</v>
      </c>
      <c r="Q397">
        <v>99.9</v>
      </c>
    </row>
    <row r="398" spans="1:17" x14ac:dyDescent="0.25">
      <c r="A398" t="s">
        <v>413</v>
      </c>
      <c r="B398">
        <v>395</v>
      </c>
      <c r="C398">
        <v>30.5</v>
      </c>
      <c r="D398">
        <v>32.200000000000003</v>
      </c>
      <c r="G398">
        <v>44.7</v>
      </c>
      <c r="H398">
        <v>74.400000000000006</v>
      </c>
      <c r="J398">
        <v>361</v>
      </c>
      <c r="K398">
        <v>33.1</v>
      </c>
      <c r="L398">
        <v>34.4</v>
      </c>
      <c r="M398">
        <v>52.9</v>
      </c>
      <c r="N398">
        <v>33.5</v>
      </c>
      <c r="P398">
        <v>78.2</v>
      </c>
    </row>
    <row r="399" spans="1:17" x14ac:dyDescent="0.25">
      <c r="A399" t="s">
        <v>414</v>
      </c>
      <c r="B399">
        <v>395</v>
      </c>
      <c r="C399">
        <v>30.5</v>
      </c>
      <c r="D399">
        <v>31.7</v>
      </c>
      <c r="G399">
        <v>33.200000000000003</v>
      </c>
      <c r="H399">
        <v>68</v>
      </c>
      <c r="L399">
        <v>33</v>
      </c>
      <c r="M399">
        <v>32</v>
      </c>
      <c r="P399">
        <v>66.8</v>
      </c>
    </row>
    <row r="400" spans="1:17" x14ac:dyDescent="0.25">
      <c r="A400" t="s">
        <v>415</v>
      </c>
      <c r="B400">
        <v>395</v>
      </c>
      <c r="C400">
        <v>30.5</v>
      </c>
      <c r="D400">
        <v>28.2</v>
      </c>
      <c r="G400">
        <v>58.2</v>
      </c>
      <c r="H400">
        <v>16.600000000000001</v>
      </c>
      <c r="J400">
        <v>388</v>
      </c>
      <c r="K400">
        <v>31.2</v>
      </c>
      <c r="L400">
        <v>29.9</v>
      </c>
      <c r="M400">
        <v>52.2</v>
      </c>
      <c r="O400">
        <v>27</v>
      </c>
      <c r="P400">
        <v>17.899999999999999</v>
      </c>
    </row>
    <row r="401" spans="1:17" x14ac:dyDescent="0.25">
      <c r="A401" t="s">
        <v>416</v>
      </c>
      <c r="B401">
        <v>395</v>
      </c>
      <c r="C401">
        <v>30.5</v>
      </c>
      <c r="E401">
        <v>58.7</v>
      </c>
      <c r="G401">
        <v>48.7</v>
      </c>
      <c r="M401">
        <v>63.7</v>
      </c>
      <c r="N401">
        <v>44.4</v>
      </c>
    </row>
    <row r="402" spans="1:17" x14ac:dyDescent="0.25">
      <c r="A402" t="s">
        <v>417</v>
      </c>
      <c r="B402">
        <v>399</v>
      </c>
      <c r="C402">
        <v>30.4</v>
      </c>
      <c r="E402">
        <v>32</v>
      </c>
      <c r="G402">
        <v>80.400000000000006</v>
      </c>
      <c r="M402">
        <v>81.8</v>
      </c>
    </row>
    <row r="403" spans="1:17" x14ac:dyDescent="0.25">
      <c r="A403" t="s">
        <v>418</v>
      </c>
      <c r="B403">
        <v>400</v>
      </c>
      <c r="C403">
        <v>30.3</v>
      </c>
      <c r="G403">
        <v>83.4</v>
      </c>
      <c r="I403">
        <v>26.6</v>
      </c>
      <c r="M403">
        <v>79.5</v>
      </c>
      <c r="Q403">
        <v>26.9</v>
      </c>
    </row>
    <row r="404" spans="1:17" x14ac:dyDescent="0.25">
      <c r="A404" t="s">
        <v>419</v>
      </c>
      <c r="B404">
        <v>400</v>
      </c>
      <c r="C404">
        <v>30.3</v>
      </c>
      <c r="F404">
        <v>94.6</v>
      </c>
      <c r="H404">
        <v>20.8</v>
      </c>
      <c r="I404">
        <v>76.3</v>
      </c>
      <c r="J404">
        <v>386</v>
      </c>
      <c r="K404">
        <v>31.3</v>
      </c>
      <c r="O404">
        <v>93.5</v>
      </c>
      <c r="P404">
        <v>19.2</v>
      </c>
      <c r="Q404">
        <v>81.8</v>
      </c>
    </row>
    <row r="405" spans="1:17" x14ac:dyDescent="0.25">
      <c r="A405" t="s">
        <v>420</v>
      </c>
      <c r="D405">
        <v>47.4</v>
      </c>
      <c r="E405">
        <v>51.3</v>
      </c>
      <c r="H405">
        <v>17.600000000000001</v>
      </c>
      <c r="J405">
        <v>331</v>
      </c>
      <c r="K405">
        <v>35.299999999999997</v>
      </c>
      <c r="L405">
        <v>52.9</v>
      </c>
      <c r="N405">
        <v>56.1</v>
      </c>
      <c r="O405">
        <v>31</v>
      </c>
      <c r="P405">
        <v>30.1</v>
      </c>
    </row>
    <row r="406" spans="1:17" x14ac:dyDescent="0.25">
      <c r="A406" t="s">
        <v>421</v>
      </c>
      <c r="F406">
        <v>25.7</v>
      </c>
      <c r="G406">
        <v>51.6</v>
      </c>
      <c r="H406">
        <v>16.3</v>
      </c>
      <c r="I406">
        <v>80.900000000000006</v>
      </c>
      <c r="M406">
        <v>44.1</v>
      </c>
      <c r="O406">
        <v>28.4</v>
      </c>
      <c r="Q406">
        <v>83.7</v>
      </c>
    </row>
    <row r="407" spans="1:17" x14ac:dyDescent="0.25">
      <c r="A407" t="s">
        <v>422</v>
      </c>
      <c r="F407">
        <v>26.9</v>
      </c>
      <c r="G407">
        <v>39.4</v>
      </c>
      <c r="H407">
        <v>17.3</v>
      </c>
      <c r="I407">
        <v>100</v>
      </c>
      <c r="J407">
        <v>395</v>
      </c>
      <c r="K407">
        <v>30.7</v>
      </c>
      <c r="M407">
        <v>49.7</v>
      </c>
      <c r="P407">
        <v>21.4</v>
      </c>
      <c r="Q407">
        <v>100</v>
      </c>
    </row>
    <row r="408" spans="1:17" x14ac:dyDescent="0.25">
      <c r="A408" t="s">
        <v>423</v>
      </c>
      <c r="F408">
        <v>47.5</v>
      </c>
      <c r="H408">
        <v>36.5</v>
      </c>
      <c r="I408">
        <v>26.1</v>
      </c>
      <c r="J408">
        <v>398</v>
      </c>
      <c r="K408">
        <v>30.5</v>
      </c>
      <c r="L408">
        <v>27.9</v>
      </c>
      <c r="O408">
        <v>48.7</v>
      </c>
      <c r="P408">
        <v>35.1</v>
      </c>
      <c r="Q408">
        <v>24.6</v>
      </c>
    </row>
    <row r="409" spans="1:17" x14ac:dyDescent="0.25">
      <c r="A409" t="s">
        <v>424</v>
      </c>
      <c r="F409">
        <v>80.599999999999994</v>
      </c>
      <c r="H409">
        <v>100</v>
      </c>
      <c r="I409">
        <v>47.3</v>
      </c>
      <c r="O409">
        <v>69.3</v>
      </c>
      <c r="P409">
        <v>100</v>
      </c>
      <c r="Q409">
        <v>45.2</v>
      </c>
    </row>
    <row r="410" spans="1:17" x14ac:dyDescent="0.25">
      <c r="A410" t="s">
        <v>425</v>
      </c>
      <c r="F410">
        <v>93.4</v>
      </c>
      <c r="H410">
        <v>28</v>
      </c>
      <c r="I410">
        <v>43</v>
      </c>
      <c r="J410">
        <v>373</v>
      </c>
      <c r="K410">
        <v>32.5</v>
      </c>
      <c r="O410">
        <v>94.1</v>
      </c>
      <c r="P410">
        <v>39.1</v>
      </c>
      <c r="Q410">
        <v>62.3</v>
      </c>
    </row>
    <row r="411" spans="1:17" x14ac:dyDescent="0.25">
      <c r="A411" t="s">
        <v>426</v>
      </c>
      <c r="F411">
        <v>74</v>
      </c>
      <c r="H411">
        <v>20</v>
      </c>
      <c r="J411">
        <v>398</v>
      </c>
      <c r="K411">
        <v>30.5</v>
      </c>
      <c r="O411">
        <v>84.7</v>
      </c>
      <c r="P411">
        <v>24.4</v>
      </c>
    </row>
    <row r="412" spans="1:17" x14ac:dyDescent="0.25">
      <c r="A412" t="s">
        <v>427</v>
      </c>
      <c r="E412">
        <v>47.8</v>
      </c>
      <c r="F412">
        <v>99.8</v>
      </c>
      <c r="N412">
        <v>39.799999999999997</v>
      </c>
      <c r="O412">
        <v>99.8</v>
      </c>
    </row>
    <row r="413" spans="1:17" x14ac:dyDescent="0.25">
      <c r="A413" t="s">
        <v>428</v>
      </c>
      <c r="F413">
        <v>100</v>
      </c>
      <c r="G413">
        <v>24.2</v>
      </c>
      <c r="O413">
        <v>100</v>
      </c>
    </row>
    <row r="414" spans="1:17" x14ac:dyDescent="0.25">
      <c r="A414" t="s">
        <v>429</v>
      </c>
      <c r="D414">
        <v>44.6</v>
      </c>
      <c r="G414">
        <v>22.2</v>
      </c>
      <c r="H414">
        <v>20.9</v>
      </c>
      <c r="I414">
        <v>33.6</v>
      </c>
      <c r="L414">
        <v>41.8</v>
      </c>
      <c r="M414">
        <v>26.1</v>
      </c>
      <c r="P414">
        <v>26.3</v>
      </c>
      <c r="Q414">
        <v>36.200000000000003</v>
      </c>
    </row>
    <row r="415" spans="1:17" x14ac:dyDescent="0.25">
      <c r="A415" t="s">
        <v>430</v>
      </c>
      <c r="D415">
        <v>28.8</v>
      </c>
      <c r="E415">
        <v>38.4</v>
      </c>
      <c r="G415">
        <v>30.1</v>
      </c>
      <c r="H415">
        <v>58.8</v>
      </c>
      <c r="L415">
        <v>29.5</v>
      </c>
      <c r="M415">
        <v>26.2</v>
      </c>
      <c r="N415">
        <v>46.3</v>
      </c>
      <c r="P415">
        <v>62.5</v>
      </c>
    </row>
    <row r="416" spans="1:17" x14ac:dyDescent="0.25">
      <c r="A416" t="s">
        <v>431</v>
      </c>
      <c r="D416">
        <v>27.3</v>
      </c>
      <c r="E416">
        <v>41.2</v>
      </c>
      <c r="F416">
        <v>50.4</v>
      </c>
      <c r="N416">
        <v>47.5</v>
      </c>
      <c r="O416">
        <v>44.8</v>
      </c>
    </row>
    <row r="417" spans="1:17" x14ac:dyDescent="0.25">
      <c r="A417" t="s">
        <v>432</v>
      </c>
      <c r="G417">
        <v>54.9</v>
      </c>
      <c r="H417">
        <v>61.8</v>
      </c>
      <c r="I417">
        <v>80</v>
      </c>
      <c r="M417">
        <v>59.5</v>
      </c>
      <c r="P417">
        <v>54.3</v>
      </c>
      <c r="Q417">
        <v>74.3</v>
      </c>
    </row>
    <row r="418" spans="1:17" x14ac:dyDescent="0.25">
      <c r="A418" t="s">
        <v>433</v>
      </c>
      <c r="F418">
        <v>93</v>
      </c>
      <c r="O418">
        <v>97.1</v>
      </c>
    </row>
    <row r="419" spans="1:17" x14ac:dyDescent="0.25">
      <c r="A419" t="s">
        <v>434</v>
      </c>
      <c r="F419">
        <v>32.9</v>
      </c>
      <c r="G419">
        <v>43.8</v>
      </c>
      <c r="H419">
        <v>16.399999999999999</v>
      </c>
      <c r="J419">
        <v>391</v>
      </c>
      <c r="K419">
        <v>31</v>
      </c>
      <c r="L419">
        <v>32.5</v>
      </c>
      <c r="M419">
        <v>40.299999999999997</v>
      </c>
      <c r="O419">
        <v>31.7</v>
      </c>
    </row>
    <row r="420" spans="1:17" x14ac:dyDescent="0.25">
      <c r="A420" t="s">
        <v>435</v>
      </c>
      <c r="F420">
        <v>92.7</v>
      </c>
      <c r="J420">
        <v>382</v>
      </c>
      <c r="K420">
        <v>31.9</v>
      </c>
      <c r="O420">
        <v>92.8</v>
      </c>
    </row>
    <row r="421" spans="1:17" x14ac:dyDescent="0.25">
      <c r="A421" t="s">
        <v>436</v>
      </c>
      <c r="F421">
        <v>94.1</v>
      </c>
      <c r="I421">
        <v>41.6</v>
      </c>
      <c r="O421">
        <v>93.8</v>
      </c>
      <c r="Q421">
        <v>56.5</v>
      </c>
    </row>
    <row r="422" spans="1:17" x14ac:dyDescent="0.25">
      <c r="A422" t="s">
        <v>437</v>
      </c>
      <c r="F422">
        <v>38.6</v>
      </c>
      <c r="H422">
        <v>100</v>
      </c>
      <c r="I422">
        <v>85.6</v>
      </c>
      <c r="J422">
        <v>390</v>
      </c>
      <c r="K422">
        <v>31.1</v>
      </c>
      <c r="O422">
        <v>47.9</v>
      </c>
      <c r="P422">
        <v>100</v>
      </c>
      <c r="Q422">
        <v>76.3</v>
      </c>
    </row>
    <row r="423" spans="1:17" x14ac:dyDescent="0.25">
      <c r="A423" t="s">
        <v>438</v>
      </c>
      <c r="E423">
        <v>79.099999999999994</v>
      </c>
      <c r="G423">
        <v>25.1</v>
      </c>
      <c r="H423">
        <v>33.4</v>
      </c>
      <c r="J423">
        <v>388</v>
      </c>
      <c r="K423">
        <v>31.2</v>
      </c>
      <c r="M423">
        <v>32</v>
      </c>
      <c r="N423">
        <v>84.2</v>
      </c>
      <c r="P423">
        <v>30.6</v>
      </c>
      <c r="Q423">
        <v>30.1</v>
      </c>
    </row>
    <row r="424" spans="1:17" x14ac:dyDescent="0.25">
      <c r="A424" t="s">
        <v>439</v>
      </c>
      <c r="G424">
        <v>80.900000000000006</v>
      </c>
      <c r="H424">
        <v>34.799999999999997</v>
      </c>
      <c r="I424">
        <v>27.9</v>
      </c>
      <c r="M424">
        <v>76.3</v>
      </c>
      <c r="P424">
        <v>33.6</v>
      </c>
      <c r="Q424">
        <v>25.8</v>
      </c>
    </row>
    <row r="425" spans="1:17" x14ac:dyDescent="0.25">
      <c r="A425" t="s">
        <v>440</v>
      </c>
      <c r="F425">
        <v>48.9</v>
      </c>
      <c r="G425">
        <v>35.5</v>
      </c>
      <c r="H425">
        <v>30.5</v>
      </c>
      <c r="M425">
        <v>33.700000000000003</v>
      </c>
      <c r="O425">
        <v>52.1</v>
      </c>
      <c r="P425">
        <v>30.5</v>
      </c>
    </row>
    <row r="426" spans="1:17" x14ac:dyDescent="0.25">
      <c r="A426" t="s">
        <v>441</v>
      </c>
      <c r="F426">
        <v>46.2</v>
      </c>
      <c r="G426">
        <v>49.8</v>
      </c>
      <c r="I426">
        <v>24.7</v>
      </c>
      <c r="J426">
        <v>391</v>
      </c>
      <c r="K426">
        <v>31</v>
      </c>
      <c r="M426">
        <v>38.200000000000003</v>
      </c>
      <c r="O426">
        <v>60.1</v>
      </c>
    </row>
    <row r="427" spans="1:17" x14ac:dyDescent="0.25">
      <c r="A427" t="s">
        <v>442</v>
      </c>
      <c r="D427">
        <v>38.299999999999997</v>
      </c>
      <c r="E427">
        <v>34.6</v>
      </c>
      <c r="F427">
        <v>38.799999999999997</v>
      </c>
      <c r="L427">
        <v>34.9</v>
      </c>
      <c r="O427">
        <v>33.9</v>
      </c>
    </row>
    <row r="428" spans="1:17" x14ac:dyDescent="0.25">
      <c r="A428" t="s">
        <v>443</v>
      </c>
      <c r="D428">
        <v>28.4</v>
      </c>
      <c r="G428">
        <v>53</v>
      </c>
      <c r="H428">
        <v>32.6</v>
      </c>
      <c r="M428">
        <v>48.7</v>
      </c>
      <c r="P428">
        <v>33.700000000000003</v>
      </c>
    </row>
    <row r="429" spans="1:17" x14ac:dyDescent="0.25">
      <c r="A429" t="s">
        <v>444</v>
      </c>
      <c r="D429">
        <v>27.8</v>
      </c>
      <c r="G429">
        <v>57.8</v>
      </c>
      <c r="I429">
        <v>29.1</v>
      </c>
      <c r="L429">
        <v>28.5</v>
      </c>
      <c r="M429">
        <v>42.1</v>
      </c>
      <c r="P429">
        <v>21.9</v>
      </c>
      <c r="Q429">
        <v>23.7</v>
      </c>
    </row>
    <row r="430" spans="1:17" x14ac:dyDescent="0.25">
      <c r="A430" t="s">
        <v>445</v>
      </c>
      <c r="F430">
        <v>57.1</v>
      </c>
      <c r="G430">
        <v>22.6</v>
      </c>
      <c r="M430">
        <v>23.5</v>
      </c>
      <c r="O430">
        <v>57.1</v>
      </c>
    </row>
    <row r="431" spans="1:17" x14ac:dyDescent="0.25">
      <c r="A431" t="s">
        <v>446</v>
      </c>
      <c r="H431">
        <v>86.1</v>
      </c>
      <c r="I431">
        <v>97.9</v>
      </c>
      <c r="J431">
        <v>398</v>
      </c>
      <c r="K431">
        <v>30.5</v>
      </c>
      <c r="O431">
        <v>25.5</v>
      </c>
      <c r="P431">
        <v>85</v>
      </c>
      <c r="Q431">
        <v>97.2</v>
      </c>
    </row>
    <row r="432" spans="1:17" x14ac:dyDescent="0.25">
      <c r="A432" t="s">
        <v>447</v>
      </c>
      <c r="E432">
        <v>53.5</v>
      </c>
      <c r="F432">
        <v>49.6</v>
      </c>
      <c r="H432">
        <v>32.6</v>
      </c>
      <c r="I432">
        <v>83.3</v>
      </c>
      <c r="N432">
        <v>62.8</v>
      </c>
      <c r="O432">
        <v>43.6</v>
      </c>
      <c r="P432">
        <v>34.1</v>
      </c>
      <c r="Q432">
        <v>90.2</v>
      </c>
    </row>
    <row r="433" spans="1:17" x14ac:dyDescent="0.25">
      <c r="A433" t="s">
        <v>448</v>
      </c>
      <c r="G433">
        <v>53.6</v>
      </c>
      <c r="H433">
        <v>71.8</v>
      </c>
      <c r="I433">
        <v>24.3</v>
      </c>
      <c r="M433">
        <v>44.7</v>
      </c>
      <c r="O433">
        <v>28.8</v>
      </c>
      <c r="P433">
        <v>56.9</v>
      </c>
      <c r="Q433">
        <v>26.1</v>
      </c>
    </row>
    <row r="434" spans="1:17" x14ac:dyDescent="0.25">
      <c r="A434" t="s">
        <v>449</v>
      </c>
      <c r="D434">
        <v>47.5</v>
      </c>
      <c r="G434">
        <v>24.6</v>
      </c>
      <c r="L434">
        <v>46.1</v>
      </c>
      <c r="M434">
        <v>22.4</v>
      </c>
      <c r="N434">
        <v>33.4</v>
      </c>
    </row>
    <row r="435" spans="1:17" x14ac:dyDescent="0.25">
      <c r="A435" t="s">
        <v>450</v>
      </c>
      <c r="D435">
        <v>40.5</v>
      </c>
      <c r="E435">
        <v>70.8</v>
      </c>
      <c r="L435">
        <v>42.5</v>
      </c>
      <c r="N435">
        <v>57.4</v>
      </c>
    </row>
    <row r="436" spans="1:17" x14ac:dyDescent="0.25">
      <c r="A436" t="s">
        <v>451</v>
      </c>
      <c r="D436">
        <v>34.4</v>
      </c>
      <c r="E436">
        <v>40.9</v>
      </c>
      <c r="F436">
        <v>42.7</v>
      </c>
      <c r="L436">
        <v>36.700000000000003</v>
      </c>
      <c r="O436">
        <v>39.4</v>
      </c>
    </row>
    <row r="437" spans="1:17" x14ac:dyDescent="0.25">
      <c r="A437" t="s">
        <v>452</v>
      </c>
      <c r="D437">
        <v>31.5</v>
      </c>
      <c r="G437">
        <v>46.7</v>
      </c>
      <c r="L437">
        <v>33.200000000000003</v>
      </c>
      <c r="M437">
        <v>44.1</v>
      </c>
      <c r="N437">
        <v>33.4</v>
      </c>
    </row>
    <row r="438" spans="1:17" x14ac:dyDescent="0.25">
      <c r="A438" t="s">
        <v>453</v>
      </c>
      <c r="D438">
        <v>30.7</v>
      </c>
      <c r="F438">
        <v>65.900000000000006</v>
      </c>
      <c r="L438">
        <v>32.299999999999997</v>
      </c>
      <c r="O438">
        <v>69.400000000000006</v>
      </c>
    </row>
    <row r="439" spans="1:17" x14ac:dyDescent="0.25">
      <c r="A439" t="s">
        <v>454</v>
      </c>
      <c r="D439">
        <v>28.8</v>
      </c>
      <c r="G439">
        <v>35.799999999999997</v>
      </c>
      <c r="H439">
        <v>50.2</v>
      </c>
      <c r="L439">
        <v>30.7</v>
      </c>
      <c r="M439">
        <v>36</v>
      </c>
      <c r="P439">
        <v>66.099999999999994</v>
      </c>
    </row>
    <row r="440" spans="1:17" x14ac:dyDescent="0.25">
      <c r="A440" t="s">
        <v>455</v>
      </c>
      <c r="F440">
        <v>32.200000000000003</v>
      </c>
      <c r="G440">
        <v>45</v>
      </c>
      <c r="M440">
        <v>38.799999999999997</v>
      </c>
    </row>
    <row r="441" spans="1:17" x14ac:dyDescent="0.25">
      <c r="A441" t="s">
        <v>456</v>
      </c>
      <c r="E441">
        <v>33.6</v>
      </c>
      <c r="F441">
        <v>75</v>
      </c>
      <c r="H441">
        <v>37.200000000000003</v>
      </c>
      <c r="I441">
        <v>32.299999999999997</v>
      </c>
      <c r="J441">
        <v>397</v>
      </c>
      <c r="K441">
        <v>30.6</v>
      </c>
      <c r="O441">
        <v>78.3</v>
      </c>
      <c r="P441">
        <v>37.9</v>
      </c>
      <c r="Q441">
        <v>39</v>
      </c>
    </row>
    <row r="442" spans="1:17" x14ac:dyDescent="0.25">
      <c r="A442" t="s">
        <v>457</v>
      </c>
      <c r="G442">
        <v>92.2</v>
      </c>
      <c r="M442">
        <v>84.3</v>
      </c>
    </row>
    <row r="443" spans="1:17" x14ac:dyDescent="0.25">
      <c r="A443" t="s">
        <v>458</v>
      </c>
      <c r="E443">
        <v>55.1</v>
      </c>
      <c r="G443">
        <v>33.700000000000003</v>
      </c>
      <c r="H443">
        <v>100</v>
      </c>
      <c r="I443">
        <v>55.4</v>
      </c>
      <c r="N443">
        <v>63.3</v>
      </c>
      <c r="P443">
        <v>100</v>
      </c>
      <c r="Q443">
        <v>65.3</v>
      </c>
    </row>
    <row r="444" spans="1:17" x14ac:dyDescent="0.25">
      <c r="A444" t="s">
        <v>459</v>
      </c>
      <c r="E444">
        <v>35.700000000000003</v>
      </c>
      <c r="F444">
        <v>49.9</v>
      </c>
      <c r="J444">
        <v>373</v>
      </c>
      <c r="K444">
        <v>32.5</v>
      </c>
      <c r="N444">
        <v>36.700000000000003</v>
      </c>
      <c r="O444">
        <v>65.599999999999994</v>
      </c>
      <c r="Q444">
        <v>28.7</v>
      </c>
    </row>
    <row r="445" spans="1:17" x14ac:dyDescent="0.25">
      <c r="A445" t="s">
        <v>460</v>
      </c>
      <c r="D445">
        <v>30.3</v>
      </c>
      <c r="F445">
        <v>33.5</v>
      </c>
      <c r="H445">
        <v>31</v>
      </c>
      <c r="I445">
        <v>23.3</v>
      </c>
      <c r="L445">
        <v>29.3</v>
      </c>
      <c r="M445">
        <v>23</v>
      </c>
      <c r="O445">
        <v>25.6</v>
      </c>
      <c r="P445">
        <v>29.1</v>
      </c>
    </row>
    <row r="446" spans="1:17" x14ac:dyDescent="0.25">
      <c r="A446" t="s">
        <v>461</v>
      </c>
      <c r="D446">
        <v>30.2</v>
      </c>
      <c r="G446">
        <v>48.8</v>
      </c>
      <c r="M446">
        <v>52</v>
      </c>
    </row>
    <row r="447" spans="1:17" x14ac:dyDescent="0.25">
      <c r="A447" t="s">
        <v>462</v>
      </c>
      <c r="D447">
        <v>28.2</v>
      </c>
      <c r="G447">
        <v>48.5</v>
      </c>
      <c r="H447">
        <v>44</v>
      </c>
      <c r="L447">
        <v>28.1</v>
      </c>
      <c r="M447">
        <v>50.2</v>
      </c>
      <c r="P447">
        <v>40.4</v>
      </c>
    </row>
    <row r="448" spans="1:17" x14ac:dyDescent="0.25">
      <c r="A448" t="s">
        <v>463</v>
      </c>
      <c r="E448">
        <v>48.5</v>
      </c>
      <c r="H448">
        <v>100</v>
      </c>
      <c r="I448">
        <v>100</v>
      </c>
      <c r="N448">
        <v>48.2</v>
      </c>
      <c r="P448">
        <v>100</v>
      </c>
      <c r="Q448">
        <v>100</v>
      </c>
    </row>
    <row r="449" spans="1:17" x14ac:dyDescent="0.25">
      <c r="A449" t="s">
        <v>464</v>
      </c>
      <c r="E449">
        <v>31.1</v>
      </c>
      <c r="H449">
        <v>99</v>
      </c>
      <c r="I449">
        <v>99.2</v>
      </c>
      <c r="N449">
        <v>39.5</v>
      </c>
      <c r="P449">
        <v>99</v>
      </c>
      <c r="Q449">
        <v>99.7</v>
      </c>
    </row>
    <row r="450" spans="1:17" x14ac:dyDescent="0.25">
      <c r="A450" t="s">
        <v>465</v>
      </c>
      <c r="F450">
        <v>70.2</v>
      </c>
      <c r="G450">
        <v>50.1</v>
      </c>
      <c r="M450">
        <v>46.5</v>
      </c>
      <c r="O450">
        <v>69</v>
      </c>
    </row>
    <row r="451" spans="1:17" x14ac:dyDescent="0.25">
      <c r="A451" t="s">
        <v>466</v>
      </c>
      <c r="F451">
        <v>77.099999999999994</v>
      </c>
      <c r="I451">
        <v>25.3</v>
      </c>
      <c r="O451">
        <v>76.099999999999994</v>
      </c>
      <c r="Q451">
        <v>28.9</v>
      </c>
    </row>
    <row r="452" spans="1:17" x14ac:dyDescent="0.25">
      <c r="A452" t="s">
        <v>467</v>
      </c>
      <c r="F452">
        <v>45.2</v>
      </c>
      <c r="H452">
        <v>48</v>
      </c>
      <c r="N452">
        <v>36.6</v>
      </c>
      <c r="O452">
        <v>38.9</v>
      </c>
      <c r="P452">
        <v>48.4</v>
      </c>
    </row>
    <row r="453" spans="1:17" x14ac:dyDescent="0.25">
      <c r="A453" t="s">
        <v>468</v>
      </c>
      <c r="E453">
        <v>31.1</v>
      </c>
      <c r="G453">
        <v>30.2</v>
      </c>
      <c r="H453">
        <v>92</v>
      </c>
      <c r="I453">
        <v>94.2</v>
      </c>
      <c r="M453">
        <v>36.799999999999997</v>
      </c>
      <c r="P453">
        <v>97.3</v>
      </c>
      <c r="Q453">
        <v>83.7</v>
      </c>
    </row>
    <row r="454" spans="1:17" x14ac:dyDescent="0.25">
      <c r="A454" t="s">
        <v>469</v>
      </c>
      <c r="E454">
        <v>45.3</v>
      </c>
      <c r="F454">
        <v>56.2</v>
      </c>
      <c r="H454">
        <v>37.1</v>
      </c>
      <c r="I454">
        <v>95.5</v>
      </c>
      <c r="O454">
        <v>64</v>
      </c>
      <c r="P454">
        <v>34.200000000000003</v>
      </c>
      <c r="Q454">
        <v>95.4</v>
      </c>
    </row>
    <row r="455" spans="1:17" x14ac:dyDescent="0.25">
      <c r="A455" t="s">
        <v>470</v>
      </c>
      <c r="G455">
        <v>81.3</v>
      </c>
      <c r="M455">
        <v>78.400000000000006</v>
      </c>
    </row>
    <row r="456" spans="1:17" x14ac:dyDescent="0.25">
      <c r="A456" t="s">
        <v>471</v>
      </c>
      <c r="D456">
        <v>43.7</v>
      </c>
      <c r="L456">
        <v>42.7</v>
      </c>
    </row>
    <row r="457" spans="1:17" x14ac:dyDescent="0.25">
      <c r="A457" t="s">
        <v>472</v>
      </c>
      <c r="D457">
        <v>35.200000000000003</v>
      </c>
      <c r="G457">
        <v>31</v>
      </c>
      <c r="L457">
        <v>38.1</v>
      </c>
      <c r="M457">
        <v>25.3</v>
      </c>
      <c r="N457">
        <v>34</v>
      </c>
      <c r="Q457">
        <v>41.2</v>
      </c>
    </row>
    <row r="458" spans="1:17" x14ac:dyDescent="0.25">
      <c r="A458" t="s">
        <v>473</v>
      </c>
      <c r="D458">
        <v>32.4</v>
      </c>
      <c r="E458">
        <v>32.4</v>
      </c>
      <c r="F458">
        <v>29.6</v>
      </c>
      <c r="G458">
        <v>22.5</v>
      </c>
      <c r="L458">
        <v>36</v>
      </c>
      <c r="O458">
        <v>38.6</v>
      </c>
      <c r="P458">
        <v>24.1</v>
      </c>
    </row>
    <row r="459" spans="1:17" x14ac:dyDescent="0.25">
      <c r="A459" t="s">
        <v>474</v>
      </c>
      <c r="D459">
        <v>30.9</v>
      </c>
      <c r="F459">
        <v>36.200000000000003</v>
      </c>
      <c r="G459">
        <v>22</v>
      </c>
      <c r="O459">
        <v>34.700000000000003</v>
      </c>
    </row>
    <row r="460" spans="1:17" x14ac:dyDescent="0.25">
      <c r="A460" t="s">
        <v>475</v>
      </c>
      <c r="D460">
        <v>29.5</v>
      </c>
      <c r="E460">
        <v>44.9</v>
      </c>
      <c r="H460">
        <v>33.1</v>
      </c>
      <c r="I460">
        <v>45.5</v>
      </c>
      <c r="L460">
        <v>29.2</v>
      </c>
      <c r="N460">
        <v>47.3</v>
      </c>
      <c r="P460">
        <v>31.9</v>
      </c>
      <c r="Q460">
        <v>66</v>
      </c>
    </row>
    <row r="461" spans="1:17" x14ac:dyDescent="0.25">
      <c r="A461" t="s">
        <v>476</v>
      </c>
      <c r="D461">
        <v>28.1</v>
      </c>
      <c r="G461">
        <v>42.3</v>
      </c>
      <c r="H461">
        <v>22</v>
      </c>
      <c r="I461">
        <v>36.6</v>
      </c>
      <c r="L461">
        <v>28.9</v>
      </c>
      <c r="M461">
        <v>56.7</v>
      </c>
      <c r="P461">
        <v>27.3</v>
      </c>
      <c r="Q461">
        <v>35.299999999999997</v>
      </c>
    </row>
    <row r="462" spans="1:17" x14ac:dyDescent="0.25">
      <c r="A462" t="s">
        <v>477</v>
      </c>
      <c r="D462">
        <v>27.6</v>
      </c>
      <c r="F462">
        <v>25.2</v>
      </c>
      <c r="G462">
        <v>42.4</v>
      </c>
      <c r="L462">
        <v>30.9</v>
      </c>
      <c r="M462">
        <v>43.8</v>
      </c>
    </row>
    <row r="463" spans="1:17" x14ac:dyDescent="0.25">
      <c r="A463" t="s">
        <v>478</v>
      </c>
      <c r="E463">
        <v>34.9</v>
      </c>
      <c r="F463">
        <v>40.200000000000003</v>
      </c>
      <c r="H463">
        <v>43.7</v>
      </c>
      <c r="N463">
        <v>44.9</v>
      </c>
      <c r="O463">
        <v>45.6</v>
      </c>
      <c r="P463">
        <v>42.6</v>
      </c>
    </row>
    <row r="464" spans="1:17" x14ac:dyDescent="0.25">
      <c r="A464" t="s">
        <v>479</v>
      </c>
      <c r="F464">
        <v>28.7</v>
      </c>
      <c r="G464">
        <v>35.700000000000003</v>
      </c>
      <c r="H464">
        <v>60.2</v>
      </c>
      <c r="I464">
        <v>28.5</v>
      </c>
      <c r="M464">
        <v>35.6</v>
      </c>
      <c r="O464">
        <v>31.1</v>
      </c>
      <c r="P464">
        <v>58.9</v>
      </c>
      <c r="Q464">
        <v>28.1</v>
      </c>
    </row>
    <row r="465" spans="1:17" x14ac:dyDescent="0.25">
      <c r="A465" t="s">
        <v>480</v>
      </c>
      <c r="F465">
        <v>62.1</v>
      </c>
      <c r="H465">
        <v>100</v>
      </c>
      <c r="O465">
        <v>62.3</v>
      </c>
      <c r="P465">
        <v>100</v>
      </c>
    </row>
    <row r="466" spans="1:17" x14ac:dyDescent="0.25">
      <c r="A466" t="s">
        <v>481</v>
      </c>
      <c r="D466">
        <v>35.200000000000003</v>
      </c>
      <c r="H466">
        <v>84.8</v>
      </c>
      <c r="L466">
        <v>35.799999999999997</v>
      </c>
      <c r="P466">
        <v>44.6</v>
      </c>
    </row>
    <row r="467" spans="1:17" x14ac:dyDescent="0.25">
      <c r="A467" t="s">
        <v>482</v>
      </c>
      <c r="D467">
        <v>33.299999999999997</v>
      </c>
      <c r="F467">
        <v>41.1</v>
      </c>
      <c r="I467">
        <v>39.799999999999997</v>
      </c>
      <c r="L467">
        <v>32</v>
      </c>
      <c r="O467">
        <v>31.5</v>
      </c>
      <c r="Q467">
        <v>36.799999999999997</v>
      </c>
    </row>
    <row r="468" spans="1:17" x14ac:dyDescent="0.25">
      <c r="A468" t="s">
        <v>483</v>
      </c>
      <c r="D468">
        <v>31.2</v>
      </c>
      <c r="H468">
        <v>54.9</v>
      </c>
      <c r="I468">
        <v>35.799999999999997</v>
      </c>
      <c r="L468">
        <v>28.6</v>
      </c>
      <c r="N468">
        <v>35.700000000000003</v>
      </c>
      <c r="P468">
        <v>52.8</v>
      </c>
      <c r="Q468">
        <v>37.1</v>
      </c>
    </row>
    <row r="469" spans="1:17" x14ac:dyDescent="0.25">
      <c r="A469" t="s">
        <v>484</v>
      </c>
      <c r="F469">
        <v>64.599999999999994</v>
      </c>
      <c r="H469">
        <v>100</v>
      </c>
      <c r="I469">
        <v>100</v>
      </c>
      <c r="O469">
        <v>69.7</v>
      </c>
      <c r="P469">
        <v>99.5</v>
      </c>
      <c r="Q469">
        <v>100</v>
      </c>
    </row>
    <row r="470" spans="1:17" x14ac:dyDescent="0.25">
      <c r="A470" t="s">
        <v>485</v>
      </c>
      <c r="F470">
        <v>49</v>
      </c>
      <c r="H470">
        <v>98.4</v>
      </c>
      <c r="I470">
        <v>92.5</v>
      </c>
      <c r="O470">
        <v>58.7</v>
      </c>
      <c r="P470">
        <v>98.7</v>
      </c>
      <c r="Q470">
        <v>94.4</v>
      </c>
    </row>
    <row r="471" spans="1:17" x14ac:dyDescent="0.25">
      <c r="A471" t="s">
        <v>486</v>
      </c>
      <c r="E471">
        <v>43.6</v>
      </c>
      <c r="G471">
        <v>29.3</v>
      </c>
      <c r="H471">
        <v>69.7</v>
      </c>
      <c r="I471">
        <v>88.3</v>
      </c>
      <c r="M471">
        <v>27.1</v>
      </c>
      <c r="N471">
        <v>51.8</v>
      </c>
      <c r="P471">
        <v>75.3</v>
      </c>
      <c r="Q471">
        <v>87.5</v>
      </c>
    </row>
    <row r="472" spans="1:17" x14ac:dyDescent="0.25">
      <c r="A472" t="s">
        <v>487</v>
      </c>
      <c r="M472">
        <v>81.099999999999994</v>
      </c>
      <c r="Q472">
        <v>25.7</v>
      </c>
    </row>
    <row r="473" spans="1:17" x14ac:dyDescent="0.25">
      <c r="A473" t="s">
        <v>488</v>
      </c>
      <c r="F473">
        <v>50.9</v>
      </c>
      <c r="G473">
        <v>32.799999999999997</v>
      </c>
      <c r="M473">
        <v>33.1</v>
      </c>
      <c r="O473">
        <v>48</v>
      </c>
    </row>
    <row r="474" spans="1:17" x14ac:dyDescent="0.25">
      <c r="A474" t="s">
        <v>489</v>
      </c>
      <c r="F474">
        <v>61.8</v>
      </c>
      <c r="H474">
        <v>32.6</v>
      </c>
      <c r="O474">
        <v>59.4</v>
      </c>
      <c r="P474">
        <v>29.2</v>
      </c>
    </row>
    <row r="475" spans="1:17" x14ac:dyDescent="0.25">
      <c r="A475" t="s">
        <v>490</v>
      </c>
      <c r="F475">
        <v>28.8</v>
      </c>
      <c r="G475">
        <v>56.5</v>
      </c>
      <c r="M475">
        <v>67.400000000000006</v>
      </c>
    </row>
    <row r="476" spans="1:17" x14ac:dyDescent="0.25">
      <c r="A476" t="s">
        <v>491</v>
      </c>
      <c r="F476">
        <v>76.599999999999994</v>
      </c>
      <c r="H476">
        <v>21.8</v>
      </c>
      <c r="I476">
        <v>21.5</v>
      </c>
      <c r="O476">
        <v>75.3</v>
      </c>
      <c r="P476">
        <v>19.2</v>
      </c>
      <c r="Q476">
        <v>23.6</v>
      </c>
    </row>
    <row r="477" spans="1:17" x14ac:dyDescent="0.25">
      <c r="A477" t="s">
        <v>492</v>
      </c>
      <c r="D477">
        <v>42.1</v>
      </c>
      <c r="E477">
        <v>61.1</v>
      </c>
      <c r="L477">
        <v>45.7</v>
      </c>
      <c r="N477">
        <v>54.5</v>
      </c>
    </row>
    <row r="478" spans="1:17" x14ac:dyDescent="0.25">
      <c r="A478" t="s">
        <v>493</v>
      </c>
      <c r="D478">
        <v>39.299999999999997</v>
      </c>
      <c r="E478">
        <v>41.8</v>
      </c>
      <c r="F478">
        <v>28.8</v>
      </c>
      <c r="L478">
        <v>43.2</v>
      </c>
      <c r="N478">
        <v>41.7</v>
      </c>
      <c r="O478">
        <v>37.200000000000003</v>
      </c>
    </row>
    <row r="479" spans="1:17" x14ac:dyDescent="0.25">
      <c r="A479" t="s">
        <v>494</v>
      </c>
      <c r="D479">
        <v>33.9</v>
      </c>
      <c r="E479">
        <v>54.7</v>
      </c>
      <c r="L479">
        <v>31.8</v>
      </c>
      <c r="M479">
        <v>23.2</v>
      </c>
      <c r="N479">
        <v>63.8</v>
      </c>
    </row>
    <row r="480" spans="1:17" x14ac:dyDescent="0.25">
      <c r="A480" t="s">
        <v>495</v>
      </c>
      <c r="D480">
        <v>27.8</v>
      </c>
      <c r="E480">
        <v>48.2</v>
      </c>
      <c r="G480">
        <v>33.4</v>
      </c>
      <c r="H480">
        <v>26.8</v>
      </c>
      <c r="I480">
        <v>21.9</v>
      </c>
      <c r="M480">
        <v>33</v>
      </c>
      <c r="N480">
        <v>58.5</v>
      </c>
      <c r="P480">
        <v>19.100000000000001</v>
      </c>
    </row>
    <row r="481" spans="1:17" x14ac:dyDescent="0.25">
      <c r="A481" t="s">
        <v>496</v>
      </c>
      <c r="F481">
        <v>32.9</v>
      </c>
      <c r="H481">
        <v>42.1</v>
      </c>
      <c r="I481">
        <v>30.4</v>
      </c>
      <c r="M481">
        <v>52.6</v>
      </c>
      <c r="O481">
        <v>25</v>
      </c>
      <c r="P481">
        <v>28.2</v>
      </c>
      <c r="Q481">
        <v>40.4</v>
      </c>
    </row>
    <row r="482" spans="1:17" x14ac:dyDescent="0.25">
      <c r="A482" t="s">
        <v>497</v>
      </c>
      <c r="F482">
        <v>35.4</v>
      </c>
      <c r="G482">
        <v>50.5</v>
      </c>
      <c r="I482">
        <v>83</v>
      </c>
      <c r="M482">
        <v>46.3</v>
      </c>
      <c r="O482">
        <v>37.9</v>
      </c>
      <c r="Q482">
        <v>81.2</v>
      </c>
    </row>
    <row r="483" spans="1:17" x14ac:dyDescent="0.25">
      <c r="A483" t="s">
        <v>498</v>
      </c>
      <c r="G483">
        <v>77.8</v>
      </c>
      <c r="M483">
        <v>67.599999999999994</v>
      </c>
    </row>
    <row r="484" spans="1:17" x14ac:dyDescent="0.25">
      <c r="A484" t="s">
        <v>499</v>
      </c>
      <c r="E484">
        <v>32.4</v>
      </c>
      <c r="F484">
        <v>65.099999999999994</v>
      </c>
      <c r="I484">
        <v>34.299999999999997</v>
      </c>
      <c r="N484">
        <v>38.6</v>
      </c>
      <c r="O484">
        <v>62.4</v>
      </c>
      <c r="Q484">
        <v>36.4</v>
      </c>
    </row>
    <row r="485" spans="1:17" x14ac:dyDescent="0.25">
      <c r="A485" t="s">
        <v>500</v>
      </c>
      <c r="G485">
        <v>67.7</v>
      </c>
      <c r="M485">
        <v>34.6</v>
      </c>
    </row>
    <row r="486" spans="1:17" x14ac:dyDescent="0.25">
      <c r="A486" t="s">
        <v>501</v>
      </c>
      <c r="F486">
        <v>26.7</v>
      </c>
      <c r="G486">
        <v>34.9</v>
      </c>
      <c r="H486">
        <v>61.7</v>
      </c>
      <c r="I486">
        <v>55</v>
      </c>
      <c r="M486">
        <v>34.1</v>
      </c>
      <c r="O486">
        <v>32.799999999999997</v>
      </c>
      <c r="P486">
        <v>69.2</v>
      </c>
      <c r="Q486">
        <v>57.1</v>
      </c>
    </row>
    <row r="487" spans="1:17" x14ac:dyDescent="0.25">
      <c r="A487" t="s">
        <v>502</v>
      </c>
      <c r="D487">
        <v>42</v>
      </c>
      <c r="E487">
        <v>47.7</v>
      </c>
      <c r="L487">
        <v>48.8</v>
      </c>
      <c r="N487">
        <v>45.9</v>
      </c>
    </row>
    <row r="488" spans="1:17" x14ac:dyDescent="0.25">
      <c r="A488" t="s">
        <v>503</v>
      </c>
      <c r="D488">
        <v>36.9</v>
      </c>
      <c r="G488">
        <v>28.7</v>
      </c>
      <c r="I488">
        <v>21.1</v>
      </c>
      <c r="L488">
        <v>36.6</v>
      </c>
      <c r="M488">
        <v>30.3</v>
      </c>
      <c r="Q488">
        <v>22.2</v>
      </c>
    </row>
    <row r="489" spans="1:17" x14ac:dyDescent="0.25">
      <c r="A489" t="s">
        <v>504</v>
      </c>
      <c r="D489">
        <v>32.799999999999997</v>
      </c>
      <c r="G489">
        <v>47.3</v>
      </c>
      <c r="L489">
        <v>32.200000000000003</v>
      </c>
      <c r="M489">
        <v>46.4</v>
      </c>
    </row>
    <row r="490" spans="1:17" x14ac:dyDescent="0.25">
      <c r="A490" t="s">
        <v>505</v>
      </c>
      <c r="D490">
        <v>30.7</v>
      </c>
      <c r="E490">
        <v>53.9</v>
      </c>
      <c r="H490">
        <v>22.7</v>
      </c>
      <c r="I490">
        <v>28.8</v>
      </c>
      <c r="L490">
        <v>31.7</v>
      </c>
      <c r="N490">
        <v>66.900000000000006</v>
      </c>
      <c r="O490">
        <v>28.9</v>
      </c>
      <c r="P490">
        <v>23.1</v>
      </c>
      <c r="Q490">
        <v>27.5</v>
      </c>
    </row>
    <row r="491" spans="1:17" x14ac:dyDescent="0.25">
      <c r="A491" t="s">
        <v>506</v>
      </c>
      <c r="G491">
        <v>71.900000000000006</v>
      </c>
      <c r="M491">
        <v>61.6</v>
      </c>
    </row>
    <row r="492" spans="1:17" x14ac:dyDescent="0.25">
      <c r="A492" t="s">
        <v>507</v>
      </c>
      <c r="F492">
        <v>25.6</v>
      </c>
      <c r="G492">
        <v>62.3</v>
      </c>
      <c r="M492">
        <v>59.5</v>
      </c>
    </row>
    <row r="493" spans="1:17" x14ac:dyDescent="0.25">
      <c r="A493" t="s">
        <v>508</v>
      </c>
      <c r="F493">
        <v>32.1</v>
      </c>
      <c r="G493">
        <v>55.3</v>
      </c>
      <c r="I493">
        <v>50.7</v>
      </c>
      <c r="M493">
        <v>47.6</v>
      </c>
      <c r="O493">
        <v>34.9</v>
      </c>
      <c r="Q493">
        <v>49.5</v>
      </c>
    </row>
    <row r="494" spans="1:17" x14ac:dyDescent="0.25">
      <c r="A494" t="s">
        <v>509</v>
      </c>
      <c r="F494">
        <v>28</v>
      </c>
      <c r="G494">
        <v>47.8</v>
      </c>
      <c r="M494">
        <v>49.7</v>
      </c>
      <c r="O494">
        <v>30.6</v>
      </c>
    </row>
    <row r="495" spans="1:17" x14ac:dyDescent="0.25">
      <c r="A495" t="s">
        <v>510</v>
      </c>
      <c r="F495">
        <v>47</v>
      </c>
      <c r="O495">
        <v>59</v>
      </c>
    </row>
    <row r="496" spans="1:17" x14ac:dyDescent="0.25">
      <c r="A496" t="s">
        <v>511</v>
      </c>
      <c r="E496">
        <v>34.9</v>
      </c>
      <c r="F496">
        <v>58.9</v>
      </c>
      <c r="N496">
        <v>49.2</v>
      </c>
      <c r="O496">
        <v>69.099999999999994</v>
      </c>
    </row>
    <row r="497" spans="1:17" x14ac:dyDescent="0.25">
      <c r="A497" t="s">
        <v>512</v>
      </c>
      <c r="D497">
        <v>34.799999999999997</v>
      </c>
      <c r="E497">
        <v>33.299999999999997</v>
      </c>
      <c r="G497">
        <v>29.7</v>
      </c>
      <c r="I497">
        <v>21</v>
      </c>
      <c r="L497">
        <v>32.4</v>
      </c>
      <c r="M497">
        <v>31.1</v>
      </c>
    </row>
    <row r="498" spans="1:17" x14ac:dyDescent="0.25">
      <c r="A498" t="s">
        <v>513</v>
      </c>
      <c r="D498">
        <v>29.2</v>
      </c>
      <c r="E498">
        <v>66.3</v>
      </c>
      <c r="H498">
        <v>17.7</v>
      </c>
      <c r="L498">
        <v>30.1</v>
      </c>
      <c r="N498">
        <v>69.5</v>
      </c>
    </row>
    <row r="499" spans="1:17" x14ac:dyDescent="0.25">
      <c r="A499" t="s">
        <v>514</v>
      </c>
      <c r="G499">
        <v>33.299999999999997</v>
      </c>
      <c r="H499">
        <v>68.8</v>
      </c>
      <c r="I499">
        <v>68.900000000000006</v>
      </c>
      <c r="M499">
        <v>34.4</v>
      </c>
      <c r="O499">
        <v>30.6</v>
      </c>
      <c r="P499">
        <v>61.8</v>
      </c>
      <c r="Q499">
        <v>43.4</v>
      </c>
    </row>
    <row r="500" spans="1:17" x14ac:dyDescent="0.25">
      <c r="A500" t="s">
        <v>515</v>
      </c>
      <c r="G500">
        <v>97.7</v>
      </c>
      <c r="M500">
        <v>95.2</v>
      </c>
    </row>
    <row r="501" spans="1:17" x14ac:dyDescent="0.25">
      <c r="A501" t="s">
        <v>516</v>
      </c>
      <c r="F501">
        <v>40</v>
      </c>
      <c r="G501">
        <v>22.5</v>
      </c>
      <c r="O501">
        <v>49</v>
      </c>
    </row>
    <row r="502" spans="1:17" x14ac:dyDescent="0.25">
      <c r="A502" t="s">
        <v>517</v>
      </c>
      <c r="M502">
        <v>23.5</v>
      </c>
      <c r="O502">
        <v>43.6</v>
      </c>
      <c r="Q502">
        <v>40.700000000000003</v>
      </c>
    </row>
    <row r="503" spans="1:17" x14ac:dyDescent="0.25">
      <c r="A503" t="s">
        <v>518</v>
      </c>
      <c r="F503">
        <v>89</v>
      </c>
      <c r="O503">
        <v>91.1</v>
      </c>
    </row>
    <row r="504" spans="1:17" x14ac:dyDescent="0.25">
      <c r="A504" t="s">
        <v>519</v>
      </c>
      <c r="F504">
        <v>80.3</v>
      </c>
      <c r="H504">
        <v>61.6</v>
      </c>
      <c r="N504">
        <v>34.799999999999997</v>
      </c>
      <c r="O504">
        <v>70.2</v>
      </c>
      <c r="P504">
        <v>59.9</v>
      </c>
    </row>
    <row r="505" spans="1:17" x14ac:dyDescent="0.25">
      <c r="A505" t="s">
        <v>520</v>
      </c>
      <c r="F505">
        <v>24.9</v>
      </c>
      <c r="G505">
        <v>38.700000000000003</v>
      </c>
      <c r="H505">
        <v>77.400000000000006</v>
      </c>
      <c r="I505">
        <v>30.6</v>
      </c>
      <c r="M505">
        <v>33.1</v>
      </c>
      <c r="P505">
        <v>81</v>
      </c>
      <c r="Q505">
        <v>30</v>
      </c>
    </row>
    <row r="506" spans="1:17" x14ac:dyDescent="0.25">
      <c r="A506" t="s">
        <v>521</v>
      </c>
      <c r="G506">
        <v>53.3</v>
      </c>
      <c r="H506">
        <v>49.5</v>
      </c>
      <c r="I506">
        <v>26.1</v>
      </c>
      <c r="M506">
        <v>51.2</v>
      </c>
      <c r="P506">
        <v>47.1</v>
      </c>
      <c r="Q506">
        <v>32.4</v>
      </c>
    </row>
    <row r="507" spans="1:17" x14ac:dyDescent="0.25">
      <c r="A507" t="s">
        <v>522</v>
      </c>
      <c r="F507">
        <v>99.6</v>
      </c>
      <c r="O507">
        <v>99.3</v>
      </c>
    </row>
    <row r="508" spans="1:17" x14ac:dyDescent="0.25">
      <c r="A508" t="s">
        <v>523</v>
      </c>
      <c r="D508">
        <v>40.9</v>
      </c>
      <c r="E508">
        <v>32.799999999999997</v>
      </c>
      <c r="H508">
        <v>18</v>
      </c>
      <c r="L508">
        <v>48.8</v>
      </c>
      <c r="N508">
        <v>42.2</v>
      </c>
      <c r="P508">
        <v>23.5</v>
      </c>
    </row>
    <row r="509" spans="1:17" x14ac:dyDescent="0.25">
      <c r="A509" t="s">
        <v>524</v>
      </c>
      <c r="D509">
        <v>40.1</v>
      </c>
      <c r="E509">
        <v>56.4</v>
      </c>
      <c r="L509">
        <v>41.6</v>
      </c>
      <c r="N509">
        <v>52.9</v>
      </c>
    </row>
    <row r="510" spans="1:17" x14ac:dyDescent="0.25">
      <c r="A510" t="s">
        <v>525</v>
      </c>
      <c r="D510">
        <v>39</v>
      </c>
      <c r="L510">
        <v>38.5</v>
      </c>
    </row>
    <row r="511" spans="1:17" x14ac:dyDescent="0.25">
      <c r="A511" t="s">
        <v>526</v>
      </c>
      <c r="D511">
        <v>38.200000000000003</v>
      </c>
      <c r="H511">
        <v>26.9</v>
      </c>
      <c r="I511">
        <v>22.8</v>
      </c>
      <c r="L511">
        <v>38.799999999999997</v>
      </c>
      <c r="P511">
        <v>25.1</v>
      </c>
    </row>
    <row r="512" spans="1:17" x14ac:dyDescent="0.25">
      <c r="A512" t="s">
        <v>527</v>
      </c>
      <c r="D512">
        <v>36.5</v>
      </c>
      <c r="E512">
        <v>36.4</v>
      </c>
      <c r="H512">
        <v>18.8</v>
      </c>
      <c r="L512">
        <v>40.200000000000003</v>
      </c>
    </row>
    <row r="513" spans="1:17" x14ac:dyDescent="0.25">
      <c r="A513" t="s">
        <v>528</v>
      </c>
      <c r="D513">
        <v>36.1</v>
      </c>
      <c r="I513">
        <v>24.3</v>
      </c>
      <c r="L513">
        <v>39.5</v>
      </c>
      <c r="Q513">
        <v>21.6</v>
      </c>
    </row>
    <row r="514" spans="1:17" x14ac:dyDescent="0.25">
      <c r="A514" t="s">
        <v>529</v>
      </c>
      <c r="M514">
        <v>56.5</v>
      </c>
      <c r="Q514">
        <v>50.3</v>
      </c>
    </row>
    <row r="515" spans="1:17" x14ac:dyDescent="0.25">
      <c r="A515" t="s">
        <v>530</v>
      </c>
      <c r="D515">
        <v>31.5</v>
      </c>
      <c r="E515">
        <v>35.200000000000003</v>
      </c>
      <c r="H515">
        <v>25.9</v>
      </c>
      <c r="L515">
        <v>31.8</v>
      </c>
      <c r="P515">
        <v>35.1</v>
      </c>
    </row>
    <row r="516" spans="1:17" x14ac:dyDescent="0.25">
      <c r="A516" t="s">
        <v>531</v>
      </c>
      <c r="M516">
        <v>62.3</v>
      </c>
      <c r="P516">
        <v>26.9</v>
      </c>
      <c r="Q516">
        <v>29.7</v>
      </c>
    </row>
    <row r="517" spans="1:17" x14ac:dyDescent="0.25">
      <c r="A517" t="s">
        <v>532</v>
      </c>
      <c r="D517">
        <v>31.2</v>
      </c>
      <c r="G517">
        <v>29.3</v>
      </c>
      <c r="I517">
        <v>31.9</v>
      </c>
      <c r="L517">
        <v>31.6</v>
      </c>
      <c r="Q517">
        <v>29</v>
      </c>
    </row>
    <row r="518" spans="1:17" x14ac:dyDescent="0.25">
      <c r="A518" t="s">
        <v>533</v>
      </c>
      <c r="D518">
        <v>30.6</v>
      </c>
      <c r="G518">
        <v>30.2</v>
      </c>
      <c r="I518">
        <v>24.3</v>
      </c>
      <c r="L518">
        <v>31.2</v>
      </c>
      <c r="M518">
        <v>27.8</v>
      </c>
    </row>
    <row r="519" spans="1:17" x14ac:dyDescent="0.25">
      <c r="A519" t="s">
        <v>534</v>
      </c>
      <c r="D519">
        <v>30.4</v>
      </c>
      <c r="E519">
        <v>45.2</v>
      </c>
      <c r="F519">
        <v>33</v>
      </c>
      <c r="L519">
        <v>30.6</v>
      </c>
      <c r="N519">
        <v>47.4</v>
      </c>
      <c r="O519">
        <v>25.4</v>
      </c>
    </row>
    <row r="520" spans="1:17" x14ac:dyDescent="0.25">
      <c r="A520" t="s">
        <v>535</v>
      </c>
      <c r="D520">
        <v>28.8</v>
      </c>
      <c r="F520">
        <v>35.799999999999997</v>
      </c>
      <c r="L520">
        <v>37.200000000000003</v>
      </c>
      <c r="O520">
        <v>27.4</v>
      </c>
    </row>
    <row r="521" spans="1:17" x14ac:dyDescent="0.25">
      <c r="A521" t="s">
        <v>536</v>
      </c>
      <c r="F521">
        <v>32.9</v>
      </c>
      <c r="G521">
        <v>30.2</v>
      </c>
      <c r="H521">
        <v>46.5</v>
      </c>
      <c r="I521">
        <v>46</v>
      </c>
      <c r="M521">
        <v>32</v>
      </c>
      <c r="O521">
        <v>37.200000000000003</v>
      </c>
      <c r="P521">
        <v>43.5</v>
      </c>
      <c r="Q521">
        <v>23.9</v>
      </c>
    </row>
    <row r="522" spans="1:17" x14ac:dyDescent="0.25">
      <c r="A522" t="s">
        <v>537</v>
      </c>
      <c r="G522">
        <v>94.3</v>
      </c>
      <c r="M522">
        <v>91.1</v>
      </c>
    </row>
    <row r="523" spans="1:17" x14ac:dyDescent="0.25">
      <c r="A523" t="s">
        <v>538</v>
      </c>
      <c r="F523">
        <v>51</v>
      </c>
      <c r="O523">
        <v>52.8</v>
      </c>
    </row>
    <row r="524" spans="1:17" x14ac:dyDescent="0.25">
      <c r="A524" t="s">
        <v>539</v>
      </c>
      <c r="E524">
        <v>53.9</v>
      </c>
      <c r="I524">
        <v>39</v>
      </c>
      <c r="N524">
        <v>55.9</v>
      </c>
      <c r="O524">
        <v>26</v>
      </c>
      <c r="Q524">
        <v>42.3</v>
      </c>
    </row>
    <row r="525" spans="1:17" x14ac:dyDescent="0.25">
      <c r="A525" t="s">
        <v>540</v>
      </c>
      <c r="F525">
        <v>40.299999999999997</v>
      </c>
      <c r="G525">
        <v>27.6</v>
      </c>
      <c r="H525">
        <v>38.1</v>
      </c>
      <c r="I525">
        <v>55.3</v>
      </c>
      <c r="M525">
        <v>26.7</v>
      </c>
      <c r="O525">
        <v>36.799999999999997</v>
      </c>
      <c r="P525">
        <v>37</v>
      </c>
      <c r="Q525">
        <v>51.8</v>
      </c>
    </row>
    <row r="526" spans="1:17" x14ac:dyDescent="0.25">
      <c r="A526" t="s">
        <v>541</v>
      </c>
      <c r="E526">
        <v>48.2</v>
      </c>
      <c r="F526">
        <v>65.7</v>
      </c>
      <c r="N526">
        <v>36.299999999999997</v>
      </c>
      <c r="O526">
        <v>58.8</v>
      </c>
    </row>
    <row r="527" spans="1:17" x14ac:dyDescent="0.25">
      <c r="A527" t="s">
        <v>542</v>
      </c>
      <c r="F527">
        <v>86.7</v>
      </c>
      <c r="O527">
        <v>92.6</v>
      </c>
      <c r="P527">
        <v>19.5</v>
      </c>
    </row>
    <row r="528" spans="1:17" x14ac:dyDescent="0.25">
      <c r="A528" t="s">
        <v>543</v>
      </c>
      <c r="F528">
        <v>74.3</v>
      </c>
      <c r="O528">
        <v>73.7</v>
      </c>
      <c r="Q528">
        <v>27.8</v>
      </c>
    </row>
    <row r="529" spans="1:17" x14ac:dyDescent="0.25">
      <c r="A529" t="s">
        <v>544</v>
      </c>
      <c r="F529">
        <v>67.599999999999994</v>
      </c>
      <c r="H529">
        <v>100</v>
      </c>
      <c r="I529">
        <v>27.1</v>
      </c>
      <c r="O529">
        <v>77.400000000000006</v>
      </c>
      <c r="P529">
        <v>100</v>
      </c>
      <c r="Q529">
        <v>24.5</v>
      </c>
    </row>
    <row r="530" spans="1:17" x14ac:dyDescent="0.25">
      <c r="A530" t="s">
        <v>545</v>
      </c>
      <c r="E530">
        <v>43.3</v>
      </c>
      <c r="H530">
        <v>70.099999999999994</v>
      </c>
      <c r="I530">
        <v>97</v>
      </c>
      <c r="N530">
        <v>35.799999999999997</v>
      </c>
      <c r="P530">
        <v>68.2</v>
      </c>
      <c r="Q530">
        <v>96.8</v>
      </c>
    </row>
    <row r="531" spans="1:17" x14ac:dyDescent="0.25">
      <c r="A531" t="s">
        <v>546</v>
      </c>
      <c r="F531">
        <v>70.900000000000006</v>
      </c>
      <c r="I531">
        <v>22.4</v>
      </c>
      <c r="O531">
        <v>81.3</v>
      </c>
    </row>
    <row r="532" spans="1:17" x14ac:dyDescent="0.25">
      <c r="A532" t="s">
        <v>547</v>
      </c>
      <c r="F532">
        <v>34</v>
      </c>
      <c r="G532">
        <v>41.5</v>
      </c>
      <c r="H532">
        <v>21.5</v>
      </c>
      <c r="I532">
        <v>33.700000000000003</v>
      </c>
      <c r="M532">
        <v>39.200000000000003</v>
      </c>
      <c r="O532">
        <v>30.4</v>
      </c>
      <c r="Q532">
        <v>44.2</v>
      </c>
    </row>
    <row r="533" spans="1:17" x14ac:dyDescent="0.25">
      <c r="A533" t="s">
        <v>548</v>
      </c>
      <c r="G533">
        <v>57.3</v>
      </c>
      <c r="H533">
        <v>71.8</v>
      </c>
      <c r="I533">
        <v>39.5</v>
      </c>
      <c r="M533">
        <v>50.7</v>
      </c>
      <c r="P533">
        <v>50</v>
      </c>
      <c r="Q533">
        <v>39.799999999999997</v>
      </c>
    </row>
    <row r="534" spans="1:17" x14ac:dyDescent="0.25">
      <c r="A534" t="s">
        <v>549</v>
      </c>
      <c r="G534">
        <v>27.8</v>
      </c>
      <c r="H534">
        <v>96.9</v>
      </c>
      <c r="I534">
        <v>42.1</v>
      </c>
      <c r="P534">
        <v>87.4</v>
      </c>
      <c r="Q534">
        <v>53.6</v>
      </c>
    </row>
    <row r="535" spans="1:17" x14ac:dyDescent="0.25">
      <c r="A535" t="s">
        <v>550</v>
      </c>
      <c r="F535">
        <v>85.4</v>
      </c>
      <c r="O535">
        <v>85.4</v>
      </c>
    </row>
    <row r="536" spans="1:17" x14ac:dyDescent="0.25">
      <c r="A536" t="s">
        <v>551</v>
      </c>
      <c r="G536">
        <v>50.2</v>
      </c>
      <c r="M536">
        <v>46.3</v>
      </c>
    </row>
    <row r="537" spans="1:17" x14ac:dyDescent="0.25">
      <c r="A537" t="s">
        <v>552</v>
      </c>
      <c r="E537">
        <v>38.1</v>
      </c>
      <c r="F537">
        <v>63.9</v>
      </c>
      <c r="N537">
        <v>46.5</v>
      </c>
      <c r="O537">
        <v>74.599999999999994</v>
      </c>
    </row>
    <row r="538" spans="1:17" x14ac:dyDescent="0.25">
      <c r="A538" t="s">
        <v>553</v>
      </c>
      <c r="F538">
        <v>76.099999999999994</v>
      </c>
      <c r="O538">
        <v>78.2</v>
      </c>
    </row>
    <row r="539" spans="1:17" x14ac:dyDescent="0.25">
      <c r="A539" t="s">
        <v>554</v>
      </c>
      <c r="E539">
        <v>45.2</v>
      </c>
      <c r="F539">
        <v>55.2</v>
      </c>
      <c r="N539">
        <v>41.7</v>
      </c>
      <c r="O539">
        <v>55.2</v>
      </c>
    </row>
    <row r="540" spans="1:17" x14ac:dyDescent="0.25">
      <c r="A540" t="s">
        <v>555</v>
      </c>
      <c r="E540">
        <v>31.3</v>
      </c>
      <c r="G540">
        <v>23.9</v>
      </c>
      <c r="H540">
        <v>17.5</v>
      </c>
      <c r="N540">
        <v>38.799999999999997</v>
      </c>
      <c r="O540">
        <v>25.2</v>
      </c>
    </row>
    <row r="541" spans="1:17" x14ac:dyDescent="0.25">
      <c r="A541" t="s">
        <v>556</v>
      </c>
      <c r="F541">
        <v>29</v>
      </c>
      <c r="G541">
        <v>28.7</v>
      </c>
      <c r="M541">
        <v>32.700000000000003</v>
      </c>
    </row>
    <row r="542" spans="1:17" x14ac:dyDescent="0.25">
      <c r="A542" t="s">
        <v>557</v>
      </c>
      <c r="F542">
        <v>31.8</v>
      </c>
      <c r="G542">
        <v>49.4</v>
      </c>
      <c r="M542">
        <v>45.5</v>
      </c>
      <c r="O542">
        <v>30.8</v>
      </c>
    </row>
    <row r="543" spans="1:17" x14ac:dyDescent="0.25">
      <c r="A543" t="s">
        <v>558</v>
      </c>
      <c r="F543">
        <v>63.2</v>
      </c>
      <c r="G543">
        <v>23</v>
      </c>
      <c r="I543">
        <v>25.2</v>
      </c>
      <c r="O543">
        <v>74.8</v>
      </c>
      <c r="Q543">
        <v>25.9</v>
      </c>
    </row>
    <row r="544" spans="1:17" x14ac:dyDescent="0.25">
      <c r="A544" t="s">
        <v>559</v>
      </c>
      <c r="F544">
        <v>57.7</v>
      </c>
      <c r="H544">
        <v>99.4</v>
      </c>
      <c r="I544">
        <v>22.3</v>
      </c>
      <c r="O544">
        <v>56</v>
      </c>
      <c r="P544">
        <v>99.5</v>
      </c>
    </row>
    <row r="545" spans="1:17" x14ac:dyDescent="0.25">
      <c r="A545" t="s">
        <v>560</v>
      </c>
      <c r="E545">
        <v>47.7</v>
      </c>
      <c r="F545">
        <v>67.8</v>
      </c>
      <c r="N545">
        <v>36.9</v>
      </c>
      <c r="O545">
        <v>50.3</v>
      </c>
      <c r="P545">
        <v>20.7</v>
      </c>
    </row>
    <row r="546" spans="1:17" x14ac:dyDescent="0.25">
      <c r="A546" t="s">
        <v>561</v>
      </c>
      <c r="F546">
        <v>68.7</v>
      </c>
      <c r="O546">
        <v>68.5</v>
      </c>
    </row>
    <row r="547" spans="1:17" x14ac:dyDescent="0.25">
      <c r="A547" t="s">
        <v>562</v>
      </c>
      <c r="F547">
        <v>27.3</v>
      </c>
      <c r="G547">
        <v>33</v>
      </c>
      <c r="H547">
        <v>38.5</v>
      </c>
      <c r="M547">
        <v>37.299999999999997</v>
      </c>
      <c r="P547">
        <v>36.5</v>
      </c>
    </row>
    <row r="548" spans="1:17" x14ac:dyDescent="0.25">
      <c r="A548" t="s">
        <v>563</v>
      </c>
      <c r="F548">
        <v>35.5</v>
      </c>
      <c r="G548">
        <v>23.3</v>
      </c>
      <c r="H548">
        <v>46.8</v>
      </c>
      <c r="I548">
        <v>47.8</v>
      </c>
      <c r="M548">
        <v>28.9</v>
      </c>
      <c r="O548">
        <v>26.4</v>
      </c>
      <c r="P548">
        <v>63.1</v>
      </c>
      <c r="Q548">
        <v>53.2</v>
      </c>
    </row>
    <row r="549" spans="1:17" x14ac:dyDescent="0.25">
      <c r="A549" t="s">
        <v>564</v>
      </c>
      <c r="F549">
        <v>28.5</v>
      </c>
      <c r="G549">
        <v>35.1</v>
      </c>
      <c r="H549">
        <v>39.299999999999997</v>
      </c>
      <c r="M549">
        <v>32.5</v>
      </c>
      <c r="O549">
        <v>26</v>
      </c>
      <c r="P549">
        <v>36</v>
      </c>
    </row>
    <row r="550" spans="1:17" x14ac:dyDescent="0.25">
      <c r="A550" t="s">
        <v>565</v>
      </c>
      <c r="G550">
        <v>25.5</v>
      </c>
      <c r="H550">
        <v>21.8</v>
      </c>
      <c r="I550">
        <v>65.900000000000006</v>
      </c>
      <c r="P550">
        <v>20.2</v>
      </c>
      <c r="Q550">
        <v>63</v>
      </c>
    </row>
    <row r="551" spans="1:17" x14ac:dyDescent="0.25">
      <c r="A551" t="s">
        <v>566</v>
      </c>
      <c r="G551">
        <v>40.1</v>
      </c>
      <c r="H551">
        <v>49.1</v>
      </c>
      <c r="M551">
        <v>40.9</v>
      </c>
      <c r="N551">
        <v>36.9</v>
      </c>
      <c r="P551">
        <v>46.9</v>
      </c>
    </row>
    <row r="552" spans="1:17" x14ac:dyDescent="0.25">
      <c r="A552" t="s">
        <v>567</v>
      </c>
      <c r="G552">
        <v>45.7</v>
      </c>
      <c r="H552">
        <v>20.2</v>
      </c>
      <c r="M552">
        <v>43.2</v>
      </c>
      <c r="P552">
        <v>30</v>
      </c>
    </row>
    <row r="553" spans="1:17" x14ac:dyDescent="0.25">
      <c r="A553" t="s">
        <v>568</v>
      </c>
      <c r="E553">
        <v>31.2</v>
      </c>
      <c r="G553">
        <v>25</v>
      </c>
      <c r="H553">
        <v>97.9</v>
      </c>
      <c r="I553">
        <v>24.6</v>
      </c>
      <c r="N553">
        <v>37.799999999999997</v>
      </c>
      <c r="P553">
        <v>96</v>
      </c>
    </row>
    <row r="554" spans="1:17" x14ac:dyDescent="0.25">
      <c r="A554" t="s">
        <v>569</v>
      </c>
      <c r="G554">
        <v>23</v>
      </c>
      <c r="H554">
        <v>100</v>
      </c>
      <c r="I554">
        <v>96.8</v>
      </c>
      <c r="M554">
        <v>27</v>
      </c>
      <c r="P554">
        <v>100</v>
      </c>
      <c r="Q554">
        <v>96.3</v>
      </c>
    </row>
    <row r="555" spans="1:17" x14ac:dyDescent="0.25">
      <c r="A555" t="s">
        <v>570</v>
      </c>
      <c r="F555">
        <v>42.7</v>
      </c>
      <c r="G555">
        <v>24.2</v>
      </c>
      <c r="I555">
        <v>56.2</v>
      </c>
      <c r="M555">
        <v>22.9</v>
      </c>
      <c r="O555">
        <v>31.6</v>
      </c>
      <c r="Q555">
        <v>41.2</v>
      </c>
    </row>
    <row r="556" spans="1:17" x14ac:dyDescent="0.25">
      <c r="A556" t="s">
        <v>571</v>
      </c>
      <c r="G556">
        <v>77.2</v>
      </c>
      <c r="H556">
        <v>31.8</v>
      </c>
      <c r="I556">
        <v>52.5</v>
      </c>
      <c r="M556">
        <v>69</v>
      </c>
      <c r="P556">
        <v>31.7</v>
      </c>
      <c r="Q556">
        <v>48</v>
      </c>
    </row>
    <row r="557" spans="1:17" x14ac:dyDescent="0.25">
      <c r="A557" t="s">
        <v>572</v>
      </c>
      <c r="F557">
        <v>43.9</v>
      </c>
      <c r="I557">
        <v>42.5</v>
      </c>
      <c r="O557">
        <v>46.6</v>
      </c>
      <c r="Q557">
        <v>50</v>
      </c>
    </row>
    <row r="558" spans="1:17" x14ac:dyDescent="0.25">
      <c r="A558" t="s">
        <v>573</v>
      </c>
      <c r="F558">
        <v>35.200000000000003</v>
      </c>
      <c r="H558">
        <v>17.399999999999999</v>
      </c>
      <c r="M558">
        <v>25.8</v>
      </c>
      <c r="O558">
        <v>25.7</v>
      </c>
    </row>
    <row r="559" spans="1:17" x14ac:dyDescent="0.25">
      <c r="A559" t="s">
        <v>574</v>
      </c>
      <c r="D559">
        <v>40.6</v>
      </c>
      <c r="E559">
        <v>36.5</v>
      </c>
      <c r="L559">
        <v>42.3</v>
      </c>
    </row>
    <row r="560" spans="1:17" x14ac:dyDescent="0.25">
      <c r="A560" t="s">
        <v>575</v>
      </c>
      <c r="D560">
        <v>37.4</v>
      </c>
      <c r="L560">
        <v>38.9</v>
      </c>
    </row>
    <row r="561" spans="1:17" x14ac:dyDescent="0.25">
      <c r="A561" t="s">
        <v>576</v>
      </c>
      <c r="D561">
        <v>35.4</v>
      </c>
      <c r="L561">
        <v>36.9</v>
      </c>
    </row>
    <row r="562" spans="1:17" x14ac:dyDescent="0.25">
      <c r="A562" t="s">
        <v>577</v>
      </c>
      <c r="D562">
        <v>33.9</v>
      </c>
      <c r="E562">
        <v>57.3</v>
      </c>
      <c r="L562">
        <v>39.799999999999997</v>
      </c>
      <c r="N562">
        <v>65.599999999999994</v>
      </c>
    </row>
    <row r="563" spans="1:17" x14ac:dyDescent="0.25">
      <c r="A563" t="s">
        <v>578</v>
      </c>
      <c r="D563">
        <v>33.200000000000003</v>
      </c>
      <c r="L563">
        <v>33.5</v>
      </c>
    </row>
    <row r="564" spans="1:17" x14ac:dyDescent="0.25">
      <c r="A564" t="s">
        <v>579</v>
      </c>
      <c r="D564">
        <v>31</v>
      </c>
      <c r="E564">
        <v>38.4</v>
      </c>
      <c r="H564">
        <v>38.299999999999997</v>
      </c>
      <c r="L564">
        <v>31.9</v>
      </c>
      <c r="N564">
        <v>47.6</v>
      </c>
      <c r="P564">
        <v>38.4</v>
      </c>
    </row>
    <row r="565" spans="1:17" x14ac:dyDescent="0.25">
      <c r="A565" t="s">
        <v>580</v>
      </c>
      <c r="D565">
        <v>30.5</v>
      </c>
      <c r="G565">
        <v>29.6</v>
      </c>
      <c r="L565">
        <v>31.9</v>
      </c>
      <c r="M565">
        <v>27</v>
      </c>
    </row>
    <row r="566" spans="1:17" x14ac:dyDescent="0.25">
      <c r="A566" t="s">
        <v>581</v>
      </c>
      <c r="D566">
        <v>29.4</v>
      </c>
      <c r="G566">
        <v>23.5</v>
      </c>
      <c r="M566">
        <v>22.9</v>
      </c>
    </row>
    <row r="567" spans="1:17" x14ac:dyDescent="0.25">
      <c r="A567" t="s">
        <v>582</v>
      </c>
      <c r="E567">
        <v>46.3</v>
      </c>
      <c r="H567">
        <v>100</v>
      </c>
      <c r="I567">
        <v>100</v>
      </c>
      <c r="N567">
        <v>42.5</v>
      </c>
      <c r="P567">
        <v>100</v>
      </c>
      <c r="Q567">
        <v>100</v>
      </c>
    </row>
    <row r="568" spans="1:17" x14ac:dyDescent="0.25">
      <c r="A568" t="s">
        <v>583</v>
      </c>
      <c r="M568">
        <v>59.5</v>
      </c>
    </row>
    <row r="569" spans="1:17" x14ac:dyDescent="0.25">
      <c r="A569" t="s">
        <v>584</v>
      </c>
      <c r="O569">
        <v>44.9</v>
      </c>
      <c r="P569">
        <v>44.2</v>
      </c>
      <c r="Q569">
        <v>39.5</v>
      </c>
    </row>
    <row r="570" spans="1:17" x14ac:dyDescent="0.25">
      <c r="A570" t="s">
        <v>585</v>
      </c>
      <c r="G570">
        <v>31.3</v>
      </c>
      <c r="H570">
        <v>29.1</v>
      </c>
      <c r="I570">
        <v>54.7</v>
      </c>
      <c r="M570">
        <v>27.4</v>
      </c>
      <c r="P570">
        <v>25.6</v>
      </c>
      <c r="Q570">
        <v>50.3</v>
      </c>
    </row>
    <row r="571" spans="1:17" x14ac:dyDescent="0.25">
      <c r="A571" t="s">
        <v>586</v>
      </c>
      <c r="G571">
        <v>38.1</v>
      </c>
      <c r="H571">
        <v>66.3</v>
      </c>
      <c r="I571">
        <v>98.1</v>
      </c>
      <c r="M571">
        <v>32.1</v>
      </c>
      <c r="P571">
        <v>60.2</v>
      </c>
      <c r="Q571">
        <v>99.2</v>
      </c>
    </row>
    <row r="572" spans="1:17" x14ac:dyDescent="0.25">
      <c r="A572" t="s">
        <v>587</v>
      </c>
      <c r="F572">
        <v>48.4</v>
      </c>
      <c r="O572">
        <v>62.6</v>
      </c>
    </row>
    <row r="573" spans="1:17" x14ac:dyDescent="0.25">
      <c r="A573" t="s">
        <v>588</v>
      </c>
      <c r="F573">
        <v>35</v>
      </c>
      <c r="G573">
        <v>28.2</v>
      </c>
      <c r="M573">
        <v>27.2</v>
      </c>
      <c r="O573">
        <v>38.4</v>
      </c>
    </row>
    <row r="574" spans="1:17" x14ac:dyDescent="0.25">
      <c r="A574" t="s">
        <v>589</v>
      </c>
      <c r="F574">
        <v>28</v>
      </c>
      <c r="G574">
        <v>29.2</v>
      </c>
      <c r="I574">
        <v>42.2</v>
      </c>
      <c r="M574">
        <v>28</v>
      </c>
      <c r="O574">
        <v>33</v>
      </c>
      <c r="P574">
        <v>29.6</v>
      </c>
      <c r="Q574">
        <v>47.4</v>
      </c>
    </row>
    <row r="575" spans="1:17" x14ac:dyDescent="0.25">
      <c r="A575" t="s">
        <v>590</v>
      </c>
      <c r="F575">
        <v>77.2</v>
      </c>
      <c r="I575">
        <v>37.700000000000003</v>
      </c>
      <c r="O575">
        <v>76</v>
      </c>
      <c r="Q575">
        <v>40.1</v>
      </c>
    </row>
    <row r="576" spans="1:17" x14ac:dyDescent="0.25">
      <c r="A576" t="s">
        <v>591</v>
      </c>
      <c r="G576">
        <v>24.9</v>
      </c>
      <c r="I576">
        <v>55.3</v>
      </c>
      <c r="M576">
        <v>28.3</v>
      </c>
      <c r="P576">
        <v>26.1</v>
      </c>
      <c r="Q576">
        <v>51</v>
      </c>
    </row>
    <row r="577" spans="1:17" x14ac:dyDescent="0.25">
      <c r="A577" t="s">
        <v>592</v>
      </c>
      <c r="F577">
        <v>71.400000000000006</v>
      </c>
      <c r="O577">
        <v>75.7</v>
      </c>
    </row>
    <row r="578" spans="1:17" x14ac:dyDescent="0.25">
      <c r="A578" t="s">
        <v>593</v>
      </c>
      <c r="O578">
        <v>72.5</v>
      </c>
    </row>
    <row r="579" spans="1:17" x14ac:dyDescent="0.25">
      <c r="A579" t="s">
        <v>594</v>
      </c>
      <c r="F579">
        <v>70.400000000000006</v>
      </c>
      <c r="O579">
        <v>57.7</v>
      </c>
    </row>
    <row r="580" spans="1:17" x14ac:dyDescent="0.25">
      <c r="A580" t="s">
        <v>595</v>
      </c>
      <c r="G580">
        <v>23.3</v>
      </c>
      <c r="H580">
        <v>73.900000000000006</v>
      </c>
      <c r="I580">
        <v>21.6</v>
      </c>
      <c r="M580">
        <v>27.6</v>
      </c>
      <c r="N580">
        <v>38.200000000000003</v>
      </c>
      <c r="P580">
        <v>67.400000000000006</v>
      </c>
      <c r="Q580">
        <v>24</v>
      </c>
    </row>
    <row r="581" spans="1:17" x14ac:dyDescent="0.25">
      <c r="A581" t="s">
        <v>596</v>
      </c>
      <c r="F581">
        <v>72.599999999999994</v>
      </c>
      <c r="O581">
        <v>73.099999999999994</v>
      </c>
    </row>
    <row r="582" spans="1:17" x14ac:dyDescent="0.25">
      <c r="A582" t="s">
        <v>597</v>
      </c>
      <c r="F582">
        <v>55.9</v>
      </c>
      <c r="G582">
        <v>22.1</v>
      </c>
      <c r="O582">
        <v>62.2</v>
      </c>
    </row>
    <row r="583" spans="1:17" x14ac:dyDescent="0.25">
      <c r="A583" t="s">
        <v>598</v>
      </c>
      <c r="G583">
        <v>31.3</v>
      </c>
      <c r="H583">
        <v>57.7</v>
      </c>
      <c r="I583">
        <v>65.099999999999994</v>
      </c>
      <c r="M583">
        <v>25.4</v>
      </c>
      <c r="O583">
        <v>29.7</v>
      </c>
      <c r="P583">
        <v>46.6</v>
      </c>
      <c r="Q583">
        <v>66.099999999999994</v>
      </c>
    </row>
    <row r="584" spans="1:17" x14ac:dyDescent="0.25">
      <c r="A584" t="s">
        <v>599</v>
      </c>
      <c r="F584">
        <v>62.6</v>
      </c>
      <c r="O584">
        <v>71.2</v>
      </c>
    </row>
    <row r="585" spans="1:17" x14ac:dyDescent="0.25">
      <c r="A585" t="s">
        <v>600</v>
      </c>
      <c r="G585">
        <v>58.7</v>
      </c>
      <c r="M585">
        <v>63</v>
      </c>
    </row>
    <row r="586" spans="1:17" x14ac:dyDescent="0.25">
      <c r="A586" t="s">
        <v>601</v>
      </c>
      <c r="F586">
        <v>100</v>
      </c>
      <c r="O586">
        <v>99.9</v>
      </c>
    </row>
    <row r="587" spans="1:17" x14ac:dyDescent="0.25">
      <c r="A587" t="s">
        <v>602</v>
      </c>
      <c r="F587">
        <v>35.5</v>
      </c>
      <c r="G587">
        <v>31.6</v>
      </c>
      <c r="H587">
        <v>26.6</v>
      </c>
      <c r="M587">
        <v>26</v>
      </c>
      <c r="O587">
        <v>42</v>
      </c>
      <c r="P587">
        <v>21.5</v>
      </c>
    </row>
    <row r="588" spans="1:17" x14ac:dyDescent="0.25">
      <c r="A588" t="s">
        <v>603</v>
      </c>
      <c r="F588">
        <v>65.900000000000006</v>
      </c>
      <c r="O588">
        <v>71.099999999999994</v>
      </c>
    </row>
    <row r="589" spans="1:17" x14ac:dyDescent="0.25">
      <c r="A589" t="s">
        <v>604</v>
      </c>
      <c r="F589">
        <v>27.7</v>
      </c>
      <c r="G589">
        <v>23.4</v>
      </c>
      <c r="H589">
        <v>23.1</v>
      </c>
      <c r="I589">
        <v>25.8</v>
      </c>
      <c r="O589">
        <v>30.4</v>
      </c>
      <c r="P589">
        <v>20.6</v>
      </c>
      <c r="Q589">
        <v>28.2</v>
      </c>
    </row>
    <row r="590" spans="1:17" x14ac:dyDescent="0.25">
      <c r="A590" t="s">
        <v>605</v>
      </c>
      <c r="E590">
        <v>43.1</v>
      </c>
      <c r="F590">
        <v>27.2</v>
      </c>
      <c r="I590">
        <v>33.4</v>
      </c>
      <c r="L590">
        <v>28.6</v>
      </c>
      <c r="N590">
        <v>55</v>
      </c>
      <c r="Q590">
        <v>33.6</v>
      </c>
    </row>
    <row r="591" spans="1:17" x14ac:dyDescent="0.25">
      <c r="A591" t="s">
        <v>606</v>
      </c>
      <c r="G591">
        <v>43.1</v>
      </c>
      <c r="I591">
        <v>80.599999999999994</v>
      </c>
      <c r="M591">
        <v>38.200000000000003</v>
      </c>
      <c r="Q591">
        <v>56.7</v>
      </c>
    </row>
    <row r="592" spans="1:17" x14ac:dyDescent="0.25">
      <c r="A592" t="s">
        <v>607</v>
      </c>
      <c r="F592">
        <v>26.2</v>
      </c>
      <c r="G592">
        <v>29.3</v>
      </c>
      <c r="M592">
        <v>32.200000000000003</v>
      </c>
    </row>
    <row r="593" spans="1:17" x14ac:dyDescent="0.25">
      <c r="A593" t="s">
        <v>608</v>
      </c>
      <c r="G593">
        <v>65.2</v>
      </c>
      <c r="M593">
        <v>58.3</v>
      </c>
    </row>
    <row r="594" spans="1:17" x14ac:dyDescent="0.25">
      <c r="A594" t="s">
        <v>609</v>
      </c>
      <c r="F594">
        <v>81.2</v>
      </c>
      <c r="O594">
        <v>89.2</v>
      </c>
    </row>
    <row r="595" spans="1:17" x14ac:dyDescent="0.25">
      <c r="A595" t="s">
        <v>610</v>
      </c>
      <c r="G595">
        <v>28.9</v>
      </c>
      <c r="I595">
        <v>66.400000000000006</v>
      </c>
      <c r="M595">
        <v>28.3</v>
      </c>
      <c r="Q595">
        <v>61.1</v>
      </c>
    </row>
    <row r="596" spans="1:17" x14ac:dyDescent="0.25">
      <c r="A596" t="s">
        <v>611</v>
      </c>
      <c r="E596">
        <v>45.6</v>
      </c>
      <c r="H596">
        <v>19.3</v>
      </c>
      <c r="N596">
        <v>52.7</v>
      </c>
      <c r="P596">
        <v>18.5</v>
      </c>
    </row>
    <row r="597" spans="1:17" x14ac:dyDescent="0.25">
      <c r="A597" t="s">
        <v>612</v>
      </c>
      <c r="F597">
        <v>25.1</v>
      </c>
      <c r="G597">
        <v>46.6</v>
      </c>
      <c r="M597">
        <v>49.5</v>
      </c>
    </row>
    <row r="598" spans="1:17" x14ac:dyDescent="0.25">
      <c r="A598" t="s">
        <v>613</v>
      </c>
      <c r="G598">
        <v>40.700000000000003</v>
      </c>
      <c r="M598">
        <v>40.1</v>
      </c>
    </row>
    <row r="599" spans="1:17" x14ac:dyDescent="0.25">
      <c r="A599" t="s">
        <v>614</v>
      </c>
      <c r="G599">
        <v>23.1</v>
      </c>
      <c r="H599">
        <v>55.5</v>
      </c>
      <c r="I599">
        <v>95</v>
      </c>
      <c r="M599">
        <v>22.3</v>
      </c>
      <c r="P599">
        <v>53</v>
      </c>
      <c r="Q599">
        <v>86.5</v>
      </c>
    </row>
    <row r="600" spans="1:17" x14ac:dyDescent="0.25">
      <c r="A600" t="s">
        <v>615</v>
      </c>
      <c r="H600">
        <v>51.7</v>
      </c>
      <c r="I600">
        <v>72.3</v>
      </c>
      <c r="M600">
        <v>23.2</v>
      </c>
      <c r="P600">
        <v>54.6</v>
      </c>
      <c r="Q600">
        <v>66.5</v>
      </c>
    </row>
    <row r="601" spans="1:17" x14ac:dyDescent="0.25">
      <c r="A601" t="s">
        <v>616</v>
      </c>
      <c r="F601">
        <v>28.8</v>
      </c>
      <c r="G601">
        <v>38.700000000000003</v>
      </c>
      <c r="M601">
        <v>39.700000000000003</v>
      </c>
      <c r="O601">
        <v>29.3</v>
      </c>
    </row>
    <row r="602" spans="1:17" x14ac:dyDescent="0.25">
      <c r="A602" t="s">
        <v>617</v>
      </c>
      <c r="G602">
        <v>30.1</v>
      </c>
      <c r="H602">
        <v>61.8</v>
      </c>
      <c r="I602">
        <v>59.3</v>
      </c>
      <c r="M602">
        <v>27.4</v>
      </c>
      <c r="P602">
        <v>59.7</v>
      </c>
      <c r="Q602">
        <v>55.9</v>
      </c>
    </row>
    <row r="603" spans="1:17" x14ac:dyDescent="0.25">
      <c r="A603" t="s">
        <v>618</v>
      </c>
      <c r="E603">
        <v>37.5</v>
      </c>
      <c r="H603">
        <v>34.200000000000003</v>
      </c>
      <c r="I603">
        <v>53.4</v>
      </c>
      <c r="L603">
        <v>28.4</v>
      </c>
      <c r="N603">
        <v>47</v>
      </c>
      <c r="P603">
        <v>25.9</v>
      </c>
      <c r="Q603">
        <v>33</v>
      </c>
    </row>
    <row r="604" spans="1:17" x14ac:dyDescent="0.25">
      <c r="A604" t="s">
        <v>619</v>
      </c>
      <c r="G604">
        <v>27.3</v>
      </c>
      <c r="M604">
        <v>31.3</v>
      </c>
    </row>
    <row r="605" spans="1:17" x14ac:dyDescent="0.25">
      <c r="A605" t="s">
        <v>620</v>
      </c>
      <c r="F605">
        <v>26.2</v>
      </c>
      <c r="G605">
        <v>24.7</v>
      </c>
      <c r="H605">
        <v>44.2</v>
      </c>
      <c r="M605">
        <v>24.2</v>
      </c>
      <c r="P605">
        <v>22.4</v>
      </c>
    </row>
    <row r="606" spans="1:17" x14ac:dyDescent="0.25">
      <c r="A606" t="s">
        <v>621</v>
      </c>
      <c r="G606">
        <v>31.5</v>
      </c>
      <c r="I606">
        <v>37.299999999999997</v>
      </c>
      <c r="M606">
        <v>24.5</v>
      </c>
      <c r="Q606">
        <v>32.700000000000003</v>
      </c>
    </row>
    <row r="607" spans="1:17" x14ac:dyDescent="0.25">
      <c r="A607" t="s">
        <v>622</v>
      </c>
      <c r="G607">
        <v>44.3</v>
      </c>
      <c r="M607">
        <v>48.7</v>
      </c>
    </row>
    <row r="608" spans="1:17" x14ac:dyDescent="0.25">
      <c r="A608" t="s">
        <v>623</v>
      </c>
      <c r="G608">
        <v>38</v>
      </c>
      <c r="M608">
        <v>30.8</v>
      </c>
      <c r="P608">
        <v>28.3</v>
      </c>
    </row>
    <row r="609" spans="1:17" x14ac:dyDescent="0.25">
      <c r="A609" t="s">
        <v>624</v>
      </c>
      <c r="G609">
        <v>37.6</v>
      </c>
      <c r="M609">
        <v>34.799999999999997</v>
      </c>
    </row>
    <row r="610" spans="1:17" x14ac:dyDescent="0.25">
      <c r="A610" t="s">
        <v>625</v>
      </c>
      <c r="F610">
        <v>66.2</v>
      </c>
      <c r="G610">
        <v>25.4</v>
      </c>
      <c r="M610">
        <v>29.5</v>
      </c>
      <c r="O610">
        <v>60.8</v>
      </c>
    </row>
    <row r="611" spans="1:17" x14ac:dyDescent="0.25">
      <c r="A611" t="s">
        <v>626</v>
      </c>
      <c r="F611">
        <v>66.8</v>
      </c>
      <c r="G611">
        <v>26.7</v>
      </c>
      <c r="M611">
        <v>24.2</v>
      </c>
      <c r="O611">
        <v>61.6</v>
      </c>
    </row>
    <row r="612" spans="1:17" x14ac:dyDescent="0.25">
      <c r="A612" t="s">
        <v>627</v>
      </c>
      <c r="G612">
        <v>23.3</v>
      </c>
      <c r="H612">
        <v>79.8</v>
      </c>
      <c r="I612">
        <v>37.200000000000003</v>
      </c>
      <c r="P612">
        <v>97.8</v>
      </c>
      <c r="Q612">
        <v>38.299999999999997</v>
      </c>
    </row>
    <row r="613" spans="1:17" x14ac:dyDescent="0.25">
      <c r="A613" t="s">
        <v>628</v>
      </c>
      <c r="D613">
        <v>37.6</v>
      </c>
      <c r="E613">
        <v>31.8</v>
      </c>
      <c r="L613">
        <v>36.200000000000003</v>
      </c>
    </row>
    <row r="614" spans="1:17" x14ac:dyDescent="0.25">
      <c r="A614" t="s">
        <v>629</v>
      </c>
      <c r="D614">
        <v>33.799999999999997</v>
      </c>
      <c r="E614">
        <v>42.3</v>
      </c>
      <c r="L614">
        <v>31.5</v>
      </c>
    </row>
    <row r="615" spans="1:17" x14ac:dyDescent="0.25">
      <c r="A615" t="s">
        <v>630</v>
      </c>
      <c r="D615">
        <v>33.4</v>
      </c>
      <c r="L615">
        <v>33.6</v>
      </c>
    </row>
    <row r="616" spans="1:17" x14ac:dyDescent="0.25">
      <c r="A616" t="s">
        <v>631</v>
      </c>
      <c r="D616">
        <v>29.6</v>
      </c>
      <c r="E616">
        <v>67.8</v>
      </c>
      <c r="L616">
        <v>28.8</v>
      </c>
      <c r="N616">
        <v>61.1</v>
      </c>
    </row>
    <row r="617" spans="1:17" x14ac:dyDescent="0.25">
      <c r="A617" t="s">
        <v>632</v>
      </c>
      <c r="D617">
        <v>28.2</v>
      </c>
      <c r="E617">
        <v>39.700000000000003</v>
      </c>
      <c r="H617">
        <v>22.9</v>
      </c>
    </row>
    <row r="618" spans="1:17" x14ac:dyDescent="0.25">
      <c r="A618" t="s">
        <v>633</v>
      </c>
      <c r="D618">
        <v>27.6</v>
      </c>
      <c r="E618">
        <v>32.799999999999997</v>
      </c>
      <c r="L618">
        <v>28.5</v>
      </c>
    </row>
    <row r="619" spans="1:17" x14ac:dyDescent="0.25">
      <c r="A619" t="s">
        <v>634</v>
      </c>
      <c r="D619">
        <v>27.5</v>
      </c>
      <c r="E619">
        <v>34.5</v>
      </c>
    </row>
    <row r="620" spans="1:17" x14ac:dyDescent="0.25">
      <c r="A620" t="s">
        <v>635</v>
      </c>
      <c r="D620">
        <v>27.5</v>
      </c>
      <c r="E620">
        <v>31.5</v>
      </c>
      <c r="L620">
        <v>27.7</v>
      </c>
      <c r="O620">
        <v>26.5</v>
      </c>
      <c r="P620">
        <v>18.3</v>
      </c>
    </row>
    <row r="621" spans="1:17" x14ac:dyDescent="0.25">
      <c r="A621" t="s">
        <v>636</v>
      </c>
      <c r="D621">
        <v>27.1</v>
      </c>
      <c r="H621">
        <v>22.2</v>
      </c>
      <c r="L621">
        <v>27.4</v>
      </c>
      <c r="P621">
        <v>19.100000000000001</v>
      </c>
    </row>
    <row r="622" spans="1:17" x14ac:dyDescent="0.25">
      <c r="A622" t="s">
        <v>637</v>
      </c>
      <c r="F622">
        <v>55.5</v>
      </c>
      <c r="O622">
        <v>53.7</v>
      </c>
    </row>
    <row r="623" spans="1:17" x14ac:dyDescent="0.25">
      <c r="A623" t="s">
        <v>638</v>
      </c>
      <c r="G623">
        <v>34.700000000000003</v>
      </c>
      <c r="H623">
        <v>39.1</v>
      </c>
      <c r="M623">
        <v>44.7</v>
      </c>
      <c r="P623">
        <v>60.4</v>
      </c>
    </row>
    <row r="624" spans="1:17" x14ac:dyDescent="0.25">
      <c r="A624" t="s">
        <v>639</v>
      </c>
      <c r="F624">
        <v>34.6</v>
      </c>
      <c r="H624">
        <v>98.3</v>
      </c>
      <c r="I624">
        <v>86.1</v>
      </c>
      <c r="O624">
        <v>29.3</v>
      </c>
      <c r="P624">
        <v>97.9</v>
      </c>
      <c r="Q624">
        <v>90</v>
      </c>
    </row>
    <row r="625" spans="1:17" x14ac:dyDescent="0.25">
      <c r="A625" t="s">
        <v>640</v>
      </c>
      <c r="F625">
        <v>47</v>
      </c>
      <c r="O625">
        <v>51.5</v>
      </c>
    </row>
    <row r="626" spans="1:17" x14ac:dyDescent="0.25">
      <c r="A626" t="s">
        <v>641</v>
      </c>
      <c r="G626">
        <v>55.3</v>
      </c>
      <c r="H626">
        <v>41.8</v>
      </c>
      <c r="M626">
        <v>55.9</v>
      </c>
      <c r="P626">
        <v>45.2</v>
      </c>
    </row>
    <row r="627" spans="1:17" x14ac:dyDescent="0.25">
      <c r="A627" t="s">
        <v>642</v>
      </c>
      <c r="F627">
        <v>30.8</v>
      </c>
    </row>
    <row r="628" spans="1:17" x14ac:dyDescent="0.25">
      <c r="A628" t="s">
        <v>643</v>
      </c>
      <c r="F628">
        <v>76.8</v>
      </c>
      <c r="O628">
        <v>78.900000000000006</v>
      </c>
    </row>
    <row r="629" spans="1:17" x14ac:dyDescent="0.25">
      <c r="A629" t="s">
        <v>644</v>
      </c>
      <c r="E629">
        <v>53.4</v>
      </c>
      <c r="H629">
        <v>57.2</v>
      </c>
      <c r="N629">
        <v>50.6</v>
      </c>
      <c r="P629">
        <v>55.1</v>
      </c>
    </row>
    <row r="630" spans="1:17" x14ac:dyDescent="0.25">
      <c r="A630" t="s">
        <v>645</v>
      </c>
      <c r="M630">
        <v>51.9</v>
      </c>
    </row>
    <row r="631" spans="1:17" x14ac:dyDescent="0.25">
      <c r="A631" t="s">
        <v>646</v>
      </c>
      <c r="F631">
        <v>27.8</v>
      </c>
      <c r="H631">
        <v>46.9</v>
      </c>
      <c r="I631">
        <v>69.900000000000006</v>
      </c>
      <c r="P631">
        <v>43.5</v>
      </c>
      <c r="Q631">
        <v>65.5</v>
      </c>
    </row>
    <row r="632" spans="1:17" x14ac:dyDescent="0.25">
      <c r="A632" t="s">
        <v>647</v>
      </c>
      <c r="F632">
        <v>27.3</v>
      </c>
      <c r="H632">
        <v>98.2</v>
      </c>
      <c r="I632">
        <v>44.8</v>
      </c>
      <c r="O632">
        <v>27.8</v>
      </c>
      <c r="P632">
        <v>99.9</v>
      </c>
      <c r="Q632">
        <v>41.7</v>
      </c>
    </row>
    <row r="633" spans="1:17" x14ac:dyDescent="0.25">
      <c r="A633" t="s">
        <v>648</v>
      </c>
      <c r="F633">
        <v>69.5</v>
      </c>
      <c r="H633">
        <v>17.399999999999999</v>
      </c>
      <c r="O633">
        <v>82.5</v>
      </c>
      <c r="P633">
        <v>18.600000000000001</v>
      </c>
    </row>
    <row r="634" spans="1:17" x14ac:dyDescent="0.25">
      <c r="A634" t="s">
        <v>649</v>
      </c>
      <c r="H634">
        <v>20.8</v>
      </c>
      <c r="I634">
        <v>71.099999999999994</v>
      </c>
      <c r="Q634">
        <v>72.8</v>
      </c>
    </row>
    <row r="635" spans="1:17" x14ac:dyDescent="0.25">
      <c r="A635" t="s">
        <v>650</v>
      </c>
      <c r="H635">
        <v>83.5</v>
      </c>
      <c r="I635">
        <v>93.7</v>
      </c>
      <c r="P635">
        <v>85.7</v>
      </c>
      <c r="Q635">
        <v>70.900000000000006</v>
      </c>
    </row>
    <row r="636" spans="1:17" x14ac:dyDescent="0.25">
      <c r="A636" t="s">
        <v>651</v>
      </c>
      <c r="F636">
        <v>62.6</v>
      </c>
      <c r="I636">
        <v>63.4</v>
      </c>
      <c r="O636">
        <v>62.3</v>
      </c>
      <c r="Q636">
        <v>62.8</v>
      </c>
    </row>
    <row r="637" spans="1:17" x14ac:dyDescent="0.25">
      <c r="A637" t="s">
        <v>652</v>
      </c>
      <c r="F637">
        <v>53.8</v>
      </c>
      <c r="I637">
        <v>96.4</v>
      </c>
      <c r="O637">
        <v>56</v>
      </c>
      <c r="Q637">
        <v>97.2</v>
      </c>
    </row>
    <row r="638" spans="1:17" x14ac:dyDescent="0.25">
      <c r="A638" t="s">
        <v>653</v>
      </c>
      <c r="F638">
        <v>57.9</v>
      </c>
      <c r="I638">
        <v>84.7</v>
      </c>
      <c r="O638">
        <v>66.2</v>
      </c>
      <c r="Q638">
        <v>83.3</v>
      </c>
    </row>
    <row r="639" spans="1:17" x14ac:dyDescent="0.25">
      <c r="A639" t="s">
        <v>654</v>
      </c>
      <c r="E639">
        <v>32.9</v>
      </c>
      <c r="F639">
        <v>33.200000000000003</v>
      </c>
      <c r="H639">
        <v>22.1</v>
      </c>
      <c r="I639">
        <v>26.5</v>
      </c>
      <c r="N639">
        <v>40</v>
      </c>
      <c r="O639">
        <v>27.9</v>
      </c>
      <c r="P639">
        <v>27.4</v>
      </c>
      <c r="Q639">
        <v>32.5</v>
      </c>
    </row>
    <row r="640" spans="1:17" x14ac:dyDescent="0.25">
      <c r="A640" t="s">
        <v>655</v>
      </c>
      <c r="F640">
        <v>27.1</v>
      </c>
      <c r="H640">
        <v>21.7</v>
      </c>
      <c r="I640">
        <v>74</v>
      </c>
      <c r="O640">
        <v>34.200000000000003</v>
      </c>
      <c r="P640">
        <v>21</v>
      </c>
      <c r="Q640">
        <v>72</v>
      </c>
    </row>
    <row r="641" spans="1:17" x14ac:dyDescent="0.25">
      <c r="A641" t="s">
        <v>656</v>
      </c>
      <c r="E641">
        <v>30.8</v>
      </c>
      <c r="F641">
        <v>41.5</v>
      </c>
      <c r="O641">
        <v>56.3</v>
      </c>
    </row>
    <row r="642" spans="1:17" x14ac:dyDescent="0.25">
      <c r="A642" t="s">
        <v>657</v>
      </c>
      <c r="O642">
        <v>45.3</v>
      </c>
    </row>
    <row r="643" spans="1:17" x14ac:dyDescent="0.25">
      <c r="A643" t="s">
        <v>658</v>
      </c>
      <c r="E643">
        <v>42.1</v>
      </c>
      <c r="F643">
        <v>30</v>
      </c>
      <c r="N643">
        <v>42.2</v>
      </c>
      <c r="O643">
        <v>26.7</v>
      </c>
    </row>
    <row r="644" spans="1:17" x14ac:dyDescent="0.25">
      <c r="A644" t="s">
        <v>659</v>
      </c>
      <c r="G644">
        <v>34.4</v>
      </c>
      <c r="H644">
        <v>23.7</v>
      </c>
      <c r="I644">
        <v>55.5</v>
      </c>
      <c r="M644">
        <v>36.299999999999997</v>
      </c>
      <c r="P644">
        <v>21.4</v>
      </c>
      <c r="Q644">
        <v>56.3</v>
      </c>
    </row>
    <row r="645" spans="1:17" x14ac:dyDescent="0.25">
      <c r="A645" t="s">
        <v>660</v>
      </c>
      <c r="F645">
        <v>25.9</v>
      </c>
      <c r="G645">
        <v>21.6</v>
      </c>
      <c r="I645">
        <v>34.5</v>
      </c>
      <c r="M645">
        <v>26.5</v>
      </c>
      <c r="Q645">
        <v>31.5</v>
      </c>
    </row>
    <row r="646" spans="1:17" x14ac:dyDescent="0.25">
      <c r="A646" t="s">
        <v>661</v>
      </c>
      <c r="H646">
        <v>18.100000000000001</v>
      </c>
      <c r="I646">
        <v>23.5</v>
      </c>
      <c r="O646">
        <v>28.9</v>
      </c>
      <c r="P646">
        <v>18.3</v>
      </c>
      <c r="Q646">
        <v>25.1</v>
      </c>
    </row>
    <row r="647" spans="1:17" x14ac:dyDescent="0.25">
      <c r="A647" t="s">
        <v>662</v>
      </c>
      <c r="F647">
        <v>31</v>
      </c>
      <c r="H647">
        <v>63.6</v>
      </c>
      <c r="O647">
        <v>28.4</v>
      </c>
      <c r="P647">
        <v>61.6</v>
      </c>
    </row>
    <row r="648" spans="1:17" x14ac:dyDescent="0.25">
      <c r="A648" t="s">
        <v>663</v>
      </c>
      <c r="H648">
        <v>42.7</v>
      </c>
      <c r="I648">
        <v>67.7</v>
      </c>
      <c r="P648">
        <v>59.8</v>
      </c>
      <c r="Q648">
        <v>65.7</v>
      </c>
    </row>
    <row r="649" spans="1:17" x14ac:dyDescent="0.25">
      <c r="A649" t="s">
        <v>664</v>
      </c>
      <c r="F649">
        <v>52.4</v>
      </c>
      <c r="I649">
        <v>40.799999999999997</v>
      </c>
      <c r="N649">
        <v>38</v>
      </c>
      <c r="O649">
        <v>64.2</v>
      </c>
      <c r="Q649">
        <v>40.4</v>
      </c>
    </row>
    <row r="650" spans="1:17" x14ac:dyDescent="0.25">
      <c r="A650" t="s">
        <v>665</v>
      </c>
      <c r="H650">
        <v>85.1</v>
      </c>
      <c r="I650">
        <v>69.8</v>
      </c>
      <c r="O650">
        <v>25.1</v>
      </c>
      <c r="P650">
        <v>82.5</v>
      </c>
      <c r="Q650">
        <v>49.2</v>
      </c>
    </row>
    <row r="651" spans="1:17" x14ac:dyDescent="0.25">
      <c r="A651" t="s">
        <v>666</v>
      </c>
      <c r="G651">
        <v>38.4</v>
      </c>
      <c r="M651">
        <v>38.700000000000003</v>
      </c>
    </row>
    <row r="652" spans="1:17" x14ac:dyDescent="0.25">
      <c r="A652" t="s">
        <v>667</v>
      </c>
      <c r="M652">
        <v>56.8</v>
      </c>
    </row>
    <row r="653" spans="1:17" x14ac:dyDescent="0.25">
      <c r="A653" t="s">
        <v>668</v>
      </c>
      <c r="F653">
        <v>49.2</v>
      </c>
      <c r="L653">
        <v>30.9</v>
      </c>
      <c r="O653">
        <v>46.2</v>
      </c>
    </row>
    <row r="654" spans="1:17" x14ac:dyDescent="0.25">
      <c r="A654" t="s">
        <v>669</v>
      </c>
      <c r="G654">
        <v>43.9</v>
      </c>
      <c r="I654">
        <v>26.3</v>
      </c>
      <c r="M654">
        <v>42</v>
      </c>
      <c r="Q654">
        <v>23.8</v>
      </c>
    </row>
    <row r="655" spans="1:17" x14ac:dyDescent="0.25">
      <c r="A655" t="s">
        <v>670</v>
      </c>
      <c r="M655">
        <v>48.1</v>
      </c>
    </row>
    <row r="656" spans="1:17" x14ac:dyDescent="0.25">
      <c r="A656" t="s">
        <v>671</v>
      </c>
      <c r="F656">
        <v>28.6</v>
      </c>
      <c r="H656">
        <v>61.2</v>
      </c>
      <c r="O656">
        <v>27.9</v>
      </c>
      <c r="P656">
        <v>61.3</v>
      </c>
      <c r="Q656">
        <v>26.7</v>
      </c>
    </row>
    <row r="657" spans="1:17" x14ac:dyDescent="0.25">
      <c r="A657" t="s">
        <v>672</v>
      </c>
      <c r="F657">
        <v>36.1</v>
      </c>
      <c r="O657">
        <v>35.6</v>
      </c>
    </row>
    <row r="658" spans="1:17" x14ac:dyDescent="0.25">
      <c r="A658" t="s">
        <v>673</v>
      </c>
      <c r="F658">
        <v>40.799999999999997</v>
      </c>
      <c r="G658">
        <v>33.700000000000003</v>
      </c>
      <c r="H658">
        <v>21.6</v>
      </c>
      <c r="O658">
        <v>36</v>
      </c>
    </row>
    <row r="659" spans="1:17" x14ac:dyDescent="0.25">
      <c r="A659" t="s">
        <v>674</v>
      </c>
      <c r="F659">
        <v>51.9</v>
      </c>
      <c r="G659">
        <v>30.8</v>
      </c>
      <c r="M659">
        <v>31.3</v>
      </c>
      <c r="O659">
        <v>34.6</v>
      </c>
    </row>
    <row r="660" spans="1:17" x14ac:dyDescent="0.25">
      <c r="A660" t="s">
        <v>675</v>
      </c>
      <c r="H660">
        <v>66.599999999999994</v>
      </c>
      <c r="I660">
        <v>82.6</v>
      </c>
      <c r="P660">
        <v>64.7</v>
      </c>
      <c r="Q660">
        <v>81.099999999999994</v>
      </c>
    </row>
    <row r="661" spans="1:17" x14ac:dyDescent="0.25">
      <c r="A661" t="s">
        <v>676</v>
      </c>
      <c r="M661">
        <v>41.9</v>
      </c>
    </row>
    <row r="662" spans="1:17" x14ac:dyDescent="0.25">
      <c r="A662" t="s">
        <v>677</v>
      </c>
      <c r="F662">
        <v>33.9</v>
      </c>
      <c r="O662">
        <v>35.799999999999997</v>
      </c>
    </row>
    <row r="663" spans="1:17" x14ac:dyDescent="0.25">
      <c r="A663" t="s">
        <v>678</v>
      </c>
      <c r="G663">
        <v>21.9</v>
      </c>
      <c r="H663">
        <v>97.1</v>
      </c>
      <c r="I663">
        <v>24</v>
      </c>
      <c r="N663">
        <v>35.5</v>
      </c>
      <c r="P663">
        <v>96.6</v>
      </c>
    </row>
    <row r="664" spans="1:17" x14ac:dyDescent="0.25">
      <c r="A664" t="s">
        <v>679</v>
      </c>
      <c r="F664">
        <v>57.8</v>
      </c>
      <c r="O664">
        <v>73.5</v>
      </c>
    </row>
    <row r="665" spans="1:17" x14ac:dyDescent="0.25">
      <c r="A665" t="s">
        <v>680</v>
      </c>
      <c r="E665">
        <v>49.7</v>
      </c>
      <c r="N665">
        <v>43.5</v>
      </c>
    </row>
    <row r="666" spans="1:17" x14ac:dyDescent="0.25">
      <c r="A666" t="s">
        <v>681</v>
      </c>
      <c r="F666">
        <v>25.2</v>
      </c>
      <c r="G666">
        <v>35.5</v>
      </c>
      <c r="I666">
        <v>74.3</v>
      </c>
      <c r="M666">
        <v>28.7</v>
      </c>
      <c r="O666">
        <v>30.1</v>
      </c>
      <c r="P666">
        <v>32</v>
      </c>
      <c r="Q666">
        <v>67.5</v>
      </c>
    </row>
    <row r="667" spans="1:17" x14ac:dyDescent="0.25">
      <c r="A667" t="s">
        <v>682</v>
      </c>
      <c r="F667">
        <v>46.4</v>
      </c>
      <c r="H667">
        <v>97.8</v>
      </c>
      <c r="I667">
        <v>32</v>
      </c>
      <c r="O667">
        <v>28.5</v>
      </c>
      <c r="P667">
        <v>98.5</v>
      </c>
      <c r="Q667">
        <v>29.5</v>
      </c>
    </row>
    <row r="668" spans="1:17" x14ac:dyDescent="0.25">
      <c r="A668" t="s">
        <v>683</v>
      </c>
      <c r="F668">
        <v>25</v>
      </c>
    </row>
    <row r="669" spans="1:17" x14ac:dyDescent="0.25">
      <c r="A669" t="s">
        <v>684</v>
      </c>
      <c r="E669">
        <v>40.299999999999997</v>
      </c>
      <c r="G669">
        <v>23.9</v>
      </c>
      <c r="M669">
        <v>23.2</v>
      </c>
      <c r="N669">
        <v>39.200000000000003</v>
      </c>
    </row>
    <row r="670" spans="1:17" x14ac:dyDescent="0.25">
      <c r="A670" t="s">
        <v>685</v>
      </c>
      <c r="E670">
        <v>40.200000000000003</v>
      </c>
      <c r="I670">
        <v>56.7</v>
      </c>
      <c r="N670">
        <v>46.3</v>
      </c>
      <c r="Q670">
        <v>60.6</v>
      </c>
    </row>
    <row r="671" spans="1:17" x14ac:dyDescent="0.25">
      <c r="A671" t="s">
        <v>686</v>
      </c>
      <c r="F671">
        <v>37.200000000000003</v>
      </c>
      <c r="I671">
        <v>22.4</v>
      </c>
      <c r="O671">
        <v>34.4</v>
      </c>
    </row>
    <row r="672" spans="1:17" x14ac:dyDescent="0.25">
      <c r="A672" t="s">
        <v>687</v>
      </c>
      <c r="H672">
        <v>63.7</v>
      </c>
      <c r="I672">
        <v>99.8</v>
      </c>
      <c r="N672">
        <v>40.299999999999997</v>
      </c>
      <c r="P672">
        <v>61.4</v>
      </c>
      <c r="Q672">
        <v>99.8</v>
      </c>
    </row>
    <row r="673" spans="1:17" x14ac:dyDescent="0.25">
      <c r="A673" t="s">
        <v>688</v>
      </c>
      <c r="H673">
        <v>39</v>
      </c>
      <c r="I673">
        <v>64.2</v>
      </c>
      <c r="N673">
        <v>33.700000000000003</v>
      </c>
      <c r="P673">
        <v>55.2</v>
      </c>
      <c r="Q673">
        <v>52.7</v>
      </c>
    </row>
    <row r="674" spans="1:17" x14ac:dyDescent="0.25">
      <c r="A674" t="s">
        <v>689</v>
      </c>
      <c r="F674">
        <v>25.2</v>
      </c>
    </row>
    <row r="675" spans="1:17" x14ac:dyDescent="0.25">
      <c r="A675" t="s">
        <v>690</v>
      </c>
      <c r="F675">
        <v>68.400000000000006</v>
      </c>
      <c r="O675">
        <v>66.900000000000006</v>
      </c>
    </row>
    <row r="676" spans="1:17" x14ac:dyDescent="0.25">
      <c r="A676" t="s">
        <v>691</v>
      </c>
      <c r="E676">
        <v>51.8</v>
      </c>
      <c r="N676">
        <v>60.5</v>
      </c>
    </row>
    <row r="677" spans="1:17" x14ac:dyDescent="0.25">
      <c r="A677" t="s">
        <v>692</v>
      </c>
      <c r="O677">
        <v>63</v>
      </c>
      <c r="Q677">
        <v>41.6</v>
      </c>
    </row>
    <row r="678" spans="1:17" x14ac:dyDescent="0.25">
      <c r="A678" t="s">
        <v>693</v>
      </c>
      <c r="M678">
        <v>42</v>
      </c>
      <c r="O678">
        <v>27.5</v>
      </c>
    </row>
    <row r="679" spans="1:17" x14ac:dyDescent="0.25">
      <c r="A679" t="s">
        <v>694</v>
      </c>
      <c r="E679">
        <v>36.1</v>
      </c>
      <c r="H679">
        <v>16.7</v>
      </c>
      <c r="I679">
        <v>70.3</v>
      </c>
      <c r="N679">
        <v>36.700000000000003</v>
      </c>
      <c r="Q679">
        <v>63.4</v>
      </c>
    </row>
    <row r="680" spans="1:17" x14ac:dyDescent="0.25">
      <c r="A680" t="s">
        <v>695</v>
      </c>
      <c r="G680">
        <v>40.6</v>
      </c>
      <c r="M680">
        <v>58</v>
      </c>
    </row>
    <row r="681" spans="1:17" x14ac:dyDescent="0.25">
      <c r="A681" t="s">
        <v>696</v>
      </c>
      <c r="F681">
        <v>35.700000000000003</v>
      </c>
      <c r="H681">
        <v>56.6</v>
      </c>
      <c r="N681">
        <v>33.200000000000003</v>
      </c>
      <c r="O681">
        <v>35.799999999999997</v>
      </c>
      <c r="P681">
        <v>54.7</v>
      </c>
    </row>
    <row r="682" spans="1:17" x14ac:dyDescent="0.25">
      <c r="A682" t="s">
        <v>697</v>
      </c>
      <c r="G682">
        <v>21.5</v>
      </c>
    </row>
    <row r="683" spans="1:17" x14ac:dyDescent="0.25">
      <c r="A683" t="s">
        <v>698</v>
      </c>
      <c r="H683">
        <v>89.3</v>
      </c>
      <c r="I683">
        <v>59.6</v>
      </c>
      <c r="N683">
        <v>35.6</v>
      </c>
      <c r="P683">
        <v>95</v>
      </c>
      <c r="Q683">
        <v>56.5</v>
      </c>
    </row>
    <row r="684" spans="1:17" x14ac:dyDescent="0.25">
      <c r="A684" t="s">
        <v>699</v>
      </c>
      <c r="H684">
        <v>66.2</v>
      </c>
      <c r="I684">
        <v>98.5</v>
      </c>
      <c r="P684">
        <v>64.900000000000006</v>
      </c>
      <c r="Q684">
        <v>99.5</v>
      </c>
    </row>
    <row r="685" spans="1:17" x14ac:dyDescent="0.25">
      <c r="A685" t="s">
        <v>700</v>
      </c>
      <c r="G685">
        <v>49.7</v>
      </c>
      <c r="M685">
        <v>52.1</v>
      </c>
    </row>
    <row r="686" spans="1:17" x14ac:dyDescent="0.25">
      <c r="A686" t="s">
        <v>701</v>
      </c>
      <c r="O686">
        <v>59.8</v>
      </c>
    </row>
    <row r="687" spans="1:17" x14ac:dyDescent="0.25">
      <c r="A687" t="s">
        <v>702</v>
      </c>
      <c r="H687">
        <v>88</v>
      </c>
      <c r="I687">
        <v>24.1</v>
      </c>
      <c r="P687">
        <v>79.400000000000006</v>
      </c>
      <c r="Q687">
        <v>22.3</v>
      </c>
    </row>
    <row r="688" spans="1:17" x14ac:dyDescent="0.25">
      <c r="A688" t="s">
        <v>703</v>
      </c>
      <c r="F688">
        <v>43.4</v>
      </c>
      <c r="I688">
        <v>43</v>
      </c>
      <c r="O688">
        <v>30.8</v>
      </c>
      <c r="Q688">
        <v>43.5</v>
      </c>
    </row>
    <row r="689" spans="1:17" x14ac:dyDescent="0.25">
      <c r="A689" t="s">
        <v>704</v>
      </c>
      <c r="E689">
        <v>34.1</v>
      </c>
      <c r="G689">
        <v>23.8</v>
      </c>
      <c r="M689">
        <v>28.9</v>
      </c>
    </row>
    <row r="690" spans="1:17" x14ac:dyDescent="0.25">
      <c r="A690" t="s">
        <v>705</v>
      </c>
      <c r="F690">
        <v>50.3</v>
      </c>
      <c r="O690">
        <v>60.2</v>
      </c>
    </row>
    <row r="691" spans="1:17" x14ac:dyDescent="0.25">
      <c r="A691" t="s">
        <v>706</v>
      </c>
      <c r="F691">
        <v>49.4</v>
      </c>
      <c r="G691">
        <v>22.1</v>
      </c>
      <c r="O691">
        <v>48.1</v>
      </c>
    </row>
    <row r="692" spans="1:17" x14ac:dyDescent="0.25">
      <c r="A692" t="s">
        <v>707</v>
      </c>
      <c r="F692">
        <v>29.4</v>
      </c>
      <c r="H692">
        <v>27.7</v>
      </c>
      <c r="I692">
        <v>21.1</v>
      </c>
      <c r="O692">
        <v>30.7</v>
      </c>
      <c r="P692">
        <v>26.2</v>
      </c>
      <c r="Q692">
        <v>21.6</v>
      </c>
    </row>
    <row r="693" spans="1:17" x14ac:dyDescent="0.25">
      <c r="A693" t="s">
        <v>708</v>
      </c>
      <c r="N693">
        <v>56</v>
      </c>
      <c r="Q693">
        <v>26.3</v>
      </c>
    </row>
    <row r="694" spans="1:17" x14ac:dyDescent="0.25">
      <c r="A694" t="s">
        <v>709</v>
      </c>
      <c r="F694">
        <v>26.7</v>
      </c>
      <c r="H694">
        <v>28.4</v>
      </c>
      <c r="O694">
        <v>29.1</v>
      </c>
      <c r="P694">
        <v>33</v>
      </c>
      <c r="Q694">
        <v>22.3</v>
      </c>
    </row>
    <row r="695" spans="1:17" x14ac:dyDescent="0.25">
      <c r="A695" t="s">
        <v>710</v>
      </c>
      <c r="F695">
        <v>48.8</v>
      </c>
      <c r="O695">
        <v>37.299999999999997</v>
      </c>
    </row>
    <row r="696" spans="1:17" x14ac:dyDescent="0.25">
      <c r="A696" t="s">
        <v>711</v>
      </c>
      <c r="O696">
        <v>54.3</v>
      </c>
      <c r="P696">
        <v>27.5</v>
      </c>
      <c r="Q696">
        <v>23.3</v>
      </c>
    </row>
    <row r="697" spans="1:17" x14ac:dyDescent="0.25">
      <c r="A697" t="s">
        <v>712</v>
      </c>
      <c r="G697">
        <v>43.3</v>
      </c>
      <c r="H697">
        <v>17.3</v>
      </c>
      <c r="I697">
        <v>98.1</v>
      </c>
      <c r="M697">
        <v>40</v>
      </c>
      <c r="P697">
        <v>31.2</v>
      </c>
      <c r="Q697">
        <v>98.9</v>
      </c>
    </row>
    <row r="698" spans="1:17" x14ac:dyDescent="0.25">
      <c r="A698" t="s">
        <v>713</v>
      </c>
      <c r="F698">
        <v>28.1</v>
      </c>
      <c r="G698">
        <v>21.2</v>
      </c>
      <c r="O698">
        <v>27.1</v>
      </c>
    </row>
    <row r="699" spans="1:17" x14ac:dyDescent="0.25">
      <c r="A699" t="s">
        <v>714</v>
      </c>
      <c r="E699">
        <v>76</v>
      </c>
      <c r="H699">
        <v>41.2</v>
      </c>
      <c r="N699">
        <v>68.8</v>
      </c>
      <c r="P699">
        <v>41.2</v>
      </c>
    </row>
    <row r="700" spans="1:17" x14ac:dyDescent="0.25">
      <c r="A700" t="s">
        <v>715</v>
      </c>
      <c r="E700">
        <v>46.5</v>
      </c>
      <c r="F700">
        <v>42.8</v>
      </c>
      <c r="H700">
        <v>23.1</v>
      </c>
      <c r="N700">
        <v>43.4</v>
      </c>
      <c r="O700">
        <v>42.3</v>
      </c>
      <c r="P700">
        <v>21.5</v>
      </c>
    </row>
    <row r="701" spans="1:17" x14ac:dyDescent="0.25">
      <c r="A701" t="s">
        <v>716</v>
      </c>
      <c r="E701">
        <v>43.9</v>
      </c>
      <c r="N701">
        <v>33.1</v>
      </c>
    </row>
    <row r="702" spans="1:17" x14ac:dyDescent="0.25">
      <c r="A702" t="s">
        <v>717</v>
      </c>
      <c r="E702">
        <v>44.8</v>
      </c>
      <c r="N702">
        <v>37.9</v>
      </c>
    </row>
    <row r="703" spans="1:17" x14ac:dyDescent="0.25">
      <c r="A703" t="s">
        <v>718</v>
      </c>
      <c r="I703">
        <v>27.7</v>
      </c>
      <c r="Q703">
        <v>27.6</v>
      </c>
    </row>
    <row r="704" spans="1:17" x14ac:dyDescent="0.25">
      <c r="A704" t="s">
        <v>719</v>
      </c>
      <c r="E704">
        <v>51.3</v>
      </c>
      <c r="N704">
        <v>48.8</v>
      </c>
    </row>
    <row r="705" spans="1:17" x14ac:dyDescent="0.25">
      <c r="A705" t="s">
        <v>720</v>
      </c>
      <c r="F705">
        <v>37.799999999999997</v>
      </c>
      <c r="O705">
        <v>43.7</v>
      </c>
    </row>
    <row r="706" spans="1:17" x14ac:dyDescent="0.25">
      <c r="A706" t="s">
        <v>721</v>
      </c>
      <c r="G706">
        <v>49.3</v>
      </c>
      <c r="M706">
        <v>51.7</v>
      </c>
    </row>
    <row r="707" spans="1:17" x14ac:dyDescent="0.25">
      <c r="A707" t="s">
        <v>722</v>
      </c>
      <c r="G707">
        <v>47.6</v>
      </c>
      <c r="M707">
        <v>26.9</v>
      </c>
    </row>
    <row r="708" spans="1:17" x14ac:dyDescent="0.25">
      <c r="A708" t="s">
        <v>723</v>
      </c>
      <c r="G708">
        <v>44.2</v>
      </c>
      <c r="M708">
        <v>45.5</v>
      </c>
    </row>
    <row r="709" spans="1:17" x14ac:dyDescent="0.25">
      <c r="A709" t="s">
        <v>724</v>
      </c>
      <c r="G709">
        <v>28</v>
      </c>
      <c r="M709">
        <v>24.4</v>
      </c>
    </row>
    <row r="710" spans="1:17" x14ac:dyDescent="0.25">
      <c r="A710" t="s">
        <v>725</v>
      </c>
      <c r="G710">
        <v>45.4</v>
      </c>
      <c r="M710">
        <v>47.2</v>
      </c>
    </row>
    <row r="711" spans="1:17" x14ac:dyDescent="0.25">
      <c r="A711" t="s">
        <v>726</v>
      </c>
      <c r="F711">
        <v>25</v>
      </c>
      <c r="I711">
        <v>53.6</v>
      </c>
      <c r="O711">
        <v>28.8</v>
      </c>
      <c r="Q711">
        <v>59.3</v>
      </c>
    </row>
    <row r="712" spans="1:17" x14ac:dyDescent="0.25">
      <c r="A712" t="s">
        <v>727</v>
      </c>
      <c r="F712">
        <v>34.1</v>
      </c>
      <c r="I712">
        <v>27.4</v>
      </c>
      <c r="O712">
        <v>40.5</v>
      </c>
    </row>
    <row r="713" spans="1:17" x14ac:dyDescent="0.25">
      <c r="A713" t="s">
        <v>728</v>
      </c>
      <c r="G713">
        <v>32.1</v>
      </c>
      <c r="M713">
        <v>31.8</v>
      </c>
    </row>
    <row r="714" spans="1:17" x14ac:dyDescent="0.25">
      <c r="A714" t="s">
        <v>729</v>
      </c>
      <c r="H714">
        <v>68.7</v>
      </c>
      <c r="P714">
        <v>52.4</v>
      </c>
    </row>
    <row r="715" spans="1:17" x14ac:dyDescent="0.25">
      <c r="A715" t="s">
        <v>730</v>
      </c>
      <c r="F715">
        <v>36.4</v>
      </c>
      <c r="O715">
        <v>26.7</v>
      </c>
    </row>
    <row r="716" spans="1:17" x14ac:dyDescent="0.25">
      <c r="A716" t="s">
        <v>731</v>
      </c>
      <c r="G716">
        <v>38.799999999999997</v>
      </c>
      <c r="M716">
        <v>39.6</v>
      </c>
    </row>
    <row r="717" spans="1:17" x14ac:dyDescent="0.25">
      <c r="A717" t="s">
        <v>732</v>
      </c>
      <c r="G717">
        <v>47.3</v>
      </c>
      <c r="M717">
        <v>44.7</v>
      </c>
    </row>
    <row r="718" spans="1:17" x14ac:dyDescent="0.25">
      <c r="A718" t="s">
        <v>733</v>
      </c>
      <c r="G718">
        <v>32.700000000000003</v>
      </c>
      <c r="H718">
        <v>56</v>
      </c>
      <c r="I718">
        <v>34</v>
      </c>
      <c r="M718">
        <v>26.4</v>
      </c>
      <c r="P718">
        <v>49.9</v>
      </c>
      <c r="Q718">
        <v>34.1</v>
      </c>
    </row>
    <row r="719" spans="1:17" x14ac:dyDescent="0.25">
      <c r="A719" t="s">
        <v>734</v>
      </c>
      <c r="H719">
        <v>100</v>
      </c>
      <c r="I719">
        <v>100</v>
      </c>
      <c r="P719">
        <v>100</v>
      </c>
      <c r="Q719">
        <v>100</v>
      </c>
    </row>
    <row r="720" spans="1:17" x14ac:dyDescent="0.25">
      <c r="A720" t="s">
        <v>735</v>
      </c>
      <c r="G720">
        <v>70.900000000000006</v>
      </c>
      <c r="I720">
        <v>32.9</v>
      </c>
      <c r="M720">
        <v>67.7</v>
      </c>
      <c r="Q720">
        <v>50.3</v>
      </c>
    </row>
    <row r="721" spans="1:17" x14ac:dyDescent="0.25">
      <c r="A721" t="s">
        <v>736</v>
      </c>
      <c r="F721">
        <v>34.4</v>
      </c>
      <c r="O721">
        <v>34.5</v>
      </c>
    </row>
    <row r="722" spans="1:17" x14ac:dyDescent="0.25">
      <c r="A722" t="s">
        <v>737</v>
      </c>
      <c r="G722">
        <v>25</v>
      </c>
      <c r="I722">
        <v>93.2</v>
      </c>
      <c r="P722">
        <v>43</v>
      </c>
      <c r="Q722">
        <v>78.7</v>
      </c>
    </row>
    <row r="723" spans="1:17" x14ac:dyDescent="0.25">
      <c r="A723" t="s">
        <v>738</v>
      </c>
      <c r="F723">
        <v>48.3</v>
      </c>
      <c r="O723">
        <v>46.1</v>
      </c>
    </row>
    <row r="724" spans="1:17" x14ac:dyDescent="0.25">
      <c r="A724" t="s">
        <v>739</v>
      </c>
      <c r="H724">
        <v>21.6</v>
      </c>
      <c r="P724">
        <v>25.2</v>
      </c>
    </row>
    <row r="725" spans="1:17" x14ac:dyDescent="0.25">
      <c r="A725" t="s">
        <v>740</v>
      </c>
      <c r="D725">
        <v>29.7</v>
      </c>
      <c r="L725">
        <v>29.5</v>
      </c>
    </row>
    <row r="726" spans="1:17" x14ac:dyDescent="0.25">
      <c r="A726" t="s">
        <v>741</v>
      </c>
      <c r="D726">
        <v>27.5</v>
      </c>
    </row>
    <row r="727" spans="1:17" x14ac:dyDescent="0.25">
      <c r="A727" t="s">
        <v>742</v>
      </c>
      <c r="H727">
        <v>100</v>
      </c>
      <c r="I727">
        <v>100</v>
      </c>
      <c r="P727">
        <v>100</v>
      </c>
      <c r="Q727">
        <v>100</v>
      </c>
    </row>
    <row r="728" spans="1:17" x14ac:dyDescent="0.25">
      <c r="A728" t="s">
        <v>743</v>
      </c>
      <c r="E728">
        <v>41.5</v>
      </c>
      <c r="N728">
        <v>50.9</v>
      </c>
    </row>
    <row r="729" spans="1:17" x14ac:dyDescent="0.25">
      <c r="A729" t="s">
        <v>744</v>
      </c>
    </row>
    <row r="730" spans="1:17" x14ac:dyDescent="0.25">
      <c r="A730" t="s">
        <v>745</v>
      </c>
    </row>
    <row r="731" spans="1:17" x14ac:dyDescent="0.25">
      <c r="A731" t="s">
        <v>746</v>
      </c>
    </row>
    <row r="732" spans="1:17" x14ac:dyDescent="0.25">
      <c r="A732" t="s">
        <v>747</v>
      </c>
      <c r="I732">
        <v>67</v>
      </c>
      <c r="Q732">
        <v>64.2</v>
      </c>
    </row>
    <row r="733" spans="1:17" x14ac:dyDescent="0.25">
      <c r="A733" t="s">
        <v>748</v>
      </c>
      <c r="E733">
        <v>34.4</v>
      </c>
      <c r="N733">
        <v>43.7</v>
      </c>
    </row>
    <row r="734" spans="1:17" x14ac:dyDescent="0.25">
      <c r="A734" t="s">
        <v>749</v>
      </c>
    </row>
    <row r="735" spans="1:17" x14ac:dyDescent="0.25">
      <c r="A735" t="s">
        <v>750</v>
      </c>
      <c r="H735">
        <v>86.2</v>
      </c>
      <c r="I735">
        <v>64.3</v>
      </c>
      <c r="P735">
        <v>85</v>
      </c>
      <c r="Q735">
        <v>67.900000000000006</v>
      </c>
    </row>
    <row r="736" spans="1:17" x14ac:dyDescent="0.25">
      <c r="A736" t="s">
        <v>751</v>
      </c>
    </row>
    <row r="737" spans="1:17" x14ac:dyDescent="0.25">
      <c r="A737" t="s">
        <v>752</v>
      </c>
    </row>
    <row r="738" spans="1:17" x14ac:dyDescent="0.25">
      <c r="A738" t="s">
        <v>753</v>
      </c>
    </row>
    <row r="739" spans="1:17" x14ac:dyDescent="0.25">
      <c r="A739" t="s">
        <v>754</v>
      </c>
      <c r="E739">
        <v>39.700000000000003</v>
      </c>
      <c r="N739">
        <v>34.6</v>
      </c>
    </row>
    <row r="740" spans="1:17" x14ac:dyDescent="0.25">
      <c r="A740" t="s">
        <v>755</v>
      </c>
      <c r="G740">
        <v>27.2</v>
      </c>
      <c r="M740">
        <v>24.5</v>
      </c>
    </row>
    <row r="741" spans="1:17" x14ac:dyDescent="0.25">
      <c r="A741" t="s">
        <v>756</v>
      </c>
    </row>
    <row r="742" spans="1:17" x14ac:dyDescent="0.25">
      <c r="A742" t="s">
        <v>757</v>
      </c>
    </row>
    <row r="743" spans="1:17" x14ac:dyDescent="0.25">
      <c r="A743" t="s">
        <v>758</v>
      </c>
      <c r="F743">
        <v>30.5</v>
      </c>
      <c r="O743">
        <v>37.200000000000003</v>
      </c>
    </row>
    <row r="744" spans="1:17" x14ac:dyDescent="0.25">
      <c r="A744" t="s">
        <v>759</v>
      </c>
      <c r="G744">
        <v>23.7</v>
      </c>
      <c r="M744">
        <v>24.9</v>
      </c>
    </row>
    <row r="745" spans="1:17" x14ac:dyDescent="0.25">
      <c r="A745" t="s">
        <v>760</v>
      </c>
    </row>
    <row r="746" spans="1:17" x14ac:dyDescent="0.25">
      <c r="A746" t="s">
        <v>761</v>
      </c>
    </row>
    <row r="747" spans="1:17" x14ac:dyDescent="0.25">
      <c r="A747" t="s">
        <v>762</v>
      </c>
      <c r="F747">
        <v>38.299999999999997</v>
      </c>
      <c r="O747">
        <v>34.6</v>
      </c>
    </row>
    <row r="748" spans="1:17" x14ac:dyDescent="0.25">
      <c r="A748" t="s">
        <v>763</v>
      </c>
    </row>
    <row r="749" spans="1:17" x14ac:dyDescent="0.25">
      <c r="A749" t="s">
        <v>764</v>
      </c>
      <c r="G749">
        <v>27.8</v>
      </c>
      <c r="I749">
        <v>42.8</v>
      </c>
      <c r="M749">
        <v>27.2</v>
      </c>
      <c r="Q749">
        <v>41.7</v>
      </c>
    </row>
    <row r="750" spans="1:17" x14ac:dyDescent="0.25">
      <c r="A750" t="s">
        <v>765</v>
      </c>
    </row>
    <row r="751" spans="1:17" x14ac:dyDescent="0.25">
      <c r="A751" t="s">
        <v>766</v>
      </c>
      <c r="E751">
        <v>40.299999999999997</v>
      </c>
    </row>
    <row r="752" spans="1:17" x14ac:dyDescent="0.25">
      <c r="A752" t="s">
        <v>767</v>
      </c>
    </row>
    <row r="753" spans="1:17" x14ac:dyDescent="0.25">
      <c r="A753" t="s">
        <v>768</v>
      </c>
    </row>
    <row r="754" spans="1:17" x14ac:dyDescent="0.25">
      <c r="A754" t="s">
        <v>769</v>
      </c>
      <c r="M754">
        <v>40.299999999999997</v>
      </c>
    </row>
    <row r="755" spans="1:17" x14ac:dyDescent="0.25">
      <c r="A755" t="s">
        <v>770</v>
      </c>
      <c r="H755">
        <v>44</v>
      </c>
      <c r="I755">
        <v>27.8</v>
      </c>
      <c r="P755">
        <v>30.7</v>
      </c>
      <c r="Q755">
        <v>55</v>
      </c>
    </row>
    <row r="756" spans="1:17" x14ac:dyDescent="0.25">
      <c r="A756" t="s">
        <v>771</v>
      </c>
      <c r="M756">
        <v>26.4</v>
      </c>
    </row>
    <row r="757" spans="1:17" x14ac:dyDescent="0.25">
      <c r="A757" t="s">
        <v>772</v>
      </c>
      <c r="F757">
        <v>28.5</v>
      </c>
      <c r="O757">
        <v>26.4</v>
      </c>
    </row>
    <row r="758" spans="1:17" x14ac:dyDescent="0.25">
      <c r="A758" t="s">
        <v>773</v>
      </c>
      <c r="P758">
        <v>71.7</v>
      </c>
      <c r="Q758">
        <v>63.9</v>
      </c>
    </row>
    <row r="759" spans="1:17" x14ac:dyDescent="0.25">
      <c r="A759" t="s">
        <v>774</v>
      </c>
      <c r="M759">
        <v>31.7</v>
      </c>
      <c r="O759">
        <v>33.6</v>
      </c>
    </row>
    <row r="760" spans="1:17" x14ac:dyDescent="0.25">
      <c r="A760" t="s">
        <v>775</v>
      </c>
      <c r="G760">
        <v>38.200000000000003</v>
      </c>
      <c r="M760">
        <v>35.700000000000003</v>
      </c>
    </row>
    <row r="761" spans="1:17" x14ac:dyDescent="0.25">
      <c r="A761" t="s">
        <v>776</v>
      </c>
      <c r="E761">
        <v>49.5</v>
      </c>
      <c r="I761">
        <v>39.200000000000003</v>
      </c>
      <c r="Q761">
        <v>36.4</v>
      </c>
    </row>
    <row r="762" spans="1:17" x14ac:dyDescent="0.25">
      <c r="A762" t="s">
        <v>777</v>
      </c>
    </row>
    <row r="763" spans="1:17" x14ac:dyDescent="0.25">
      <c r="A763" t="s">
        <v>778</v>
      </c>
      <c r="F763">
        <v>54.8</v>
      </c>
      <c r="O763">
        <v>64.900000000000006</v>
      </c>
    </row>
    <row r="764" spans="1:17" x14ac:dyDescent="0.25">
      <c r="A764" t="s">
        <v>779</v>
      </c>
      <c r="E764">
        <v>42.7</v>
      </c>
      <c r="N764">
        <v>44.2</v>
      </c>
    </row>
    <row r="765" spans="1:17" x14ac:dyDescent="0.25">
      <c r="A765" t="s">
        <v>780</v>
      </c>
    </row>
    <row r="766" spans="1:17" x14ac:dyDescent="0.25">
      <c r="A766" t="s">
        <v>781</v>
      </c>
      <c r="F766">
        <v>44.5</v>
      </c>
      <c r="O766">
        <v>41.8</v>
      </c>
    </row>
    <row r="767" spans="1:17" x14ac:dyDescent="0.25">
      <c r="A767" t="s">
        <v>782</v>
      </c>
      <c r="H767">
        <v>21.2</v>
      </c>
      <c r="P767">
        <v>19.600000000000001</v>
      </c>
    </row>
    <row r="768" spans="1:17" x14ac:dyDescent="0.25">
      <c r="A768" t="s">
        <v>783</v>
      </c>
      <c r="F768">
        <v>56.2</v>
      </c>
      <c r="O768">
        <v>59.7</v>
      </c>
    </row>
    <row r="769" spans="1:17" x14ac:dyDescent="0.25">
      <c r="A769" t="s">
        <v>784</v>
      </c>
      <c r="H769">
        <v>50.6</v>
      </c>
      <c r="I769">
        <v>53.6</v>
      </c>
      <c r="P769">
        <v>54.1</v>
      </c>
      <c r="Q769">
        <v>62.7</v>
      </c>
    </row>
    <row r="770" spans="1:17" x14ac:dyDescent="0.25">
      <c r="A770" t="s">
        <v>785</v>
      </c>
      <c r="P770">
        <v>46.6</v>
      </c>
      <c r="Q770">
        <v>92.8</v>
      </c>
    </row>
    <row r="771" spans="1:17" x14ac:dyDescent="0.25">
      <c r="A771" t="s">
        <v>786</v>
      </c>
    </row>
    <row r="772" spans="1:17" x14ac:dyDescent="0.25">
      <c r="A772" t="s">
        <v>787</v>
      </c>
      <c r="F772">
        <v>26.1</v>
      </c>
      <c r="I772">
        <v>35.1</v>
      </c>
      <c r="P772">
        <v>20.7</v>
      </c>
      <c r="Q772">
        <v>36.700000000000003</v>
      </c>
    </row>
    <row r="773" spans="1:17" x14ac:dyDescent="0.25">
      <c r="A773" t="s">
        <v>788</v>
      </c>
    </row>
    <row r="774" spans="1:17" x14ac:dyDescent="0.25">
      <c r="A774" t="s">
        <v>789</v>
      </c>
    </row>
    <row r="775" spans="1:17" x14ac:dyDescent="0.25">
      <c r="A775" t="s">
        <v>790</v>
      </c>
    </row>
    <row r="776" spans="1:17" x14ac:dyDescent="0.25">
      <c r="A776" t="s">
        <v>791</v>
      </c>
      <c r="G776">
        <v>31.2</v>
      </c>
      <c r="M776">
        <v>27.7</v>
      </c>
    </row>
    <row r="777" spans="1:17" x14ac:dyDescent="0.25">
      <c r="A777" t="s">
        <v>792</v>
      </c>
      <c r="F777">
        <v>47.3</v>
      </c>
      <c r="H777">
        <v>17.2</v>
      </c>
      <c r="O777">
        <v>46.3</v>
      </c>
    </row>
    <row r="778" spans="1:17" x14ac:dyDescent="0.25">
      <c r="A778" t="s">
        <v>793</v>
      </c>
    </row>
    <row r="779" spans="1:17" x14ac:dyDescent="0.25">
      <c r="A779" t="s">
        <v>794</v>
      </c>
      <c r="E779">
        <v>47.1</v>
      </c>
      <c r="N779">
        <v>44.6</v>
      </c>
      <c r="O779">
        <v>25.2</v>
      </c>
    </row>
    <row r="780" spans="1:17" x14ac:dyDescent="0.25">
      <c r="A780" t="s">
        <v>795</v>
      </c>
    </row>
    <row r="781" spans="1:17" x14ac:dyDescent="0.25">
      <c r="A781" t="s">
        <v>796</v>
      </c>
      <c r="G781">
        <v>21.3</v>
      </c>
    </row>
    <row r="782" spans="1:17" x14ac:dyDescent="0.25">
      <c r="A782" t="s">
        <v>797</v>
      </c>
      <c r="F782">
        <v>37</v>
      </c>
      <c r="N782">
        <v>38.5</v>
      </c>
      <c r="O782">
        <v>32.799999999999997</v>
      </c>
    </row>
    <row r="783" spans="1:17" x14ac:dyDescent="0.25">
      <c r="A783" t="s">
        <v>798</v>
      </c>
      <c r="F783">
        <v>42.8</v>
      </c>
      <c r="O783">
        <v>36.799999999999997</v>
      </c>
    </row>
    <row r="784" spans="1:17" x14ac:dyDescent="0.25">
      <c r="A784" t="s">
        <v>799</v>
      </c>
      <c r="G784">
        <v>30.9</v>
      </c>
      <c r="H784">
        <v>22</v>
      </c>
      <c r="I784">
        <v>21.3</v>
      </c>
      <c r="M784">
        <v>33.6</v>
      </c>
      <c r="P784">
        <v>21.1</v>
      </c>
      <c r="Q784">
        <v>22.7</v>
      </c>
    </row>
    <row r="785" spans="1:17" x14ac:dyDescent="0.25">
      <c r="A785" t="s">
        <v>800</v>
      </c>
      <c r="F785">
        <v>38.700000000000003</v>
      </c>
      <c r="H785">
        <v>61.2</v>
      </c>
      <c r="I785">
        <v>35.9</v>
      </c>
      <c r="O785">
        <v>38.1</v>
      </c>
      <c r="P785">
        <v>61.9</v>
      </c>
      <c r="Q785">
        <v>34.6</v>
      </c>
    </row>
    <row r="786" spans="1:17" x14ac:dyDescent="0.25">
      <c r="A786" t="s">
        <v>801</v>
      </c>
    </row>
    <row r="787" spans="1:17" x14ac:dyDescent="0.25">
      <c r="A787" t="s">
        <v>802</v>
      </c>
      <c r="H787">
        <v>99.7</v>
      </c>
      <c r="P787">
        <v>100</v>
      </c>
    </row>
    <row r="788" spans="1:17" x14ac:dyDescent="0.25">
      <c r="A788" t="s">
        <v>803</v>
      </c>
    </row>
    <row r="789" spans="1:17" x14ac:dyDescent="0.25">
      <c r="A789" t="s">
        <v>804</v>
      </c>
      <c r="F789">
        <v>34.6</v>
      </c>
      <c r="O789">
        <v>45.1</v>
      </c>
    </row>
    <row r="790" spans="1:17" x14ac:dyDescent="0.25">
      <c r="A790" t="s">
        <v>805</v>
      </c>
      <c r="H790">
        <v>63</v>
      </c>
      <c r="I790">
        <v>35.5</v>
      </c>
      <c r="P790">
        <v>63.7</v>
      </c>
      <c r="Q790">
        <v>34.700000000000003</v>
      </c>
    </row>
    <row r="791" spans="1:17" x14ac:dyDescent="0.25">
      <c r="A791" t="s">
        <v>806</v>
      </c>
      <c r="E791">
        <v>42.9</v>
      </c>
      <c r="N791">
        <v>51.8</v>
      </c>
    </row>
    <row r="792" spans="1:17" x14ac:dyDescent="0.25">
      <c r="A792" t="s">
        <v>807</v>
      </c>
      <c r="F792">
        <v>44.8</v>
      </c>
      <c r="O792">
        <v>54.7</v>
      </c>
    </row>
    <row r="793" spans="1:17" x14ac:dyDescent="0.25">
      <c r="A793" t="s">
        <v>808</v>
      </c>
    </row>
    <row r="794" spans="1:17" x14ac:dyDescent="0.25">
      <c r="A794" t="s">
        <v>809</v>
      </c>
    </row>
    <row r="795" spans="1:17" x14ac:dyDescent="0.25">
      <c r="A795" t="s">
        <v>810</v>
      </c>
      <c r="F795">
        <v>32.200000000000003</v>
      </c>
      <c r="O795">
        <v>32</v>
      </c>
    </row>
    <row r="796" spans="1:17" x14ac:dyDescent="0.25">
      <c r="A796" t="s">
        <v>811</v>
      </c>
      <c r="P796">
        <v>58.2</v>
      </c>
      <c r="Q796">
        <v>96</v>
      </c>
    </row>
    <row r="797" spans="1:17" x14ac:dyDescent="0.25">
      <c r="A797" t="s">
        <v>812</v>
      </c>
      <c r="I797">
        <v>21.1</v>
      </c>
    </row>
    <row r="798" spans="1:17" x14ac:dyDescent="0.25">
      <c r="A798" t="s">
        <v>813</v>
      </c>
      <c r="H798">
        <v>30.9</v>
      </c>
      <c r="I798">
        <v>41.4</v>
      </c>
      <c r="P798">
        <v>28.9</v>
      </c>
      <c r="Q798">
        <v>38.299999999999997</v>
      </c>
    </row>
    <row r="799" spans="1:17" x14ac:dyDescent="0.25">
      <c r="A799" t="s">
        <v>814</v>
      </c>
      <c r="F799">
        <v>35.4</v>
      </c>
      <c r="O799">
        <v>28.7</v>
      </c>
    </row>
    <row r="800" spans="1:17" x14ac:dyDescent="0.25">
      <c r="A800" t="s">
        <v>815</v>
      </c>
    </row>
    <row r="801" spans="1:17" x14ac:dyDescent="0.25">
      <c r="A801" t="s">
        <v>816</v>
      </c>
      <c r="Q801">
        <v>21.7</v>
      </c>
    </row>
    <row r="802" spans="1:17" x14ac:dyDescent="0.25">
      <c r="A802" t="s">
        <v>817</v>
      </c>
      <c r="L802">
        <v>28.4</v>
      </c>
      <c r="Q802">
        <v>33.9</v>
      </c>
    </row>
    <row r="803" spans="1:17" x14ac:dyDescent="0.25">
      <c r="A803" t="s">
        <v>818</v>
      </c>
      <c r="F803">
        <v>52.9</v>
      </c>
      <c r="O803">
        <v>58.5</v>
      </c>
    </row>
    <row r="804" spans="1:17" x14ac:dyDescent="0.25">
      <c r="A804" t="s">
        <v>819</v>
      </c>
      <c r="G804">
        <v>28.3</v>
      </c>
      <c r="I804">
        <v>65.599999999999994</v>
      </c>
      <c r="M804">
        <v>26</v>
      </c>
      <c r="Q804">
        <v>71.5</v>
      </c>
    </row>
    <row r="805" spans="1:17" x14ac:dyDescent="0.25">
      <c r="A805" t="s">
        <v>820</v>
      </c>
      <c r="F805">
        <v>32</v>
      </c>
      <c r="O805">
        <v>32.6</v>
      </c>
    </row>
    <row r="806" spans="1:17" x14ac:dyDescent="0.25">
      <c r="A806" t="s">
        <v>821</v>
      </c>
      <c r="F806">
        <v>55.1</v>
      </c>
      <c r="O806">
        <v>60</v>
      </c>
    </row>
    <row r="807" spans="1:17" x14ac:dyDescent="0.25">
      <c r="A807" t="s">
        <v>822</v>
      </c>
      <c r="M807">
        <v>48.7</v>
      </c>
    </row>
    <row r="808" spans="1:17" x14ac:dyDescent="0.25">
      <c r="A808" t="s">
        <v>823</v>
      </c>
      <c r="H808">
        <v>37.799999999999997</v>
      </c>
      <c r="I808">
        <v>45.7</v>
      </c>
      <c r="P808">
        <v>35.700000000000003</v>
      </c>
      <c r="Q808">
        <v>43.4</v>
      </c>
    </row>
    <row r="809" spans="1:17" x14ac:dyDescent="0.25">
      <c r="A809" t="s">
        <v>824</v>
      </c>
    </row>
    <row r="810" spans="1:17" x14ac:dyDescent="0.25">
      <c r="A810" t="s">
        <v>825</v>
      </c>
      <c r="E810">
        <v>31.5</v>
      </c>
      <c r="H810">
        <v>39.6</v>
      </c>
      <c r="I810">
        <v>23.6</v>
      </c>
      <c r="N810">
        <v>40.9</v>
      </c>
      <c r="P810">
        <v>46.3</v>
      </c>
    </row>
    <row r="811" spans="1:17" x14ac:dyDescent="0.25">
      <c r="A811" t="s">
        <v>826</v>
      </c>
      <c r="I811">
        <v>47.2</v>
      </c>
      <c r="Q811">
        <v>44</v>
      </c>
    </row>
    <row r="812" spans="1:17" x14ac:dyDescent="0.25">
      <c r="A812" t="s">
        <v>827</v>
      </c>
    </row>
    <row r="813" spans="1:17" x14ac:dyDescent="0.25">
      <c r="A813" t="s">
        <v>828</v>
      </c>
    </row>
    <row r="814" spans="1:17" x14ac:dyDescent="0.25">
      <c r="A814" t="s">
        <v>829</v>
      </c>
      <c r="G814">
        <v>22.4</v>
      </c>
      <c r="M814">
        <v>22.9</v>
      </c>
    </row>
    <row r="815" spans="1:17" x14ac:dyDescent="0.25">
      <c r="A815" t="s">
        <v>830</v>
      </c>
    </row>
    <row r="816" spans="1:17" x14ac:dyDescent="0.25">
      <c r="A816" t="s">
        <v>831</v>
      </c>
      <c r="I816">
        <v>92.1</v>
      </c>
      <c r="Q816">
        <v>97</v>
      </c>
    </row>
    <row r="817" spans="1:17" x14ac:dyDescent="0.25">
      <c r="A817" t="s">
        <v>832</v>
      </c>
      <c r="F817">
        <v>36.1</v>
      </c>
      <c r="O817">
        <v>29.7</v>
      </c>
    </row>
    <row r="818" spans="1:17" x14ac:dyDescent="0.25">
      <c r="A818" t="s">
        <v>833</v>
      </c>
      <c r="F818">
        <v>32.700000000000003</v>
      </c>
    </row>
    <row r="819" spans="1:17" x14ac:dyDescent="0.25">
      <c r="A819" t="s">
        <v>834</v>
      </c>
    </row>
    <row r="820" spans="1:17" x14ac:dyDescent="0.25">
      <c r="A820" t="s">
        <v>835</v>
      </c>
    </row>
    <row r="821" spans="1:17" x14ac:dyDescent="0.25">
      <c r="A821" t="s">
        <v>836</v>
      </c>
      <c r="H821">
        <v>75.400000000000006</v>
      </c>
    </row>
    <row r="822" spans="1:17" x14ac:dyDescent="0.25">
      <c r="A822" t="s">
        <v>837</v>
      </c>
      <c r="G822">
        <v>48.3</v>
      </c>
      <c r="M822">
        <v>51.9</v>
      </c>
    </row>
    <row r="823" spans="1:17" x14ac:dyDescent="0.25">
      <c r="A823" t="s">
        <v>838</v>
      </c>
      <c r="H823">
        <v>28.2</v>
      </c>
      <c r="P823">
        <v>31.6</v>
      </c>
    </row>
    <row r="824" spans="1:17" x14ac:dyDescent="0.25">
      <c r="A824" t="s">
        <v>839</v>
      </c>
      <c r="G824">
        <v>29.6</v>
      </c>
      <c r="M824">
        <v>30.1</v>
      </c>
    </row>
    <row r="825" spans="1:17" x14ac:dyDescent="0.25">
      <c r="A825" t="s">
        <v>840</v>
      </c>
      <c r="F825">
        <v>25.1</v>
      </c>
    </row>
    <row r="826" spans="1:17" x14ac:dyDescent="0.25">
      <c r="A826" t="s">
        <v>841</v>
      </c>
      <c r="O826">
        <v>46.5</v>
      </c>
    </row>
    <row r="827" spans="1:17" x14ac:dyDescent="0.25">
      <c r="A827" t="s">
        <v>842</v>
      </c>
      <c r="G827">
        <v>37.9</v>
      </c>
      <c r="M827">
        <v>33.1</v>
      </c>
    </row>
    <row r="828" spans="1:17" x14ac:dyDescent="0.25">
      <c r="A828" t="s">
        <v>843</v>
      </c>
    </row>
    <row r="829" spans="1:17" x14ac:dyDescent="0.25">
      <c r="A829" t="s">
        <v>844</v>
      </c>
      <c r="P829">
        <v>18.899999999999999</v>
      </c>
    </row>
    <row r="830" spans="1:17" x14ac:dyDescent="0.25">
      <c r="A830" t="s">
        <v>845</v>
      </c>
      <c r="G830">
        <v>23.6</v>
      </c>
    </row>
    <row r="831" spans="1:17" x14ac:dyDescent="0.25">
      <c r="A831" t="s">
        <v>846</v>
      </c>
      <c r="G831">
        <v>29.4</v>
      </c>
      <c r="M831">
        <v>27.5</v>
      </c>
    </row>
    <row r="832" spans="1:17" x14ac:dyDescent="0.25">
      <c r="A832" t="s">
        <v>847</v>
      </c>
      <c r="F832">
        <v>44.5</v>
      </c>
      <c r="I832">
        <v>35.799999999999997</v>
      </c>
      <c r="O832">
        <v>56.3</v>
      </c>
      <c r="Q832">
        <v>32.799999999999997</v>
      </c>
    </row>
    <row r="833" spans="1:17" x14ac:dyDescent="0.25">
      <c r="A833" t="s">
        <v>848</v>
      </c>
      <c r="P833">
        <v>31.7</v>
      </c>
    </row>
    <row r="834" spans="1:17" x14ac:dyDescent="0.25">
      <c r="A834" t="s">
        <v>849</v>
      </c>
      <c r="F834">
        <v>43.4</v>
      </c>
      <c r="I834">
        <v>24.1</v>
      </c>
      <c r="O834">
        <v>41.2</v>
      </c>
      <c r="Q834">
        <v>39.700000000000003</v>
      </c>
    </row>
    <row r="835" spans="1:17" x14ac:dyDescent="0.25">
      <c r="A835" t="s">
        <v>850</v>
      </c>
      <c r="M835">
        <v>38.1</v>
      </c>
      <c r="Q835">
        <v>56.9</v>
      </c>
    </row>
    <row r="836" spans="1:17" x14ac:dyDescent="0.25">
      <c r="A836" t="s">
        <v>851</v>
      </c>
      <c r="F836">
        <v>54.3</v>
      </c>
      <c r="I836">
        <v>47.5</v>
      </c>
      <c r="O836">
        <v>43.1</v>
      </c>
      <c r="Q836">
        <v>32.700000000000003</v>
      </c>
    </row>
    <row r="837" spans="1:17" x14ac:dyDescent="0.25">
      <c r="A837" t="s">
        <v>852</v>
      </c>
      <c r="H837">
        <v>43.6</v>
      </c>
      <c r="I837">
        <v>74.099999999999994</v>
      </c>
      <c r="P837">
        <v>48.8</v>
      </c>
      <c r="Q837">
        <v>70.8</v>
      </c>
    </row>
    <row r="838" spans="1:17" x14ac:dyDescent="0.25">
      <c r="A838" t="s">
        <v>853</v>
      </c>
    </row>
    <row r="839" spans="1:17" x14ac:dyDescent="0.25">
      <c r="A839" t="s">
        <v>854</v>
      </c>
      <c r="P839">
        <v>53.1</v>
      </c>
    </row>
    <row r="840" spans="1:17" x14ac:dyDescent="0.25">
      <c r="A840" t="s">
        <v>855</v>
      </c>
      <c r="G840">
        <v>30.1</v>
      </c>
      <c r="M840">
        <v>26.4</v>
      </c>
    </row>
    <row r="841" spans="1:17" x14ac:dyDescent="0.25">
      <c r="A841" t="s">
        <v>856</v>
      </c>
      <c r="H841">
        <v>17.600000000000001</v>
      </c>
    </row>
    <row r="842" spans="1:17" x14ac:dyDescent="0.25">
      <c r="A842" t="s">
        <v>857</v>
      </c>
    </row>
    <row r="843" spans="1:17" x14ac:dyDescent="0.25">
      <c r="A843" t="s">
        <v>858</v>
      </c>
    </row>
    <row r="844" spans="1:17" x14ac:dyDescent="0.25">
      <c r="A844" t="s">
        <v>859</v>
      </c>
    </row>
    <row r="845" spans="1:17" x14ac:dyDescent="0.25">
      <c r="A845" t="s">
        <v>860</v>
      </c>
    </row>
    <row r="846" spans="1:17" x14ac:dyDescent="0.25">
      <c r="A846" t="s">
        <v>861</v>
      </c>
      <c r="F846">
        <v>29.8</v>
      </c>
    </row>
    <row r="847" spans="1:17" x14ac:dyDescent="0.25">
      <c r="A847" t="s">
        <v>862</v>
      </c>
      <c r="F847">
        <v>32.6</v>
      </c>
      <c r="O847">
        <v>48.3</v>
      </c>
    </row>
    <row r="848" spans="1:17" x14ac:dyDescent="0.25">
      <c r="A848" t="s">
        <v>863</v>
      </c>
      <c r="F848">
        <v>28.4</v>
      </c>
      <c r="O848">
        <v>28.7</v>
      </c>
    </row>
    <row r="849" spans="1:16" x14ac:dyDescent="0.25">
      <c r="A849" t="s">
        <v>864</v>
      </c>
      <c r="E849">
        <v>32.200000000000003</v>
      </c>
      <c r="H849">
        <v>40.6</v>
      </c>
      <c r="P849">
        <v>34.9</v>
      </c>
    </row>
    <row r="850" spans="1:16" x14ac:dyDescent="0.25">
      <c r="A850" t="s">
        <v>865</v>
      </c>
    </row>
    <row r="851" spans="1:16" x14ac:dyDescent="0.25">
      <c r="A851" t="s">
        <v>866</v>
      </c>
    </row>
    <row r="852" spans="1:16" x14ac:dyDescent="0.25">
      <c r="A852" t="s">
        <v>867</v>
      </c>
    </row>
    <row r="853" spans="1:16" x14ac:dyDescent="0.25">
      <c r="A853" t="s">
        <v>868</v>
      </c>
    </row>
    <row r="854" spans="1:16" x14ac:dyDescent="0.25">
      <c r="A854" t="s">
        <v>869</v>
      </c>
    </row>
    <row r="855" spans="1:16" x14ac:dyDescent="0.25">
      <c r="A855" t="s">
        <v>870</v>
      </c>
      <c r="H855">
        <v>63.2</v>
      </c>
      <c r="N855">
        <v>41</v>
      </c>
      <c r="P855">
        <v>61.2</v>
      </c>
    </row>
    <row r="856" spans="1:16" x14ac:dyDescent="0.25">
      <c r="A856" t="s">
        <v>871</v>
      </c>
      <c r="H856">
        <v>24.3</v>
      </c>
      <c r="P856">
        <v>22.6</v>
      </c>
    </row>
    <row r="857" spans="1:16" x14ac:dyDescent="0.25">
      <c r="A857" t="s">
        <v>872</v>
      </c>
    </row>
    <row r="858" spans="1:16" x14ac:dyDescent="0.25">
      <c r="A858" t="s">
        <v>873</v>
      </c>
    </row>
    <row r="859" spans="1:16" x14ac:dyDescent="0.25">
      <c r="A859" t="s">
        <v>874</v>
      </c>
      <c r="E859">
        <v>40.799999999999997</v>
      </c>
      <c r="H859">
        <v>22.2</v>
      </c>
      <c r="P859">
        <v>19.3</v>
      </c>
    </row>
    <row r="860" spans="1:16" x14ac:dyDescent="0.25">
      <c r="A860" t="s">
        <v>875</v>
      </c>
    </row>
    <row r="861" spans="1:16" x14ac:dyDescent="0.25">
      <c r="A861" t="s">
        <v>876</v>
      </c>
      <c r="E861">
        <v>36.700000000000003</v>
      </c>
      <c r="H861">
        <v>18.100000000000001</v>
      </c>
      <c r="N861">
        <v>33.200000000000003</v>
      </c>
    </row>
    <row r="862" spans="1:16" x14ac:dyDescent="0.25">
      <c r="A862" t="s">
        <v>877</v>
      </c>
    </row>
    <row r="863" spans="1:16" x14ac:dyDescent="0.25">
      <c r="A863" t="s">
        <v>878</v>
      </c>
    </row>
    <row r="864" spans="1:16" x14ac:dyDescent="0.25">
      <c r="A864" t="s">
        <v>879</v>
      </c>
      <c r="H864">
        <v>18</v>
      </c>
    </row>
    <row r="865" spans="1:17" x14ac:dyDescent="0.25">
      <c r="A865" t="s">
        <v>880</v>
      </c>
      <c r="O865">
        <v>25.1</v>
      </c>
    </row>
    <row r="866" spans="1:17" x14ac:dyDescent="0.25">
      <c r="A866" t="s">
        <v>881</v>
      </c>
    </row>
    <row r="867" spans="1:17" x14ac:dyDescent="0.25">
      <c r="A867" t="s">
        <v>882</v>
      </c>
      <c r="F867">
        <v>28.8</v>
      </c>
      <c r="O867">
        <v>32.200000000000003</v>
      </c>
    </row>
    <row r="868" spans="1:17" x14ac:dyDescent="0.25">
      <c r="A868" t="s">
        <v>883</v>
      </c>
    </row>
    <row r="869" spans="1:17" x14ac:dyDescent="0.25">
      <c r="A869" t="s">
        <v>884</v>
      </c>
    </row>
    <row r="870" spans="1:17" x14ac:dyDescent="0.25">
      <c r="A870" t="s">
        <v>885</v>
      </c>
    </row>
    <row r="871" spans="1:17" x14ac:dyDescent="0.25">
      <c r="A871" t="s">
        <v>886</v>
      </c>
      <c r="F871">
        <v>50.4</v>
      </c>
      <c r="O871">
        <v>32.6</v>
      </c>
    </row>
    <row r="872" spans="1:17" x14ac:dyDescent="0.25">
      <c r="A872" t="s">
        <v>887</v>
      </c>
      <c r="H872">
        <v>58.3</v>
      </c>
      <c r="P872">
        <v>72.5</v>
      </c>
    </row>
    <row r="873" spans="1:17" x14ac:dyDescent="0.25">
      <c r="A873" t="s">
        <v>888</v>
      </c>
      <c r="I873">
        <v>23.8</v>
      </c>
      <c r="Q873">
        <v>22.1</v>
      </c>
    </row>
    <row r="874" spans="1:17" x14ac:dyDescent="0.25">
      <c r="A874" t="s">
        <v>889</v>
      </c>
    </row>
    <row r="875" spans="1:17" x14ac:dyDescent="0.25">
      <c r="A875" t="s">
        <v>890</v>
      </c>
      <c r="E875">
        <v>37.799999999999997</v>
      </c>
      <c r="H875">
        <v>17.8</v>
      </c>
      <c r="N875">
        <v>33.9</v>
      </c>
    </row>
    <row r="876" spans="1:17" x14ac:dyDescent="0.25">
      <c r="A876" t="s">
        <v>891</v>
      </c>
      <c r="E876">
        <v>49.9</v>
      </c>
      <c r="O876">
        <v>29.9</v>
      </c>
    </row>
    <row r="877" spans="1:17" x14ac:dyDescent="0.25">
      <c r="A877" t="s">
        <v>892</v>
      </c>
      <c r="E877">
        <v>45.6</v>
      </c>
      <c r="N877">
        <v>54.9</v>
      </c>
    </row>
    <row r="878" spans="1:17" x14ac:dyDescent="0.25">
      <c r="A878" t="s">
        <v>893</v>
      </c>
      <c r="F878">
        <v>30.8</v>
      </c>
      <c r="O878">
        <v>36.299999999999997</v>
      </c>
    </row>
    <row r="879" spans="1:17" x14ac:dyDescent="0.25">
      <c r="A879" t="s">
        <v>894</v>
      </c>
      <c r="F879">
        <v>44.9</v>
      </c>
      <c r="O879">
        <v>34</v>
      </c>
    </row>
    <row r="880" spans="1:17" x14ac:dyDescent="0.25">
      <c r="A880" t="s">
        <v>895</v>
      </c>
      <c r="F880">
        <v>43.5</v>
      </c>
      <c r="O880">
        <v>54.9</v>
      </c>
    </row>
    <row r="881" spans="1:16" x14ac:dyDescent="0.25">
      <c r="A881" t="s">
        <v>896</v>
      </c>
      <c r="F881">
        <v>44.9</v>
      </c>
      <c r="O881">
        <v>32.1</v>
      </c>
    </row>
    <row r="882" spans="1:16" x14ac:dyDescent="0.25">
      <c r="A882" t="s">
        <v>897</v>
      </c>
    </row>
    <row r="883" spans="1:16" x14ac:dyDescent="0.25">
      <c r="A883" t="s">
        <v>898</v>
      </c>
    </row>
    <row r="884" spans="1:16" x14ac:dyDescent="0.25">
      <c r="A884" t="s">
        <v>899</v>
      </c>
      <c r="F884">
        <v>35.6</v>
      </c>
      <c r="O884">
        <v>26.6</v>
      </c>
    </row>
    <row r="885" spans="1:16" x14ac:dyDescent="0.25">
      <c r="A885" t="s">
        <v>900</v>
      </c>
    </row>
    <row r="886" spans="1:16" x14ac:dyDescent="0.25">
      <c r="A886" t="s">
        <v>901</v>
      </c>
    </row>
    <row r="887" spans="1:16" x14ac:dyDescent="0.25">
      <c r="A887" t="s">
        <v>902</v>
      </c>
    </row>
    <row r="888" spans="1:16" x14ac:dyDescent="0.25">
      <c r="A888" t="s">
        <v>903</v>
      </c>
      <c r="F888">
        <v>35.700000000000003</v>
      </c>
      <c r="O888">
        <v>26.7</v>
      </c>
    </row>
    <row r="889" spans="1:16" x14ac:dyDescent="0.25">
      <c r="A889" t="s">
        <v>904</v>
      </c>
      <c r="H889">
        <v>19.399999999999999</v>
      </c>
      <c r="N889">
        <v>35.4</v>
      </c>
      <c r="P889">
        <v>31.3</v>
      </c>
    </row>
    <row r="890" spans="1:16" x14ac:dyDescent="0.25">
      <c r="A890" t="s">
        <v>905</v>
      </c>
      <c r="G890">
        <v>22.1</v>
      </c>
      <c r="M890">
        <v>23.7</v>
      </c>
    </row>
    <row r="891" spans="1:16" x14ac:dyDescent="0.25">
      <c r="A891" t="s">
        <v>906</v>
      </c>
      <c r="G891">
        <v>54.7</v>
      </c>
      <c r="M891">
        <v>52.2</v>
      </c>
    </row>
    <row r="892" spans="1:16" x14ac:dyDescent="0.25">
      <c r="A892" t="s">
        <v>907</v>
      </c>
      <c r="G892">
        <v>21.7</v>
      </c>
      <c r="I892">
        <v>21</v>
      </c>
      <c r="M892">
        <v>26.9</v>
      </c>
    </row>
    <row r="893" spans="1:16" x14ac:dyDescent="0.25">
      <c r="A893" t="s">
        <v>908</v>
      </c>
      <c r="G893">
        <v>36.799999999999997</v>
      </c>
      <c r="M893">
        <v>40.5</v>
      </c>
    </row>
    <row r="894" spans="1:16" x14ac:dyDescent="0.25">
      <c r="A894" t="s">
        <v>909</v>
      </c>
      <c r="G894">
        <v>22.2</v>
      </c>
      <c r="M894">
        <v>29</v>
      </c>
    </row>
    <row r="895" spans="1:16" x14ac:dyDescent="0.25">
      <c r="A895" t="s">
        <v>910</v>
      </c>
      <c r="O895">
        <v>27.4</v>
      </c>
    </row>
    <row r="896" spans="1:16" x14ac:dyDescent="0.25">
      <c r="A896" t="s">
        <v>911</v>
      </c>
    </row>
    <row r="897" spans="1:17" x14ac:dyDescent="0.25">
      <c r="A897" t="s">
        <v>912</v>
      </c>
    </row>
    <row r="898" spans="1:17" x14ac:dyDescent="0.25">
      <c r="A898" t="s">
        <v>913</v>
      </c>
    </row>
    <row r="899" spans="1:17" x14ac:dyDescent="0.25">
      <c r="A899" t="s">
        <v>914</v>
      </c>
      <c r="H899">
        <v>56.3</v>
      </c>
      <c r="P899">
        <v>54.2</v>
      </c>
    </row>
    <row r="900" spans="1:17" x14ac:dyDescent="0.25">
      <c r="A900" t="s">
        <v>915</v>
      </c>
    </row>
    <row r="901" spans="1:17" x14ac:dyDescent="0.25">
      <c r="A901" t="s">
        <v>916</v>
      </c>
      <c r="H901">
        <v>28.8</v>
      </c>
      <c r="I901">
        <v>33.1</v>
      </c>
      <c r="P901">
        <v>26.9</v>
      </c>
      <c r="Q901">
        <v>30.2</v>
      </c>
    </row>
    <row r="902" spans="1:17" x14ac:dyDescent="0.25">
      <c r="A902" t="s">
        <v>917</v>
      </c>
      <c r="I902">
        <v>42.1</v>
      </c>
      <c r="Q902">
        <v>39.1</v>
      </c>
    </row>
    <row r="903" spans="1:17" x14ac:dyDescent="0.25">
      <c r="A903" t="s">
        <v>918</v>
      </c>
      <c r="I903">
        <v>24.4</v>
      </c>
      <c r="P903">
        <v>19.3</v>
      </c>
      <c r="Q903">
        <v>23.3</v>
      </c>
    </row>
    <row r="904" spans="1:17" x14ac:dyDescent="0.25">
      <c r="A904" t="s">
        <v>919</v>
      </c>
      <c r="I904">
        <v>46.3</v>
      </c>
      <c r="Q904">
        <v>43.3</v>
      </c>
    </row>
    <row r="905" spans="1:17" x14ac:dyDescent="0.25">
      <c r="A905" t="s">
        <v>920</v>
      </c>
      <c r="H905">
        <v>19.8</v>
      </c>
      <c r="I905">
        <v>41.1</v>
      </c>
      <c r="P905">
        <v>19.600000000000001</v>
      </c>
      <c r="Q905">
        <v>42.1</v>
      </c>
    </row>
    <row r="906" spans="1:17" x14ac:dyDescent="0.25">
      <c r="A906" t="s">
        <v>921</v>
      </c>
    </row>
    <row r="907" spans="1:17" x14ac:dyDescent="0.25">
      <c r="A907" t="s">
        <v>922</v>
      </c>
      <c r="H907">
        <v>23.9</v>
      </c>
      <c r="I907">
        <v>37.4</v>
      </c>
      <c r="P907">
        <v>22.6</v>
      </c>
      <c r="Q907">
        <v>48.1</v>
      </c>
    </row>
    <row r="908" spans="1:17" x14ac:dyDescent="0.25">
      <c r="A908" t="s">
        <v>923</v>
      </c>
    </row>
    <row r="909" spans="1:17" x14ac:dyDescent="0.25">
      <c r="A909" t="s">
        <v>924</v>
      </c>
      <c r="H909">
        <v>17.600000000000001</v>
      </c>
      <c r="I909">
        <v>55.4</v>
      </c>
      <c r="Q909">
        <v>52.5</v>
      </c>
    </row>
    <row r="910" spans="1:17" x14ac:dyDescent="0.25">
      <c r="A910" t="s">
        <v>925</v>
      </c>
      <c r="H910">
        <v>28.5</v>
      </c>
      <c r="I910">
        <v>34.1</v>
      </c>
      <c r="P910">
        <v>18.3</v>
      </c>
      <c r="Q910">
        <v>67.2</v>
      </c>
    </row>
    <row r="911" spans="1:17" x14ac:dyDescent="0.25">
      <c r="A911" t="s">
        <v>926</v>
      </c>
      <c r="H911">
        <v>42</v>
      </c>
      <c r="I911">
        <v>72.7</v>
      </c>
      <c r="P911">
        <v>39.799999999999997</v>
      </c>
      <c r="Q911">
        <v>70.2</v>
      </c>
    </row>
    <row r="912" spans="1:17" x14ac:dyDescent="0.25">
      <c r="A912" t="s">
        <v>927</v>
      </c>
      <c r="F912">
        <v>28.4</v>
      </c>
    </row>
    <row r="913" spans="1:17" x14ac:dyDescent="0.25">
      <c r="A913" t="s">
        <v>928</v>
      </c>
      <c r="H913">
        <v>54.9</v>
      </c>
      <c r="I913">
        <v>55</v>
      </c>
      <c r="O913">
        <v>28.4</v>
      </c>
      <c r="P913">
        <v>32.5</v>
      </c>
      <c r="Q913">
        <v>59.7</v>
      </c>
    </row>
    <row r="914" spans="1:17" x14ac:dyDescent="0.25">
      <c r="A914" t="s">
        <v>929</v>
      </c>
    </row>
    <row r="915" spans="1:17" x14ac:dyDescent="0.25">
      <c r="A915" t="s">
        <v>930</v>
      </c>
      <c r="E915">
        <v>31.2</v>
      </c>
      <c r="H915">
        <v>90.4</v>
      </c>
      <c r="I915">
        <v>26.1</v>
      </c>
      <c r="P915">
        <v>95.7</v>
      </c>
      <c r="Q915">
        <v>22.6</v>
      </c>
    </row>
    <row r="916" spans="1:17" x14ac:dyDescent="0.25">
      <c r="A916" t="s">
        <v>931</v>
      </c>
    </row>
    <row r="917" spans="1:17" x14ac:dyDescent="0.25">
      <c r="A917" t="s">
        <v>932</v>
      </c>
    </row>
    <row r="918" spans="1:17" x14ac:dyDescent="0.25">
      <c r="A918" t="s">
        <v>933</v>
      </c>
    </row>
    <row r="919" spans="1:17" x14ac:dyDescent="0.25">
      <c r="A919" t="s">
        <v>934</v>
      </c>
      <c r="G919">
        <v>48.9</v>
      </c>
      <c r="M919">
        <v>52.9</v>
      </c>
    </row>
    <row r="920" spans="1:17" x14ac:dyDescent="0.25">
      <c r="A920" t="s">
        <v>935</v>
      </c>
      <c r="P920">
        <v>48.3</v>
      </c>
      <c r="Q920">
        <v>66.400000000000006</v>
      </c>
    </row>
    <row r="921" spans="1:17" x14ac:dyDescent="0.25">
      <c r="A921" t="s">
        <v>936</v>
      </c>
      <c r="E921">
        <v>39</v>
      </c>
    </row>
    <row r="922" spans="1:17" x14ac:dyDescent="0.25">
      <c r="A922" t="s">
        <v>937</v>
      </c>
      <c r="G922">
        <v>32</v>
      </c>
      <c r="M922">
        <v>27</v>
      </c>
    </row>
    <row r="923" spans="1:17" x14ac:dyDescent="0.25">
      <c r="A923" t="s">
        <v>938</v>
      </c>
      <c r="H923">
        <v>29.4</v>
      </c>
      <c r="I923">
        <v>56.5</v>
      </c>
      <c r="P923">
        <v>30.3</v>
      </c>
      <c r="Q923">
        <v>51.2</v>
      </c>
    </row>
    <row r="924" spans="1:17" x14ac:dyDescent="0.25">
      <c r="A924" t="s">
        <v>939</v>
      </c>
    </row>
    <row r="925" spans="1:17" x14ac:dyDescent="0.25">
      <c r="A925" t="s">
        <v>940</v>
      </c>
      <c r="E925">
        <v>45.4</v>
      </c>
      <c r="N925">
        <v>42.6</v>
      </c>
    </row>
    <row r="926" spans="1:17" x14ac:dyDescent="0.25">
      <c r="A926" t="s">
        <v>941</v>
      </c>
      <c r="H926">
        <v>81.5</v>
      </c>
      <c r="I926">
        <v>93.7</v>
      </c>
      <c r="P926">
        <v>80.2</v>
      </c>
      <c r="Q926">
        <v>92.8</v>
      </c>
    </row>
    <row r="927" spans="1:17" x14ac:dyDescent="0.25">
      <c r="A927" t="s">
        <v>942</v>
      </c>
    </row>
    <row r="928" spans="1:17" x14ac:dyDescent="0.25">
      <c r="A928" t="s">
        <v>943</v>
      </c>
    </row>
    <row r="929" spans="1:17" x14ac:dyDescent="0.25">
      <c r="A929" t="s">
        <v>944</v>
      </c>
      <c r="H929">
        <v>72.7</v>
      </c>
      <c r="I929">
        <v>96.3</v>
      </c>
      <c r="P929">
        <v>71</v>
      </c>
      <c r="Q929">
        <v>95.7</v>
      </c>
    </row>
    <row r="930" spans="1:17" x14ac:dyDescent="0.25">
      <c r="A930" t="s">
        <v>945</v>
      </c>
      <c r="H930">
        <v>59.7</v>
      </c>
      <c r="I930">
        <v>83.8</v>
      </c>
      <c r="P930">
        <v>57.7</v>
      </c>
      <c r="Q930">
        <v>81.900000000000006</v>
      </c>
    </row>
    <row r="931" spans="1:17" x14ac:dyDescent="0.25">
      <c r="A931" t="s">
        <v>946</v>
      </c>
      <c r="H931">
        <v>45.2</v>
      </c>
      <c r="I931">
        <v>73.900000000000006</v>
      </c>
      <c r="P931">
        <v>43.5</v>
      </c>
      <c r="Q931">
        <v>74.400000000000006</v>
      </c>
    </row>
    <row r="932" spans="1:17" x14ac:dyDescent="0.25">
      <c r="A932" t="s">
        <v>947</v>
      </c>
    </row>
    <row r="933" spans="1:17" x14ac:dyDescent="0.25">
      <c r="A933" t="s">
        <v>948</v>
      </c>
      <c r="F933">
        <v>40.6</v>
      </c>
      <c r="O933">
        <v>39.9</v>
      </c>
    </row>
    <row r="934" spans="1:17" x14ac:dyDescent="0.25">
      <c r="A934" t="s">
        <v>949</v>
      </c>
    </row>
    <row r="935" spans="1:17" x14ac:dyDescent="0.25">
      <c r="A935" t="s">
        <v>950</v>
      </c>
      <c r="F935">
        <v>32.5</v>
      </c>
    </row>
    <row r="936" spans="1:17" x14ac:dyDescent="0.25">
      <c r="A936" t="s">
        <v>951</v>
      </c>
    </row>
    <row r="937" spans="1:17" x14ac:dyDescent="0.25">
      <c r="A937" t="s">
        <v>952</v>
      </c>
      <c r="E937">
        <v>39.6</v>
      </c>
      <c r="N937">
        <v>39.299999999999997</v>
      </c>
    </row>
    <row r="938" spans="1:17" x14ac:dyDescent="0.25">
      <c r="A938" t="s">
        <v>953</v>
      </c>
    </row>
    <row r="939" spans="1:17" x14ac:dyDescent="0.25">
      <c r="A939" t="s">
        <v>954</v>
      </c>
      <c r="G939">
        <v>25.3</v>
      </c>
      <c r="M939">
        <v>23.6</v>
      </c>
    </row>
    <row r="940" spans="1:17" x14ac:dyDescent="0.25">
      <c r="A940" t="s">
        <v>955</v>
      </c>
      <c r="O940">
        <v>28.1</v>
      </c>
      <c r="Q940">
        <v>54.4</v>
      </c>
    </row>
    <row r="941" spans="1:17" x14ac:dyDescent="0.25">
      <c r="A941" t="s">
        <v>956</v>
      </c>
    </row>
    <row r="942" spans="1:17" x14ac:dyDescent="0.25">
      <c r="A942" t="s">
        <v>957</v>
      </c>
      <c r="H942">
        <v>23.1</v>
      </c>
      <c r="I942">
        <v>83.2</v>
      </c>
      <c r="P942">
        <v>23.3</v>
      </c>
      <c r="Q942">
        <v>82.2</v>
      </c>
    </row>
    <row r="943" spans="1:17" x14ac:dyDescent="0.25">
      <c r="A943" t="s">
        <v>958</v>
      </c>
      <c r="F943">
        <v>25.3</v>
      </c>
      <c r="O943">
        <v>25.8</v>
      </c>
    </row>
    <row r="944" spans="1:17" x14ac:dyDescent="0.25">
      <c r="A944" t="s">
        <v>959</v>
      </c>
      <c r="I944">
        <v>50.4</v>
      </c>
      <c r="Q944">
        <v>49.4</v>
      </c>
    </row>
    <row r="945" spans="1:17" x14ac:dyDescent="0.25">
      <c r="A945" t="s">
        <v>960</v>
      </c>
    </row>
    <row r="946" spans="1:17" x14ac:dyDescent="0.25">
      <c r="A946" t="s">
        <v>961</v>
      </c>
      <c r="H946">
        <v>68</v>
      </c>
      <c r="I946">
        <v>63.2</v>
      </c>
      <c r="P946">
        <v>79.400000000000006</v>
      </c>
      <c r="Q946">
        <v>33.799999999999997</v>
      </c>
    </row>
    <row r="947" spans="1:17" x14ac:dyDescent="0.25">
      <c r="A947" t="s">
        <v>962</v>
      </c>
      <c r="F947">
        <v>37.4</v>
      </c>
      <c r="O947">
        <v>39.799999999999997</v>
      </c>
    </row>
    <row r="948" spans="1:17" x14ac:dyDescent="0.25">
      <c r="A948" t="s">
        <v>963</v>
      </c>
      <c r="M948">
        <v>35.1</v>
      </c>
      <c r="Q948">
        <v>29.6</v>
      </c>
    </row>
    <row r="949" spans="1:17" x14ac:dyDescent="0.25">
      <c r="A949" t="s">
        <v>964</v>
      </c>
      <c r="H949">
        <v>38.799999999999997</v>
      </c>
      <c r="P949">
        <v>36.700000000000003</v>
      </c>
    </row>
    <row r="950" spans="1:17" x14ac:dyDescent="0.25">
      <c r="A950" t="s">
        <v>965</v>
      </c>
      <c r="F950">
        <v>34.200000000000003</v>
      </c>
      <c r="I950">
        <v>84.9</v>
      </c>
      <c r="O950">
        <v>36.799999999999997</v>
      </c>
      <c r="Q950">
        <v>77</v>
      </c>
    </row>
    <row r="951" spans="1:17" x14ac:dyDescent="0.25">
      <c r="A951" t="s">
        <v>966</v>
      </c>
      <c r="F951">
        <v>25.5</v>
      </c>
    </row>
    <row r="952" spans="1:17" x14ac:dyDescent="0.25">
      <c r="A952" t="s">
        <v>967</v>
      </c>
      <c r="F952">
        <v>37.5</v>
      </c>
      <c r="G952">
        <v>27.8</v>
      </c>
      <c r="M952">
        <v>30.9</v>
      </c>
      <c r="O952">
        <v>34.299999999999997</v>
      </c>
    </row>
    <row r="953" spans="1:17" x14ac:dyDescent="0.25">
      <c r="A953" t="s">
        <v>968</v>
      </c>
      <c r="H953">
        <v>22.4</v>
      </c>
      <c r="I953">
        <v>59</v>
      </c>
      <c r="P953">
        <v>34.1</v>
      </c>
      <c r="Q953">
        <v>56</v>
      </c>
    </row>
    <row r="954" spans="1:17" x14ac:dyDescent="0.25">
      <c r="A954" t="s">
        <v>969</v>
      </c>
      <c r="G954">
        <v>36.799999999999997</v>
      </c>
      <c r="M954">
        <v>36.5</v>
      </c>
    </row>
    <row r="955" spans="1:17" x14ac:dyDescent="0.25">
      <c r="A955" t="s">
        <v>970</v>
      </c>
    </row>
    <row r="956" spans="1:17" x14ac:dyDescent="0.25">
      <c r="A956" t="s">
        <v>971</v>
      </c>
      <c r="P956">
        <v>82.2</v>
      </c>
      <c r="Q956">
        <v>99.9</v>
      </c>
    </row>
    <row r="957" spans="1:17" x14ac:dyDescent="0.25">
      <c r="A957" t="s">
        <v>972</v>
      </c>
      <c r="F957">
        <v>29.7</v>
      </c>
      <c r="I957">
        <v>23.2</v>
      </c>
      <c r="N957">
        <v>45.6</v>
      </c>
      <c r="O957">
        <v>35.5</v>
      </c>
      <c r="Q957">
        <v>29.6</v>
      </c>
    </row>
    <row r="958" spans="1:17" x14ac:dyDescent="0.25">
      <c r="A958" t="s">
        <v>973</v>
      </c>
      <c r="F958">
        <v>36</v>
      </c>
      <c r="O958">
        <v>43.8</v>
      </c>
    </row>
    <row r="959" spans="1:17" x14ac:dyDescent="0.25">
      <c r="A959" t="s">
        <v>974</v>
      </c>
      <c r="H959">
        <v>21</v>
      </c>
      <c r="P959">
        <v>25.2</v>
      </c>
    </row>
    <row r="960" spans="1:17" x14ac:dyDescent="0.25">
      <c r="A960" t="s">
        <v>975</v>
      </c>
    </row>
    <row r="961" spans="1:17" x14ac:dyDescent="0.25">
      <c r="A961" t="s">
        <v>976</v>
      </c>
      <c r="F961">
        <v>56.4</v>
      </c>
      <c r="O961">
        <v>54.9</v>
      </c>
    </row>
    <row r="962" spans="1:17" x14ac:dyDescent="0.25">
      <c r="A962" t="s">
        <v>977</v>
      </c>
      <c r="F962">
        <v>30.7</v>
      </c>
      <c r="O962">
        <v>30.3</v>
      </c>
    </row>
    <row r="963" spans="1:17" x14ac:dyDescent="0.25">
      <c r="A963" t="s">
        <v>978</v>
      </c>
      <c r="D963">
        <v>61.5</v>
      </c>
      <c r="F963">
        <v>100</v>
      </c>
      <c r="G963">
        <v>71.900000000000006</v>
      </c>
      <c r="H963">
        <v>43.3</v>
      </c>
      <c r="L963">
        <v>59.5</v>
      </c>
      <c r="M963">
        <v>69.599999999999994</v>
      </c>
      <c r="O963">
        <v>100</v>
      </c>
      <c r="P963">
        <v>45.3</v>
      </c>
    </row>
    <row r="964" spans="1:17" x14ac:dyDescent="0.25">
      <c r="A964" t="s">
        <v>979</v>
      </c>
      <c r="D964">
        <v>51.9</v>
      </c>
      <c r="F964">
        <v>99.4</v>
      </c>
      <c r="G964">
        <v>88.7</v>
      </c>
      <c r="H964">
        <v>83</v>
      </c>
      <c r="I964">
        <v>86.1</v>
      </c>
      <c r="L964">
        <v>53.6</v>
      </c>
      <c r="M964">
        <v>88.4</v>
      </c>
      <c r="O964">
        <v>99.8</v>
      </c>
      <c r="P964">
        <v>88.7</v>
      </c>
      <c r="Q964">
        <v>64</v>
      </c>
    </row>
    <row r="965" spans="1:17" x14ac:dyDescent="0.25">
      <c r="A965" t="s">
        <v>980</v>
      </c>
      <c r="D965">
        <v>41.2</v>
      </c>
      <c r="F965">
        <v>44.2</v>
      </c>
      <c r="L965">
        <v>38.1</v>
      </c>
      <c r="O965">
        <v>71.8</v>
      </c>
    </row>
    <row r="966" spans="1:17" x14ac:dyDescent="0.25">
      <c r="A966" t="s">
        <v>981</v>
      </c>
      <c r="D966">
        <v>36.799999999999997</v>
      </c>
      <c r="E966">
        <v>99.9</v>
      </c>
      <c r="F966">
        <v>52.5</v>
      </c>
      <c r="G966">
        <v>61.4</v>
      </c>
      <c r="H966">
        <v>100</v>
      </c>
      <c r="I966">
        <v>100</v>
      </c>
      <c r="L966">
        <v>34.1</v>
      </c>
      <c r="M966">
        <v>55.2</v>
      </c>
      <c r="N966">
        <v>99.5</v>
      </c>
      <c r="O966">
        <v>65.099999999999994</v>
      </c>
      <c r="P966">
        <v>100</v>
      </c>
      <c r="Q966">
        <v>100</v>
      </c>
    </row>
    <row r="967" spans="1:17" x14ac:dyDescent="0.25">
      <c r="A967" t="s">
        <v>982</v>
      </c>
      <c r="D967">
        <v>33</v>
      </c>
      <c r="E967">
        <v>100</v>
      </c>
      <c r="G967">
        <v>94.1</v>
      </c>
      <c r="H967">
        <v>100</v>
      </c>
      <c r="I967">
        <v>100</v>
      </c>
      <c r="L967">
        <v>37.9</v>
      </c>
      <c r="M967">
        <v>96.9</v>
      </c>
      <c r="N967">
        <v>99.6</v>
      </c>
      <c r="P967">
        <v>100</v>
      </c>
      <c r="Q967">
        <v>100</v>
      </c>
    </row>
    <row r="968" spans="1:17" x14ac:dyDescent="0.25">
      <c r="A968" t="s">
        <v>983</v>
      </c>
      <c r="D968">
        <v>30.4</v>
      </c>
      <c r="F968">
        <v>100</v>
      </c>
      <c r="G968">
        <v>100</v>
      </c>
      <c r="L968">
        <v>29.9</v>
      </c>
      <c r="M968">
        <v>100</v>
      </c>
      <c r="O968">
        <v>99.9</v>
      </c>
    </row>
    <row r="969" spans="1:17" x14ac:dyDescent="0.25">
      <c r="A969" t="s">
        <v>984</v>
      </c>
    </row>
    <row r="970" spans="1:17" x14ac:dyDescent="0.25">
      <c r="A970" t="s">
        <v>985</v>
      </c>
      <c r="E970">
        <v>31</v>
      </c>
      <c r="F970">
        <v>100</v>
      </c>
      <c r="G970">
        <v>35.799999999999997</v>
      </c>
      <c r="I970">
        <v>38.799999999999997</v>
      </c>
      <c r="N970">
        <v>35.5</v>
      </c>
      <c r="O970">
        <v>100</v>
      </c>
      <c r="Q970">
        <v>31.3</v>
      </c>
    </row>
    <row r="971" spans="1:17" x14ac:dyDescent="0.25">
      <c r="A971" t="s">
        <v>986</v>
      </c>
      <c r="E971">
        <v>31</v>
      </c>
      <c r="H971">
        <v>81.400000000000006</v>
      </c>
      <c r="P971">
        <v>82.3</v>
      </c>
      <c r="Q971">
        <v>22</v>
      </c>
    </row>
    <row r="972" spans="1:17" x14ac:dyDescent="0.25">
      <c r="A972" t="s">
        <v>987</v>
      </c>
      <c r="E972">
        <v>64.3</v>
      </c>
      <c r="F972">
        <v>33</v>
      </c>
      <c r="G972">
        <v>34.4</v>
      </c>
      <c r="H972">
        <v>69.099999999999994</v>
      </c>
      <c r="I972">
        <v>74.8</v>
      </c>
      <c r="M972">
        <v>36.200000000000003</v>
      </c>
      <c r="N972">
        <v>43.3</v>
      </c>
      <c r="P972">
        <v>83.3</v>
      </c>
      <c r="Q972">
        <v>75</v>
      </c>
    </row>
    <row r="973" spans="1:17" x14ac:dyDescent="0.25">
      <c r="A973" t="s">
        <v>988</v>
      </c>
      <c r="E973">
        <v>53.7</v>
      </c>
      <c r="F973">
        <v>99.5</v>
      </c>
      <c r="G973">
        <v>53.7</v>
      </c>
      <c r="H973">
        <v>95.1</v>
      </c>
      <c r="I973">
        <v>100</v>
      </c>
      <c r="M973">
        <v>49.4</v>
      </c>
      <c r="N973">
        <v>48.5</v>
      </c>
      <c r="O973">
        <v>99.9</v>
      </c>
      <c r="P973">
        <v>94.6</v>
      </c>
      <c r="Q973">
        <v>100</v>
      </c>
    </row>
    <row r="974" spans="1:17" x14ac:dyDescent="0.25">
      <c r="A974" t="s">
        <v>989</v>
      </c>
      <c r="E974">
        <v>78</v>
      </c>
      <c r="H974">
        <v>100</v>
      </c>
      <c r="I974">
        <v>99.9</v>
      </c>
      <c r="N974">
        <v>84.4</v>
      </c>
      <c r="P974">
        <v>100</v>
      </c>
      <c r="Q974">
        <v>99.9</v>
      </c>
    </row>
    <row r="975" spans="1:17" x14ac:dyDescent="0.25">
      <c r="A975" t="s">
        <v>990</v>
      </c>
      <c r="E975">
        <v>88.7</v>
      </c>
      <c r="G975">
        <v>28.9</v>
      </c>
      <c r="H975">
        <v>98</v>
      </c>
      <c r="I975">
        <v>92.3</v>
      </c>
      <c r="M975">
        <v>32.200000000000003</v>
      </c>
      <c r="N975">
        <v>93</v>
      </c>
      <c r="P975">
        <v>99.6</v>
      </c>
      <c r="Q975">
        <v>93.2</v>
      </c>
    </row>
    <row r="976" spans="1:17" x14ac:dyDescent="0.25">
      <c r="A976" t="s">
        <v>991</v>
      </c>
      <c r="E976">
        <v>43</v>
      </c>
      <c r="H976">
        <v>66.3</v>
      </c>
      <c r="I976">
        <v>95.2</v>
      </c>
      <c r="M976">
        <v>22.6</v>
      </c>
      <c r="N976">
        <v>33.5</v>
      </c>
      <c r="P976">
        <v>72.3</v>
      </c>
      <c r="Q976">
        <v>95.9</v>
      </c>
    </row>
    <row r="977" spans="1:17" x14ac:dyDescent="0.25">
      <c r="A977" t="s">
        <v>992</v>
      </c>
      <c r="E977">
        <v>99.3</v>
      </c>
      <c r="G977">
        <v>58.2</v>
      </c>
      <c r="H977">
        <v>100</v>
      </c>
      <c r="I977">
        <v>100</v>
      </c>
      <c r="M977">
        <v>60.2</v>
      </c>
      <c r="N977">
        <v>99.6</v>
      </c>
      <c r="P977">
        <v>100</v>
      </c>
      <c r="Q977">
        <v>100</v>
      </c>
    </row>
    <row r="978" spans="1:17" x14ac:dyDescent="0.25">
      <c r="A978" t="s">
        <v>993</v>
      </c>
      <c r="F978">
        <v>82.5</v>
      </c>
      <c r="G978">
        <v>100</v>
      </c>
      <c r="H978">
        <v>100</v>
      </c>
      <c r="I978">
        <v>100</v>
      </c>
      <c r="M978">
        <v>100</v>
      </c>
      <c r="O978">
        <v>84.5</v>
      </c>
      <c r="P978">
        <v>100</v>
      </c>
      <c r="Q978">
        <v>100</v>
      </c>
    </row>
    <row r="979" spans="1:17" x14ac:dyDescent="0.25">
      <c r="A979" t="s">
        <v>994</v>
      </c>
      <c r="E979">
        <v>68.900000000000006</v>
      </c>
      <c r="G979">
        <v>63.4</v>
      </c>
      <c r="H979">
        <v>88.7</v>
      </c>
      <c r="I979">
        <v>50.6</v>
      </c>
      <c r="M979">
        <v>62.2</v>
      </c>
      <c r="N979">
        <v>60.8</v>
      </c>
      <c r="P979">
        <v>87.8</v>
      </c>
      <c r="Q979">
        <v>34.700000000000003</v>
      </c>
    </row>
    <row r="980" spans="1:17" x14ac:dyDescent="0.25">
      <c r="A980" t="s">
        <v>995</v>
      </c>
      <c r="E980">
        <v>98.1</v>
      </c>
      <c r="H980">
        <v>30.4</v>
      </c>
      <c r="I980">
        <v>31</v>
      </c>
      <c r="L980">
        <v>33.4</v>
      </c>
      <c r="N980">
        <v>98</v>
      </c>
      <c r="P980">
        <v>28.5</v>
      </c>
      <c r="Q980">
        <v>28.2</v>
      </c>
    </row>
    <row r="981" spans="1:17" x14ac:dyDescent="0.25">
      <c r="A981" t="s">
        <v>996</v>
      </c>
      <c r="E981">
        <v>38.6</v>
      </c>
      <c r="F981">
        <v>28.5</v>
      </c>
      <c r="G981">
        <v>25.1</v>
      </c>
      <c r="I981">
        <v>53.2</v>
      </c>
      <c r="M981">
        <v>23.9</v>
      </c>
      <c r="N981">
        <v>48.4</v>
      </c>
      <c r="O981">
        <v>32.4</v>
      </c>
      <c r="Q981">
        <v>50.3</v>
      </c>
    </row>
    <row r="982" spans="1:17" x14ac:dyDescent="0.25">
      <c r="A982" t="s">
        <v>997</v>
      </c>
      <c r="E982">
        <v>43.9</v>
      </c>
      <c r="H982">
        <v>23.3</v>
      </c>
      <c r="I982">
        <v>56.5</v>
      </c>
      <c r="N982">
        <v>40</v>
      </c>
      <c r="Q982">
        <v>73.2</v>
      </c>
    </row>
    <row r="983" spans="1:17" x14ac:dyDescent="0.25">
      <c r="A983" t="s">
        <v>998</v>
      </c>
      <c r="E983">
        <v>41.9</v>
      </c>
      <c r="F983">
        <v>28.2</v>
      </c>
      <c r="G983">
        <v>47.1</v>
      </c>
      <c r="H983">
        <v>65</v>
      </c>
      <c r="M983">
        <v>58.9</v>
      </c>
      <c r="N983">
        <v>42.9</v>
      </c>
      <c r="P983">
        <v>80.5</v>
      </c>
      <c r="Q983">
        <v>41.8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25" zoomScaleNormal="100" workbookViewId="0">
      <selection activeCell="D48" sqref="D48"/>
    </sheetView>
  </sheetViews>
  <sheetFormatPr defaultRowHeight="15" x14ac:dyDescent="0.25"/>
  <cols>
    <col min="1" max="1025" width="8.5703125"/>
  </cols>
  <sheetData>
    <row r="1" spans="1:4" x14ac:dyDescent="0.25">
      <c r="A1">
        <v>2015</v>
      </c>
    </row>
    <row r="2" spans="1:4" x14ac:dyDescent="0.25">
      <c r="A2" t="s">
        <v>1008</v>
      </c>
      <c r="B2" t="s">
        <v>1009</v>
      </c>
      <c r="C2" t="s">
        <v>1007</v>
      </c>
      <c r="D2" t="s">
        <v>1010</v>
      </c>
    </row>
    <row r="3" spans="1:4" x14ac:dyDescent="0.25">
      <c r="A3" t="s">
        <v>1011</v>
      </c>
      <c r="B3" t="s">
        <v>1012</v>
      </c>
      <c r="C3">
        <v>0.24869904400000001</v>
      </c>
      <c r="D3">
        <v>0.154215196</v>
      </c>
    </row>
    <row r="4" spans="1:4" x14ac:dyDescent="0.25">
      <c r="A4" t="s">
        <v>1011</v>
      </c>
      <c r="B4" t="s">
        <v>1013</v>
      </c>
      <c r="C4">
        <v>0.35481914399999998</v>
      </c>
      <c r="D4">
        <v>0.24790879800000001</v>
      </c>
    </row>
    <row r="5" spans="1:4" x14ac:dyDescent="0.25">
      <c r="A5" t="s">
        <v>1011</v>
      </c>
      <c r="B5" t="s">
        <v>1014</v>
      </c>
      <c r="C5">
        <v>0.105812188</v>
      </c>
      <c r="D5">
        <v>7.3118052000000003E-2</v>
      </c>
    </row>
    <row r="6" spans="1:4" x14ac:dyDescent="0.25">
      <c r="A6" t="s">
        <v>1011</v>
      </c>
      <c r="B6" t="s">
        <v>1015</v>
      </c>
      <c r="C6">
        <v>0.17767955499999999</v>
      </c>
      <c r="D6">
        <v>8.7576128000000003E-2</v>
      </c>
    </row>
    <row r="7" spans="1:4" x14ac:dyDescent="0.25">
      <c r="A7" t="s">
        <v>1011</v>
      </c>
      <c r="B7" t="s">
        <v>1016</v>
      </c>
      <c r="C7">
        <v>6.7003935000000001E-2</v>
      </c>
      <c r="D7">
        <v>4.9142186999999997E-2</v>
      </c>
    </row>
    <row r="8" spans="1:4" x14ac:dyDescent="0.25">
      <c r="A8" t="s">
        <v>1011</v>
      </c>
      <c r="B8" t="s">
        <v>1017</v>
      </c>
      <c r="C8">
        <v>7.6242788000000006E-2</v>
      </c>
      <c r="D8">
        <v>5.4831959E-2</v>
      </c>
    </row>
    <row r="9" spans="1:4" x14ac:dyDescent="0.25">
      <c r="A9" t="s">
        <v>1011</v>
      </c>
      <c r="B9" t="s">
        <v>1018</v>
      </c>
      <c r="C9">
        <v>0.13399724800000001</v>
      </c>
      <c r="D9">
        <v>7.7006958E-2</v>
      </c>
    </row>
    <row r="10" spans="1:4" x14ac:dyDescent="0.25">
      <c r="A10" t="s">
        <v>1011</v>
      </c>
      <c r="B10" t="s">
        <v>1019</v>
      </c>
      <c r="C10">
        <v>7.0308612000000006E-2</v>
      </c>
      <c r="D10">
        <v>5.4078675E-2</v>
      </c>
    </row>
    <row r="13" spans="1:4" x14ac:dyDescent="0.25">
      <c r="A13">
        <v>2016</v>
      </c>
    </row>
    <row r="14" spans="1:4" x14ac:dyDescent="0.25">
      <c r="A14" t="s">
        <v>1008</v>
      </c>
      <c r="B14" t="s">
        <v>1009</v>
      </c>
      <c r="C14" t="s">
        <v>1007</v>
      </c>
      <c r="D14" t="s">
        <v>1010</v>
      </c>
    </row>
    <row r="15" spans="1:4" x14ac:dyDescent="0.25">
      <c r="A15" t="s">
        <v>1011</v>
      </c>
      <c r="B15" t="s">
        <v>1012</v>
      </c>
      <c r="C15">
        <v>9.8006348101593296E-2</v>
      </c>
      <c r="D15">
        <v>7.2539297335193501E-2</v>
      </c>
    </row>
    <row r="16" spans="1:4" x14ac:dyDescent="0.25">
      <c r="A16" t="s">
        <v>1011</v>
      </c>
      <c r="B16" t="s">
        <v>1013</v>
      </c>
      <c r="C16" s="1">
        <v>0.15624925883621099</v>
      </c>
      <c r="D16" s="1">
        <v>0.12941033848901701</v>
      </c>
    </row>
    <row r="17" spans="1:4" x14ac:dyDescent="0.25">
      <c r="A17" t="s">
        <v>1011</v>
      </c>
      <c r="B17" t="s">
        <v>1014</v>
      </c>
      <c r="C17">
        <v>0.16352742821992799</v>
      </c>
      <c r="D17">
        <v>0.116775779331874</v>
      </c>
    </row>
    <row r="18" spans="1:4" x14ac:dyDescent="0.25">
      <c r="A18" t="s">
        <v>1011</v>
      </c>
      <c r="B18" t="s">
        <v>1015</v>
      </c>
      <c r="C18">
        <v>0.173280271516567</v>
      </c>
      <c r="D18">
        <v>9.2753103991683405E-2</v>
      </c>
    </row>
    <row r="19" spans="1:4" x14ac:dyDescent="0.25">
      <c r="A19" t="s">
        <v>1011</v>
      </c>
      <c r="B19" t="s">
        <v>1016</v>
      </c>
      <c r="C19">
        <v>0.14219504843275199</v>
      </c>
      <c r="D19">
        <v>0.1226225597828</v>
      </c>
    </row>
    <row r="20" spans="1:4" x14ac:dyDescent="0.25">
      <c r="A20" t="s">
        <v>1011</v>
      </c>
      <c r="B20" t="s">
        <v>1017</v>
      </c>
      <c r="C20">
        <v>0.15742513889788201</v>
      </c>
      <c r="D20">
        <v>0.12514110269779399</v>
      </c>
    </row>
    <row r="21" spans="1:4" x14ac:dyDescent="0.25">
      <c r="A21" t="s">
        <v>1011</v>
      </c>
      <c r="B21" t="s">
        <v>1018</v>
      </c>
      <c r="C21">
        <v>0.13564314114249601</v>
      </c>
      <c r="D21">
        <v>8.6323385989233101E-2</v>
      </c>
    </row>
    <row r="22" spans="1:4" x14ac:dyDescent="0.25">
      <c r="A22" t="s">
        <v>1011</v>
      </c>
      <c r="B22" t="s">
        <v>1019</v>
      </c>
      <c r="C22">
        <v>0.116551075820599</v>
      </c>
      <c r="D22">
        <v>0.105100305235894</v>
      </c>
    </row>
    <row r="24" spans="1:4" x14ac:dyDescent="0.25">
      <c r="A24">
        <v>2017</v>
      </c>
    </row>
    <row r="25" spans="1:4" x14ac:dyDescent="0.25">
      <c r="A25" t="s">
        <v>1008</v>
      </c>
      <c r="B25" t="s">
        <v>1009</v>
      </c>
      <c r="C25" t="s">
        <v>1007</v>
      </c>
      <c r="D25" t="s">
        <v>1010</v>
      </c>
    </row>
    <row r="26" spans="1:4" x14ac:dyDescent="0.25">
      <c r="A26" t="s">
        <v>1011</v>
      </c>
      <c r="B26" t="s">
        <v>1012</v>
      </c>
      <c r="C26">
        <v>9.6006549012685294E-2</v>
      </c>
      <c r="D26">
        <v>7.23212100100315E-2</v>
      </c>
    </row>
    <row r="27" spans="1:4" x14ac:dyDescent="0.25">
      <c r="A27" t="s">
        <v>1011</v>
      </c>
      <c r="B27" t="s">
        <v>1013</v>
      </c>
      <c r="C27" s="1">
        <v>0.13467679698527699</v>
      </c>
      <c r="D27" s="1">
        <v>9.2568503326087306E-2</v>
      </c>
    </row>
    <row r="28" spans="1:4" x14ac:dyDescent="0.25">
      <c r="A28" t="s">
        <v>1011</v>
      </c>
      <c r="B28" t="s">
        <v>1014</v>
      </c>
      <c r="C28">
        <v>0.13570735793239999</v>
      </c>
      <c r="D28">
        <v>9.3071281037961404E-2</v>
      </c>
    </row>
    <row r="29" spans="1:4" x14ac:dyDescent="0.25">
      <c r="A29" t="s">
        <v>1011</v>
      </c>
      <c r="B29" t="s">
        <v>1015</v>
      </c>
      <c r="C29">
        <v>0.191386311969484</v>
      </c>
      <c r="D29">
        <v>0.100070004858059</v>
      </c>
    </row>
    <row r="30" spans="1:4" x14ac:dyDescent="0.25">
      <c r="A30" t="s">
        <v>1011</v>
      </c>
      <c r="B30" t="s">
        <v>1016</v>
      </c>
      <c r="C30">
        <v>7.2296191119579398E-2</v>
      </c>
      <c r="D30">
        <v>4.7172155022191499E-2</v>
      </c>
    </row>
    <row r="31" spans="1:4" x14ac:dyDescent="0.25">
      <c r="A31" t="s">
        <v>1011</v>
      </c>
      <c r="B31" t="s">
        <v>1017</v>
      </c>
      <c r="C31">
        <v>0.13807014983929</v>
      </c>
      <c r="D31">
        <v>0.105904817830186</v>
      </c>
    </row>
    <row r="32" spans="1:4" x14ac:dyDescent="0.25">
      <c r="A32" t="s">
        <v>1011</v>
      </c>
      <c r="B32" t="s">
        <v>1018</v>
      </c>
      <c r="C32">
        <v>0.15385229100041201</v>
      </c>
      <c r="D32">
        <v>8.9696731593644996E-2</v>
      </c>
    </row>
    <row r="33" spans="1:4" x14ac:dyDescent="0.25">
      <c r="A33" t="s">
        <v>1011</v>
      </c>
      <c r="B33" t="s">
        <v>1019</v>
      </c>
      <c r="C33">
        <v>4.5335891022479799E-2</v>
      </c>
      <c r="D33">
        <v>3.31786707575236E-2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9"/>
  <sheetViews>
    <sheetView zoomScaleNormal="100" workbookViewId="0">
      <selection activeCell="A41" sqref="A41"/>
    </sheetView>
  </sheetViews>
  <sheetFormatPr defaultRowHeight="15" x14ac:dyDescent="0.25"/>
  <cols>
    <col min="1" max="1" width="27.85546875"/>
    <col min="2" max="2" width="10.42578125"/>
    <col min="3" max="5" width="10"/>
    <col min="6" max="6" width="12.7109375"/>
    <col min="7" max="9" width="12"/>
    <col min="10" max="1025" width="8.5703125"/>
  </cols>
  <sheetData>
    <row r="1" spans="1:9" x14ac:dyDescent="0.25">
      <c r="A1" t="s">
        <v>0</v>
      </c>
      <c r="B1" t="s">
        <v>999</v>
      </c>
      <c r="C1" t="s">
        <v>1000</v>
      </c>
      <c r="F1" t="s">
        <v>1001</v>
      </c>
      <c r="G1" t="s">
        <v>1002</v>
      </c>
      <c r="I1" t="s">
        <v>1003</v>
      </c>
    </row>
    <row r="2" spans="1:9" x14ac:dyDescent="0.25">
      <c r="A2" t="s">
        <v>17</v>
      </c>
      <c r="B2">
        <v>1</v>
      </c>
      <c r="C2">
        <v>1</v>
      </c>
      <c r="F2">
        <f t="shared" ref="F2:F65" si="0">(B2-C2)/B2</f>
        <v>0</v>
      </c>
      <c r="G2">
        <f t="shared" ref="G2:G65" si="1">(F2)^2</f>
        <v>0</v>
      </c>
      <c r="I2">
        <f t="shared" ref="I2:I65" si="2">ABS(F2)</f>
        <v>0</v>
      </c>
    </row>
    <row r="3" spans="1:9" x14ac:dyDescent="0.25">
      <c r="A3" t="s">
        <v>18</v>
      </c>
      <c r="B3">
        <v>2</v>
      </c>
      <c r="C3">
        <v>2</v>
      </c>
      <c r="F3">
        <f t="shared" si="0"/>
        <v>0</v>
      </c>
      <c r="G3">
        <f t="shared" si="1"/>
        <v>0</v>
      </c>
      <c r="I3">
        <f t="shared" si="2"/>
        <v>0</v>
      </c>
    </row>
    <row r="4" spans="1:9" x14ac:dyDescent="0.25">
      <c r="A4" t="s">
        <v>19</v>
      </c>
      <c r="B4">
        <v>3</v>
      </c>
      <c r="C4">
        <v>3</v>
      </c>
      <c r="F4">
        <f t="shared" si="0"/>
        <v>0</v>
      </c>
      <c r="G4">
        <f t="shared" si="1"/>
        <v>0</v>
      </c>
      <c r="I4">
        <f t="shared" si="2"/>
        <v>0</v>
      </c>
    </row>
    <row r="5" spans="1:9" x14ac:dyDescent="0.25">
      <c r="A5" t="s">
        <v>21</v>
      </c>
      <c r="B5">
        <v>5</v>
      </c>
      <c r="C5">
        <v>4</v>
      </c>
      <c r="F5">
        <f t="shared" si="0"/>
        <v>0.2</v>
      </c>
      <c r="G5">
        <f t="shared" si="1"/>
        <v>4.0000000000000008E-2</v>
      </c>
      <c r="I5">
        <f t="shared" si="2"/>
        <v>0.2</v>
      </c>
    </row>
    <row r="6" spans="1:9" x14ac:dyDescent="0.25">
      <c r="A6" t="s">
        <v>20</v>
      </c>
      <c r="B6">
        <v>4</v>
      </c>
      <c r="C6">
        <v>5</v>
      </c>
      <c r="F6">
        <f t="shared" si="0"/>
        <v>-0.25</v>
      </c>
      <c r="G6">
        <f t="shared" si="1"/>
        <v>6.25E-2</v>
      </c>
      <c r="I6">
        <f t="shared" si="2"/>
        <v>0.25</v>
      </c>
    </row>
    <row r="7" spans="1:9" x14ac:dyDescent="0.25">
      <c r="A7" t="s">
        <v>22</v>
      </c>
      <c r="B7">
        <v>6</v>
      </c>
      <c r="C7">
        <v>6</v>
      </c>
      <c r="F7">
        <f t="shared" si="0"/>
        <v>0</v>
      </c>
      <c r="G7">
        <f t="shared" si="1"/>
        <v>0</v>
      </c>
      <c r="I7">
        <f t="shared" si="2"/>
        <v>0</v>
      </c>
    </row>
    <row r="8" spans="1:9" x14ac:dyDescent="0.25">
      <c r="A8" t="s">
        <v>23</v>
      </c>
      <c r="B8">
        <v>7</v>
      </c>
      <c r="C8">
        <v>7</v>
      </c>
      <c r="F8">
        <f t="shared" si="0"/>
        <v>0</v>
      </c>
      <c r="G8">
        <f t="shared" si="1"/>
        <v>0</v>
      </c>
      <c r="I8">
        <f t="shared" si="2"/>
        <v>0</v>
      </c>
    </row>
    <row r="9" spans="1:9" x14ac:dyDescent="0.25">
      <c r="A9" t="s">
        <v>25</v>
      </c>
      <c r="B9">
        <v>9</v>
      </c>
      <c r="C9">
        <v>8</v>
      </c>
      <c r="F9">
        <f t="shared" si="0"/>
        <v>0.1111111111111111</v>
      </c>
      <c r="G9">
        <f t="shared" si="1"/>
        <v>1.2345679012345678E-2</v>
      </c>
      <c r="I9">
        <f t="shared" si="2"/>
        <v>0.1111111111111111</v>
      </c>
    </row>
    <row r="10" spans="1:9" x14ac:dyDescent="0.25">
      <c r="A10" t="s">
        <v>26</v>
      </c>
      <c r="B10">
        <v>10</v>
      </c>
      <c r="C10">
        <v>9</v>
      </c>
      <c r="F10">
        <f t="shared" si="0"/>
        <v>0.1</v>
      </c>
      <c r="G10">
        <f t="shared" si="1"/>
        <v>1.0000000000000002E-2</v>
      </c>
      <c r="I10">
        <f t="shared" si="2"/>
        <v>0.1</v>
      </c>
    </row>
    <row r="11" spans="1:9" x14ac:dyDescent="0.25">
      <c r="A11" t="s">
        <v>24</v>
      </c>
      <c r="B11">
        <v>8</v>
      </c>
      <c r="C11">
        <v>10</v>
      </c>
      <c r="F11">
        <f t="shared" si="0"/>
        <v>-0.25</v>
      </c>
      <c r="G11">
        <f t="shared" si="1"/>
        <v>6.25E-2</v>
      </c>
      <c r="I11">
        <f t="shared" si="2"/>
        <v>0.25</v>
      </c>
    </row>
    <row r="12" spans="1:9" x14ac:dyDescent="0.25">
      <c r="A12" t="s">
        <v>29</v>
      </c>
      <c r="B12">
        <v>13</v>
      </c>
      <c r="C12">
        <v>11</v>
      </c>
      <c r="F12">
        <f t="shared" si="0"/>
        <v>0.15384615384615385</v>
      </c>
      <c r="G12">
        <f t="shared" si="1"/>
        <v>2.3668639053254441E-2</v>
      </c>
      <c r="I12">
        <f t="shared" si="2"/>
        <v>0.15384615384615385</v>
      </c>
    </row>
    <row r="13" spans="1:9" x14ac:dyDescent="0.25">
      <c r="A13" t="s">
        <v>30</v>
      </c>
      <c r="B13">
        <v>14</v>
      </c>
      <c r="C13">
        <v>12</v>
      </c>
      <c r="F13">
        <f t="shared" si="0"/>
        <v>0.14285714285714285</v>
      </c>
      <c r="G13">
        <f t="shared" si="1"/>
        <v>2.0408163265306121E-2</v>
      </c>
      <c r="I13">
        <f t="shared" si="2"/>
        <v>0.14285714285714285</v>
      </c>
    </row>
    <row r="14" spans="1:9" x14ac:dyDescent="0.25">
      <c r="A14" t="s">
        <v>27</v>
      </c>
      <c r="B14">
        <v>11</v>
      </c>
      <c r="C14">
        <v>13</v>
      </c>
      <c r="F14">
        <f t="shared" si="0"/>
        <v>-0.18181818181818182</v>
      </c>
      <c r="G14">
        <f t="shared" si="1"/>
        <v>3.3057851239669422E-2</v>
      </c>
      <c r="I14">
        <f t="shared" si="2"/>
        <v>0.18181818181818182</v>
      </c>
    </row>
    <row r="15" spans="1:9" x14ac:dyDescent="0.25">
      <c r="A15" t="s">
        <v>32</v>
      </c>
      <c r="B15">
        <v>16</v>
      </c>
      <c r="C15">
        <v>14</v>
      </c>
      <c r="F15">
        <f t="shared" si="0"/>
        <v>0.125</v>
      </c>
      <c r="G15">
        <f t="shared" si="1"/>
        <v>1.5625E-2</v>
      </c>
      <c r="I15">
        <f t="shared" si="2"/>
        <v>0.125</v>
      </c>
    </row>
    <row r="16" spans="1:9" x14ac:dyDescent="0.25">
      <c r="A16" t="s">
        <v>28</v>
      </c>
      <c r="B16">
        <v>12</v>
      </c>
      <c r="C16">
        <v>15</v>
      </c>
      <c r="F16">
        <f t="shared" si="0"/>
        <v>-0.25</v>
      </c>
      <c r="G16">
        <f t="shared" si="1"/>
        <v>6.25E-2</v>
      </c>
      <c r="I16">
        <f t="shared" si="2"/>
        <v>0.25</v>
      </c>
    </row>
    <row r="17" spans="1:9" x14ac:dyDescent="0.25">
      <c r="A17" t="s">
        <v>31</v>
      </c>
      <c r="B17">
        <v>15</v>
      </c>
      <c r="C17">
        <v>16</v>
      </c>
      <c r="F17">
        <f t="shared" si="0"/>
        <v>-6.6666666666666666E-2</v>
      </c>
      <c r="G17">
        <f t="shared" si="1"/>
        <v>4.4444444444444444E-3</v>
      </c>
      <c r="I17">
        <f t="shared" si="2"/>
        <v>6.6666666666666666E-2</v>
      </c>
    </row>
    <row r="18" spans="1:9" x14ac:dyDescent="0.25">
      <c r="A18" t="s">
        <v>33</v>
      </c>
      <c r="B18">
        <v>17</v>
      </c>
      <c r="C18">
        <v>17</v>
      </c>
      <c r="F18">
        <f t="shared" si="0"/>
        <v>0</v>
      </c>
      <c r="G18">
        <f t="shared" si="1"/>
        <v>0</v>
      </c>
      <c r="I18">
        <f t="shared" si="2"/>
        <v>0</v>
      </c>
    </row>
    <row r="19" spans="1:9" x14ac:dyDescent="0.25">
      <c r="A19" t="s">
        <v>36</v>
      </c>
      <c r="B19">
        <v>20</v>
      </c>
      <c r="C19">
        <v>18</v>
      </c>
      <c r="F19">
        <f t="shared" si="0"/>
        <v>0.1</v>
      </c>
      <c r="G19">
        <f t="shared" si="1"/>
        <v>1.0000000000000002E-2</v>
      </c>
      <c r="I19">
        <f t="shared" si="2"/>
        <v>0.1</v>
      </c>
    </row>
    <row r="20" spans="1:9" x14ac:dyDescent="0.25">
      <c r="A20" t="s">
        <v>34</v>
      </c>
      <c r="B20">
        <v>18</v>
      </c>
      <c r="C20">
        <v>19</v>
      </c>
      <c r="F20">
        <f t="shared" si="0"/>
        <v>-5.5555555555555552E-2</v>
      </c>
      <c r="G20">
        <f t="shared" si="1"/>
        <v>3.0864197530864196E-3</v>
      </c>
      <c r="I20">
        <f t="shared" si="2"/>
        <v>5.5555555555555552E-2</v>
      </c>
    </row>
    <row r="21" spans="1:9" x14ac:dyDescent="0.25">
      <c r="A21" t="s">
        <v>38</v>
      </c>
      <c r="B21">
        <v>22</v>
      </c>
      <c r="C21">
        <v>20</v>
      </c>
      <c r="F21">
        <f t="shared" si="0"/>
        <v>9.0909090909090912E-2</v>
      </c>
      <c r="G21">
        <f t="shared" si="1"/>
        <v>8.2644628099173556E-3</v>
      </c>
      <c r="I21">
        <f t="shared" si="2"/>
        <v>9.0909090909090912E-2</v>
      </c>
    </row>
    <row r="22" spans="1:9" x14ac:dyDescent="0.25">
      <c r="A22" t="s">
        <v>39</v>
      </c>
      <c r="B22">
        <v>23</v>
      </c>
      <c r="C22">
        <v>21</v>
      </c>
      <c r="F22">
        <f t="shared" si="0"/>
        <v>8.6956521739130432E-2</v>
      </c>
      <c r="G22">
        <f t="shared" si="1"/>
        <v>7.5614366729678632E-3</v>
      </c>
      <c r="I22">
        <f t="shared" si="2"/>
        <v>8.6956521739130432E-2</v>
      </c>
    </row>
    <row r="23" spans="1:9" x14ac:dyDescent="0.25">
      <c r="A23" t="s">
        <v>41</v>
      </c>
      <c r="B23">
        <v>24</v>
      </c>
      <c r="C23">
        <v>21</v>
      </c>
      <c r="F23">
        <f t="shared" si="0"/>
        <v>0.125</v>
      </c>
      <c r="G23">
        <f t="shared" si="1"/>
        <v>1.5625E-2</v>
      </c>
      <c r="I23">
        <f t="shared" si="2"/>
        <v>0.125</v>
      </c>
    </row>
    <row r="24" spans="1:9" x14ac:dyDescent="0.25">
      <c r="A24" t="s">
        <v>35</v>
      </c>
      <c r="B24">
        <v>19</v>
      </c>
      <c r="C24">
        <v>23</v>
      </c>
      <c r="F24">
        <f t="shared" si="0"/>
        <v>-0.21052631578947367</v>
      </c>
      <c r="G24">
        <f t="shared" si="1"/>
        <v>4.432132963988919E-2</v>
      </c>
      <c r="I24">
        <f t="shared" si="2"/>
        <v>0.21052631578947367</v>
      </c>
    </row>
    <row r="25" spans="1:9" x14ac:dyDescent="0.25">
      <c r="A25" t="s">
        <v>37</v>
      </c>
      <c r="B25">
        <v>21</v>
      </c>
      <c r="C25">
        <v>23</v>
      </c>
      <c r="F25">
        <f t="shared" si="0"/>
        <v>-9.5238095238095233E-2</v>
      </c>
      <c r="G25">
        <f t="shared" si="1"/>
        <v>9.0702947845804974E-3</v>
      </c>
      <c r="I25">
        <f t="shared" si="2"/>
        <v>9.5238095238095233E-2</v>
      </c>
    </row>
    <row r="26" spans="1:9" x14ac:dyDescent="0.25">
      <c r="A26" t="s">
        <v>40</v>
      </c>
      <c r="B26">
        <v>24</v>
      </c>
      <c r="C26">
        <v>25</v>
      </c>
      <c r="F26">
        <f t="shared" si="0"/>
        <v>-4.1666666666666664E-2</v>
      </c>
      <c r="G26">
        <f t="shared" si="1"/>
        <v>1.736111111111111E-3</v>
      </c>
      <c r="I26">
        <f t="shared" si="2"/>
        <v>4.1666666666666664E-2</v>
      </c>
    </row>
    <row r="27" spans="1:9" x14ac:dyDescent="0.25">
      <c r="A27" t="s">
        <v>43</v>
      </c>
      <c r="B27">
        <v>27</v>
      </c>
      <c r="C27">
        <v>26</v>
      </c>
      <c r="F27">
        <f t="shared" si="0"/>
        <v>3.7037037037037035E-2</v>
      </c>
      <c r="G27">
        <f t="shared" si="1"/>
        <v>1.3717421124828531E-3</v>
      </c>
      <c r="I27">
        <f t="shared" si="2"/>
        <v>3.7037037037037035E-2</v>
      </c>
    </row>
    <row r="28" spans="1:9" x14ac:dyDescent="0.25">
      <c r="A28" t="s">
        <v>44</v>
      </c>
      <c r="B28">
        <v>28</v>
      </c>
      <c r="C28">
        <v>27</v>
      </c>
      <c r="F28">
        <f t="shared" si="0"/>
        <v>3.5714285714285712E-2</v>
      </c>
      <c r="G28">
        <f t="shared" si="1"/>
        <v>1.2755102040816326E-3</v>
      </c>
      <c r="I28">
        <f t="shared" si="2"/>
        <v>3.5714285714285712E-2</v>
      </c>
    </row>
    <row r="29" spans="1:9" x14ac:dyDescent="0.25">
      <c r="A29" t="s">
        <v>42</v>
      </c>
      <c r="B29">
        <v>26</v>
      </c>
      <c r="C29">
        <v>28</v>
      </c>
      <c r="F29">
        <f t="shared" si="0"/>
        <v>-7.6923076923076927E-2</v>
      </c>
      <c r="G29">
        <f t="shared" si="1"/>
        <v>5.9171597633136102E-3</v>
      </c>
      <c r="I29">
        <f t="shared" si="2"/>
        <v>7.6923076923076927E-2</v>
      </c>
    </row>
    <row r="30" spans="1:9" x14ac:dyDescent="0.25">
      <c r="A30" t="s">
        <v>50</v>
      </c>
      <c r="B30">
        <v>34</v>
      </c>
      <c r="C30">
        <v>28</v>
      </c>
      <c r="F30">
        <f t="shared" si="0"/>
        <v>0.17647058823529413</v>
      </c>
      <c r="G30">
        <f t="shared" si="1"/>
        <v>3.1141868512110732E-2</v>
      </c>
      <c r="I30">
        <f t="shared" si="2"/>
        <v>0.17647058823529413</v>
      </c>
    </row>
    <row r="31" spans="1:9" x14ac:dyDescent="0.25">
      <c r="A31" t="s">
        <v>52</v>
      </c>
      <c r="B31">
        <v>36</v>
      </c>
      <c r="C31">
        <v>30</v>
      </c>
      <c r="F31">
        <f t="shared" si="0"/>
        <v>0.16666666666666666</v>
      </c>
      <c r="G31">
        <f t="shared" si="1"/>
        <v>2.7777777777777776E-2</v>
      </c>
      <c r="I31">
        <f t="shared" si="2"/>
        <v>0.16666666666666666</v>
      </c>
    </row>
    <row r="32" spans="1:9" x14ac:dyDescent="0.25">
      <c r="A32" t="s">
        <v>48</v>
      </c>
      <c r="B32">
        <v>32</v>
      </c>
      <c r="C32">
        <v>31</v>
      </c>
      <c r="F32">
        <f t="shared" si="0"/>
        <v>3.125E-2</v>
      </c>
      <c r="G32">
        <f t="shared" si="1"/>
        <v>9.765625E-4</v>
      </c>
      <c r="I32">
        <f t="shared" si="2"/>
        <v>3.125E-2</v>
      </c>
    </row>
    <row r="33" spans="1:9" x14ac:dyDescent="0.25">
      <c r="A33" t="s">
        <v>46</v>
      </c>
      <c r="B33">
        <v>30</v>
      </c>
      <c r="C33">
        <v>32</v>
      </c>
      <c r="F33">
        <f t="shared" si="0"/>
        <v>-6.6666666666666666E-2</v>
      </c>
      <c r="G33">
        <f t="shared" si="1"/>
        <v>4.4444444444444444E-3</v>
      </c>
      <c r="I33">
        <f t="shared" si="2"/>
        <v>6.6666666666666666E-2</v>
      </c>
    </row>
    <row r="34" spans="1:9" x14ac:dyDescent="0.25">
      <c r="A34" t="s">
        <v>47</v>
      </c>
      <c r="B34">
        <v>31</v>
      </c>
      <c r="C34">
        <v>33</v>
      </c>
      <c r="F34">
        <f t="shared" si="0"/>
        <v>-6.4516129032258063E-2</v>
      </c>
      <c r="G34">
        <f t="shared" si="1"/>
        <v>4.1623309053069714E-3</v>
      </c>
      <c r="I34">
        <f t="shared" si="2"/>
        <v>6.4516129032258063E-2</v>
      </c>
    </row>
    <row r="35" spans="1:9" x14ac:dyDescent="0.25">
      <c r="A35" t="s">
        <v>45</v>
      </c>
      <c r="B35">
        <v>29</v>
      </c>
      <c r="C35">
        <v>34</v>
      </c>
      <c r="F35">
        <f t="shared" si="0"/>
        <v>-0.17241379310344829</v>
      </c>
      <c r="G35">
        <f t="shared" si="1"/>
        <v>2.9726516052318672E-2</v>
      </c>
      <c r="I35">
        <f t="shared" si="2"/>
        <v>0.17241379310344829</v>
      </c>
    </row>
    <row r="36" spans="1:9" x14ac:dyDescent="0.25">
      <c r="A36" t="s">
        <v>54</v>
      </c>
      <c r="B36">
        <v>37</v>
      </c>
      <c r="C36">
        <v>35</v>
      </c>
      <c r="F36">
        <f t="shared" si="0"/>
        <v>5.4054054054054057E-2</v>
      </c>
      <c r="G36">
        <f t="shared" si="1"/>
        <v>2.921840759678598E-3</v>
      </c>
      <c r="I36">
        <f t="shared" si="2"/>
        <v>5.4054054054054057E-2</v>
      </c>
    </row>
    <row r="37" spans="1:9" x14ac:dyDescent="0.25">
      <c r="A37" t="s">
        <v>51</v>
      </c>
      <c r="B37">
        <v>35</v>
      </c>
      <c r="C37">
        <v>36</v>
      </c>
      <c r="F37">
        <f t="shared" si="0"/>
        <v>-2.8571428571428571E-2</v>
      </c>
      <c r="G37">
        <f t="shared" si="1"/>
        <v>8.1632653061224482E-4</v>
      </c>
      <c r="I37">
        <f t="shared" si="2"/>
        <v>2.8571428571428571E-2</v>
      </c>
    </row>
    <row r="38" spans="1:9" x14ac:dyDescent="0.25">
      <c r="A38" t="s">
        <v>53</v>
      </c>
      <c r="B38">
        <v>37</v>
      </c>
      <c r="C38">
        <v>36</v>
      </c>
      <c r="F38">
        <f t="shared" si="0"/>
        <v>2.7027027027027029E-2</v>
      </c>
      <c r="G38">
        <f t="shared" si="1"/>
        <v>7.304601899196495E-4</v>
      </c>
      <c r="I38">
        <f t="shared" si="2"/>
        <v>2.7027027027027029E-2</v>
      </c>
    </row>
    <row r="39" spans="1:9" x14ac:dyDescent="0.25">
      <c r="A39" t="s">
        <v>55</v>
      </c>
      <c r="B39">
        <v>39</v>
      </c>
      <c r="C39">
        <v>38</v>
      </c>
      <c r="F39">
        <f t="shared" si="0"/>
        <v>2.564102564102564E-2</v>
      </c>
      <c r="G39">
        <f t="shared" si="1"/>
        <v>6.5746219592373431E-4</v>
      </c>
      <c r="I39">
        <f t="shared" si="2"/>
        <v>2.564102564102564E-2</v>
      </c>
    </row>
    <row r="40" spans="1:9" x14ac:dyDescent="0.25">
      <c r="A40" t="s">
        <v>56</v>
      </c>
      <c r="B40">
        <v>40</v>
      </c>
      <c r="C40">
        <v>38</v>
      </c>
      <c r="F40">
        <f t="shared" si="0"/>
        <v>0.05</v>
      </c>
      <c r="G40">
        <f t="shared" si="1"/>
        <v>2.5000000000000005E-3</v>
      </c>
      <c r="I40">
        <f t="shared" si="2"/>
        <v>0.05</v>
      </c>
    </row>
    <row r="41" spans="1:9" x14ac:dyDescent="0.25">
      <c r="A41" t="s">
        <v>59</v>
      </c>
      <c r="B41">
        <v>43</v>
      </c>
      <c r="C41">
        <v>40</v>
      </c>
      <c r="F41">
        <f t="shared" si="0"/>
        <v>6.9767441860465115E-2</v>
      </c>
      <c r="G41">
        <f t="shared" si="1"/>
        <v>4.8674959437533805E-3</v>
      </c>
      <c r="I41">
        <f t="shared" si="2"/>
        <v>6.9767441860465115E-2</v>
      </c>
    </row>
    <row r="42" spans="1:9" x14ac:dyDescent="0.25">
      <c r="A42" t="s">
        <v>58</v>
      </c>
      <c r="B42">
        <v>42</v>
      </c>
      <c r="C42">
        <v>41</v>
      </c>
      <c r="F42">
        <f t="shared" si="0"/>
        <v>2.3809523809523808E-2</v>
      </c>
      <c r="G42">
        <f t="shared" si="1"/>
        <v>5.6689342403628109E-4</v>
      </c>
      <c r="I42">
        <f t="shared" si="2"/>
        <v>2.3809523809523808E-2</v>
      </c>
    </row>
    <row r="43" spans="1:9" x14ac:dyDescent="0.25">
      <c r="A43" t="s">
        <v>64</v>
      </c>
      <c r="B43">
        <v>46</v>
      </c>
      <c r="C43">
        <v>41</v>
      </c>
      <c r="F43">
        <f t="shared" si="0"/>
        <v>0.10869565217391304</v>
      </c>
      <c r="G43">
        <f t="shared" si="1"/>
        <v>1.1814744801512287E-2</v>
      </c>
      <c r="I43">
        <f t="shared" si="2"/>
        <v>0.10869565217391304</v>
      </c>
    </row>
    <row r="44" spans="1:9" x14ac:dyDescent="0.25">
      <c r="A44" t="s">
        <v>49</v>
      </c>
      <c r="B44">
        <v>33</v>
      </c>
      <c r="C44">
        <v>43</v>
      </c>
      <c r="F44">
        <f t="shared" si="0"/>
        <v>-0.30303030303030304</v>
      </c>
      <c r="G44">
        <f t="shared" si="1"/>
        <v>9.1827364554637289E-2</v>
      </c>
      <c r="I44">
        <f t="shared" si="2"/>
        <v>0.30303030303030304</v>
      </c>
    </row>
    <row r="45" spans="1:9" x14ac:dyDescent="0.25">
      <c r="A45" t="s">
        <v>57</v>
      </c>
      <c r="B45">
        <v>41</v>
      </c>
      <c r="C45">
        <v>44</v>
      </c>
      <c r="F45">
        <f t="shared" si="0"/>
        <v>-7.3170731707317069E-2</v>
      </c>
      <c r="G45">
        <f t="shared" si="1"/>
        <v>5.3539559785841752E-3</v>
      </c>
      <c r="I45">
        <f t="shared" si="2"/>
        <v>7.3170731707317069E-2</v>
      </c>
    </row>
    <row r="46" spans="1:9" x14ac:dyDescent="0.25">
      <c r="A46" t="s">
        <v>65</v>
      </c>
      <c r="B46">
        <v>49</v>
      </c>
      <c r="C46">
        <v>45</v>
      </c>
      <c r="F46">
        <f t="shared" si="0"/>
        <v>8.1632653061224483E-2</v>
      </c>
      <c r="G46">
        <f t="shared" si="1"/>
        <v>6.6638900458142426E-3</v>
      </c>
      <c r="I46">
        <f t="shared" si="2"/>
        <v>8.1632653061224483E-2</v>
      </c>
    </row>
    <row r="47" spans="1:9" x14ac:dyDescent="0.25">
      <c r="A47" t="s">
        <v>60</v>
      </c>
      <c r="B47">
        <v>44</v>
      </c>
      <c r="C47">
        <v>46</v>
      </c>
      <c r="F47">
        <f t="shared" si="0"/>
        <v>-4.5454545454545456E-2</v>
      </c>
      <c r="G47">
        <f t="shared" si="1"/>
        <v>2.0661157024793389E-3</v>
      </c>
      <c r="I47">
        <f t="shared" si="2"/>
        <v>4.5454545454545456E-2</v>
      </c>
    </row>
    <row r="48" spans="1:9" x14ac:dyDescent="0.25">
      <c r="A48" t="s">
        <v>67</v>
      </c>
      <c r="B48">
        <v>51</v>
      </c>
      <c r="C48">
        <v>47</v>
      </c>
      <c r="F48">
        <f t="shared" si="0"/>
        <v>7.8431372549019607E-2</v>
      </c>
      <c r="G48">
        <f t="shared" si="1"/>
        <v>6.1514801999231067E-3</v>
      </c>
      <c r="I48">
        <f t="shared" si="2"/>
        <v>7.8431372549019607E-2</v>
      </c>
    </row>
    <row r="49" spans="1:9" x14ac:dyDescent="0.25">
      <c r="A49" t="s">
        <v>74</v>
      </c>
      <c r="B49">
        <v>58</v>
      </c>
      <c r="C49">
        <v>47</v>
      </c>
      <c r="F49">
        <f t="shared" si="0"/>
        <v>0.18965517241379309</v>
      </c>
      <c r="G49">
        <f t="shared" si="1"/>
        <v>3.5969084423305583E-2</v>
      </c>
      <c r="I49">
        <f t="shared" si="2"/>
        <v>0.18965517241379309</v>
      </c>
    </row>
    <row r="50" spans="1:9" x14ac:dyDescent="0.25">
      <c r="A50" t="s">
        <v>71</v>
      </c>
      <c r="B50">
        <v>55</v>
      </c>
      <c r="C50">
        <v>49</v>
      </c>
      <c r="F50">
        <f t="shared" si="0"/>
        <v>0.10909090909090909</v>
      </c>
      <c r="G50">
        <f t="shared" si="1"/>
        <v>1.1900826446280991E-2</v>
      </c>
      <c r="I50">
        <f t="shared" si="2"/>
        <v>0.10909090909090909</v>
      </c>
    </row>
    <row r="51" spans="1:9" x14ac:dyDescent="0.25">
      <c r="A51" t="s">
        <v>62</v>
      </c>
      <c r="B51">
        <v>46</v>
      </c>
      <c r="C51">
        <v>50</v>
      </c>
      <c r="F51">
        <f t="shared" si="0"/>
        <v>-8.6956521739130432E-2</v>
      </c>
      <c r="G51">
        <f t="shared" si="1"/>
        <v>7.5614366729678632E-3</v>
      </c>
      <c r="I51">
        <f t="shared" si="2"/>
        <v>8.6956521739130432E-2</v>
      </c>
    </row>
    <row r="52" spans="1:9" x14ac:dyDescent="0.25">
      <c r="A52" t="s">
        <v>61</v>
      </c>
      <c r="B52">
        <v>45</v>
      </c>
      <c r="C52">
        <v>51</v>
      </c>
      <c r="F52">
        <f t="shared" si="0"/>
        <v>-0.13333333333333333</v>
      </c>
      <c r="G52">
        <f t="shared" si="1"/>
        <v>1.7777777777777778E-2</v>
      </c>
      <c r="I52">
        <f t="shared" si="2"/>
        <v>0.13333333333333333</v>
      </c>
    </row>
    <row r="53" spans="1:9" x14ac:dyDescent="0.25">
      <c r="A53" t="s">
        <v>63</v>
      </c>
      <c r="B53">
        <v>46</v>
      </c>
      <c r="C53">
        <v>52</v>
      </c>
      <c r="F53">
        <f t="shared" si="0"/>
        <v>-0.13043478260869565</v>
      </c>
      <c r="G53">
        <f t="shared" si="1"/>
        <v>1.7013232514177693E-2</v>
      </c>
      <c r="I53">
        <f t="shared" si="2"/>
        <v>0.13043478260869565</v>
      </c>
    </row>
    <row r="54" spans="1:9" x14ac:dyDescent="0.25">
      <c r="A54" t="s">
        <v>66</v>
      </c>
      <c r="B54">
        <v>49</v>
      </c>
      <c r="C54">
        <v>53</v>
      </c>
      <c r="F54">
        <f t="shared" si="0"/>
        <v>-8.1632653061224483E-2</v>
      </c>
      <c r="G54">
        <f t="shared" si="1"/>
        <v>6.6638900458142426E-3</v>
      </c>
      <c r="I54">
        <f t="shared" si="2"/>
        <v>8.1632653061224483E-2</v>
      </c>
    </row>
    <row r="55" spans="1:9" x14ac:dyDescent="0.25">
      <c r="A55" t="s">
        <v>78</v>
      </c>
      <c r="B55">
        <v>62</v>
      </c>
      <c r="C55">
        <v>54</v>
      </c>
      <c r="F55">
        <f t="shared" si="0"/>
        <v>0.12903225806451613</v>
      </c>
      <c r="G55">
        <f t="shared" si="1"/>
        <v>1.6649323621227886E-2</v>
      </c>
      <c r="I55">
        <f t="shared" si="2"/>
        <v>0.12903225806451613</v>
      </c>
    </row>
    <row r="56" spans="1:9" x14ac:dyDescent="0.25">
      <c r="A56" t="s">
        <v>69</v>
      </c>
      <c r="B56">
        <v>53</v>
      </c>
      <c r="C56">
        <v>55</v>
      </c>
      <c r="F56">
        <f t="shared" si="0"/>
        <v>-3.7735849056603772E-2</v>
      </c>
      <c r="G56">
        <f t="shared" si="1"/>
        <v>1.4239943040227838E-3</v>
      </c>
      <c r="I56">
        <f t="shared" si="2"/>
        <v>3.7735849056603772E-2</v>
      </c>
    </row>
    <row r="57" spans="1:9" x14ac:dyDescent="0.25">
      <c r="A57" t="s">
        <v>72</v>
      </c>
      <c r="B57">
        <v>56</v>
      </c>
      <c r="C57">
        <v>56</v>
      </c>
      <c r="F57">
        <f t="shared" si="0"/>
        <v>0</v>
      </c>
      <c r="G57">
        <f t="shared" si="1"/>
        <v>0</v>
      </c>
      <c r="I57">
        <f t="shared" si="2"/>
        <v>0</v>
      </c>
    </row>
    <row r="58" spans="1:9" x14ac:dyDescent="0.25">
      <c r="A58" t="s">
        <v>68</v>
      </c>
      <c r="B58">
        <v>51</v>
      </c>
      <c r="C58">
        <v>57</v>
      </c>
      <c r="F58">
        <f t="shared" si="0"/>
        <v>-0.11764705882352941</v>
      </c>
      <c r="G58">
        <f t="shared" si="1"/>
        <v>1.384083044982699E-2</v>
      </c>
      <c r="I58">
        <f t="shared" si="2"/>
        <v>0.11764705882352941</v>
      </c>
    </row>
    <row r="59" spans="1:9" x14ac:dyDescent="0.25">
      <c r="A59" t="s">
        <v>73</v>
      </c>
      <c r="B59">
        <v>57</v>
      </c>
      <c r="C59">
        <v>58</v>
      </c>
      <c r="F59">
        <f t="shared" si="0"/>
        <v>-1.7543859649122806E-2</v>
      </c>
      <c r="G59">
        <f t="shared" si="1"/>
        <v>3.0778701138811941E-4</v>
      </c>
      <c r="I59">
        <f t="shared" si="2"/>
        <v>1.7543859649122806E-2</v>
      </c>
    </row>
    <row r="60" spans="1:9" x14ac:dyDescent="0.25">
      <c r="A60" t="s">
        <v>70</v>
      </c>
      <c r="B60">
        <v>53</v>
      </c>
      <c r="C60">
        <v>59</v>
      </c>
      <c r="F60">
        <f t="shared" si="0"/>
        <v>-0.11320754716981132</v>
      </c>
      <c r="G60">
        <f t="shared" si="1"/>
        <v>1.2815948736205056E-2</v>
      </c>
      <c r="I60">
        <f t="shared" si="2"/>
        <v>0.11320754716981132</v>
      </c>
    </row>
    <row r="61" spans="1:9" x14ac:dyDescent="0.25">
      <c r="A61" t="s">
        <v>81</v>
      </c>
      <c r="B61">
        <v>65</v>
      </c>
      <c r="C61">
        <v>60</v>
      </c>
      <c r="F61">
        <f t="shared" si="0"/>
        <v>7.6923076923076927E-2</v>
      </c>
      <c r="G61">
        <f t="shared" si="1"/>
        <v>5.9171597633136102E-3</v>
      </c>
      <c r="I61">
        <f t="shared" si="2"/>
        <v>7.6923076923076927E-2</v>
      </c>
    </row>
    <row r="62" spans="1:9" x14ac:dyDescent="0.25">
      <c r="A62" t="s">
        <v>75</v>
      </c>
      <c r="B62">
        <v>59</v>
      </c>
      <c r="C62">
        <v>61</v>
      </c>
      <c r="F62">
        <f t="shared" si="0"/>
        <v>-3.3898305084745763E-2</v>
      </c>
      <c r="G62">
        <f t="shared" si="1"/>
        <v>1.1490950876185005E-3</v>
      </c>
      <c r="I62">
        <f t="shared" si="2"/>
        <v>3.3898305084745763E-2</v>
      </c>
    </row>
    <row r="63" spans="1:9" x14ac:dyDescent="0.25">
      <c r="A63" t="s">
        <v>77</v>
      </c>
      <c r="B63">
        <v>61</v>
      </c>
      <c r="C63">
        <v>62</v>
      </c>
      <c r="F63">
        <f t="shared" si="0"/>
        <v>-1.6393442622950821E-2</v>
      </c>
      <c r="G63">
        <f t="shared" si="1"/>
        <v>2.6874496103198068E-4</v>
      </c>
      <c r="I63">
        <f t="shared" si="2"/>
        <v>1.6393442622950821E-2</v>
      </c>
    </row>
    <row r="64" spans="1:9" x14ac:dyDescent="0.25">
      <c r="A64" t="s">
        <v>79</v>
      </c>
      <c r="B64">
        <v>63</v>
      </c>
      <c r="C64">
        <v>63</v>
      </c>
      <c r="F64">
        <f t="shared" si="0"/>
        <v>0</v>
      </c>
      <c r="G64">
        <f t="shared" si="1"/>
        <v>0</v>
      </c>
      <c r="I64">
        <f t="shared" si="2"/>
        <v>0</v>
      </c>
    </row>
    <row r="65" spans="1:9" x14ac:dyDescent="0.25">
      <c r="A65" t="s">
        <v>76</v>
      </c>
      <c r="B65">
        <v>60</v>
      </c>
      <c r="C65">
        <v>64</v>
      </c>
      <c r="F65">
        <f t="shared" si="0"/>
        <v>-6.6666666666666666E-2</v>
      </c>
      <c r="G65">
        <f t="shared" si="1"/>
        <v>4.4444444444444444E-3</v>
      </c>
      <c r="I65">
        <f t="shared" si="2"/>
        <v>6.6666666666666666E-2</v>
      </c>
    </row>
    <row r="66" spans="1:9" x14ac:dyDescent="0.25">
      <c r="A66" t="s">
        <v>80</v>
      </c>
      <c r="B66">
        <v>63</v>
      </c>
      <c r="C66">
        <v>65</v>
      </c>
      <c r="F66">
        <f t="shared" ref="F66:F129" si="3">(B66-C66)/B66</f>
        <v>-3.1746031746031744E-2</v>
      </c>
      <c r="G66">
        <f t="shared" ref="G66:G129" si="4">(F66)^2</f>
        <v>1.0078105316200553E-3</v>
      </c>
      <c r="I66">
        <f t="shared" ref="I66:I129" si="5">ABS(F66)</f>
        <v>3.1746031746031744E-2</v>
      </c>
    </row>
    <row r="67" spans="1:9" x14ac:dyDescent="0.25">
      <c r="A67" t="s">
        <v>84</v>
      </c>
      <c r="B67">
        <v>68</v>
      </c>
      <c r="C67">
        <v>66</v>
      </c>
      <c r="F67">
        <f t="shared" si="3"/>
        <v>2.9411764705882353E-2</v>
      </c>
      <c r="G67">
        <f t="shared" si="4"/>
        <v>8.6505190311418688E-4</v>
      </c>
      <c r="I67">
        <f t="shared" si="5"/>
        <v>2.9411764705882353E-2</v>
      </c>
    </row>
    <row r="68" spans="1:9" x14ac:dyDescent="0.25">
      <c r="A68" t="s">
        <v>83</v>
      </c>
      <c r="B68">
        <v>67</v>
      </c>
      <c r="C68">
        <v>67</v>
      </c>
      <c r="F68">
        <f t="shared" si="3"/>
        <v>0</v>
      </c>
      <c r="G68">
        <f t="shared" si="4"/>
        <v>0</v>
      </c>
      <c r="I68">
        <f t="shared" si="5"/>
        <v>0</v>
      </c>
    </row>
    <row r="69" spans="1:9" x14ac:dyDescent="0.25">
      <c r="A69" t="s">
        <v>88</v>
      </c>
      <c r="B69">
        <v>72</v>
      </c>
      <c r="C69">
        <v>68</v>
      </c>
      <c r="F69">
        <f t="shared" si="3"/>
        <v>5.5555555555555552E-2</v>
      </c>
      <c r="G69">
        <f t="shared" si="4"/>
        <v>3.0864197530864196E-3</v>
      </c>
      <c r="I69">
        <f t="shared" si="5"/>
        <v>5.5555555555555552E-2</v>
      </c>
    </row>
    <row r="70" spans="1:9" x14ac:dyDescent="0.25">
      <c r="A70" t="s">
        <v>82</v>
      </c>
      <c r="B70">
        <v>66</v>
      </c>
      <c r="C70">
        <v>69</v>
      </c>
      <c r="F70">
        <f t="shared" si="3"/>
        <v>-4.5454545454545456E-2</v>
      </c>
      <c r="G70">
        <f t="shared" si="4"/>
        <v>2.0661157024793389E-3</v>
      </c>
      <c r="I70">
        <f t="shared" si="5"/>
        <v>4.5454545454545456E-2</v>
      </c>
    </row>
    <row r="71" spans="1:9" x14ac:dyDescent="0.25">
      <c r="A71" t="s">
        <v>87</v>
      </c>
      <c r="B71">
        <v>71</v>
      </c>
      <c r="C71">
        <v>70</v>
      </c>
      <c r="F71">
        <f t="shared" si="3"/>
        <v>1.4084507042253521E-2</v>
      </c>
      <c r="G71">
        <f t="shared" si="4"/>
        <v>1.9837333862328903E-4</v>
      </c>
      <c r="I71">
        <f t="shared" si="5"/>
        <v>1.4084507042253521E-2</v>
      </c>
    </row>
    <row r="72" spans="1:9" x14ac:dyDescent="0.25">
      <c r="A72" t="s">
        <v>95</v>
      </c>
      <c r="B72">
        <v>79</v>
      </c>
      <c r="C72">
        <v>71</v>
      </c>
      <c r="F72">
        <f t="shared" si="3"/>
        <v>0.10126582278481013</v>
      </c>
      <c r="G72">
        <f t="shared" si="4"/>
        <v>1.0254766864284569E-2</v>
      </c>
      <c r="I72">
        <f t="shared" si="5"/>
        <v>0.10126582278481013</v>
      </c>
    </row>
    <row r="73" spans="1:9" x14ac:dyDescent="0.25">
      <c r="A73" t="s">
        <v>99</v>
      </c>
      <c r="B73">
        <v>83</v>
      </c>
      <c r="C73">
        <v>71</v>
      </c>
      <c r="F73">
        <f t="shared" si="3"/>
        <v>0.14457831325301204</v>
      </c>
      <c r="G73">
        <f t="shared" si="4"/>
        <v>2.0902888663086077E-2</v>
      </c>
      <c r="I73">
        <f t="shared" si="5"/>
        <v>0.14457831325301204</v>
      </c>
    </row>
    <row r="74" spans="1:9" x14ac:dyDescent="0.25">
      <c r="A74" t="s">
        <v>86</v>
      </c>
      <c r="B74">
        <v>68</v>
      </c>
      <c r="C74">
        <v>73</v>
      </c>
      <c r="F74">
        <f t="shared" si="3"/>
        <v>-7.3529411764705885E-2</v>
      </c>
      <c r="G74">
        <f t="shared" si="4"/>
        <v>5.4065743944636683E-3</v>
      </c>
      <c r="I74">
        <f t="shared" si="5"/>
        <v>7.3529411764705885E-2</v>
      </c>
    </row>
    <row r="75" spans="1:9" x14ac:dyDescent="0.25">
      <c r="A75" t="s">
        <v>96</v>
      </c>
      <c r="B75">
        <v>80</v>
      </c>
      <c r="C75">
        <v>73</v>
      </c>
      <c r="F75">
        <f t="shared" si="3"/>
        <v>8.7499999999999994E-2</v>
      </c>
      <c r="G75">
        <f t="shared" si="4"/>
        <v>7.656249999999999E-3</v>
      </c>
      <c r="I75">
        <f t="shared" si="5"/>
        <v>8.7499999999999994E-2</v>
      </c>
    </row>
    <row r="76" spans="1:9" x14ac:dyDescent="0.25">
      <c r="A76" t="s">
        <v>101</v>
      </c>
      <c r="B76">
        <v>85</v>
      </c>
      <c r="C76">
        <v>75</v>
      </c>
      <c r="F76">
        <f t="shared" si="3"/>
        <v>0.11764705882352941</v>
      </c>
      <c r="G76">
        <f t="shared" si="4"/>
        <v>1.384083044982699E-2</v>
      </c>
      <c r="I76">
        <f t="shared" si="5"/>
        <v>0.11764705882352941</v>
      </c>
    </row>
    <row r="77" spans="1:9" x14ac:dyDescent="0.25">
      <c r="A77" t="s">
        <v>85</v>
      </c>
      <c r="B77">
        <v>68</v>
      </c>
      <c r="C77">
        <v>76</v>
      </c>
      <c r="F77">
        <f t="shared" si="3"/>
        <v>-0.11764705882352941</v>
      </c>
      <c r="G77">
        <f t="shared" si="4"/>
        <v>1.384083044982699E-2</v>
      </c>
      <c r="I77">
        <f t="shared" si="5"/>
        <v>0.11764705882352941</v>
      </c>
    </row>
    <row r="78" spans="1:9" x14ac:dyDescent="0.25">
      <c r="A78" t="s">
        <v>91</v>
      </c>
      <c r="B78">
        <v>75</v>
      </c>
      <c r="C78">
        <v>76</v>
      </c>
      <c r="F78">
        <f t="shared" si="3"/>
        <v>-1.3333333333333334E-2</v>
      </c>
      <c r="G78">
        <f t="shared" si="4"/>
        <v>1.7777777777777781E-4</v>
      </c>
      <c r="I78">
        <f t="shared" si="5"/>
        <v>1.3333333333333334E-2</v>
      </c>
    </row>
    <row r="79" spans="1:9" x14ac:dyDescent="0.25">
      <c r="A79" t="s">
        <v>89</v>
      </c>
      <c r="B79">
        <v>73</v>
      </c>
      <c r="C79">
        <v>78</v>
      </c>
      <c r="F79">
        <f t="shared" si="3"/>
        <v>-6.8493150684931503E-2</v>
      </c>
      <c r="G79">
        <f t="shared" si="4"/>
        <v>4.6913116907487326E-3</v>
      </c>
      <c r="I79">
        <f t="shared" si="5"/>
        <v>6.8493150684931503E-2</v>
      </c>
    </row>
    <row r="80" spans="1:9" x14ac:dyDescent="0.25">
      <c r="A80" t="s">
        <v>90</v>
      </c>
      <c r="B80">
        <v>74</v>
      </c>
      <c r="C80">
        <v>78</v>
      </c>
      <c r="F80">
        <f t="shared" si="3"/>
        <v>-5.4054054054054057E-2</v>
      </c>
      <c r="G80">
        <f t="shared" si="4"/>
        <v>2.921840759678598E-3</v>
      </c>
      <c r="I80">
        <f t="shared" si="5"/>
        <v>5.4054054054054057E-2</v>
      </c>
    </row>
    <row r="81" spans="1:9" x14ac:dyDescent="0.25">
      <c r="A81" t="s">
        <v>94</v>
      </c>
      <c r="B81">
        <v>78</v>
      </c>
      <c r="C81">
        <v>80</v>
      </c>
      <c r="F81">
        <f t="shared" si="3"/>
        <v>-2.564102564102564E-2</v>
      </c>
      <c r="G81">
        <f t="shared" si="4"/>
        <v>6.5746219592373431E-4</v>
      </c>
      <c r="I81">
        <f t="shared" si="5"/>
        <v>2.564102564102564E-2</v>
      </c>
    </row>
    <row r="82" spans="1:9" x14ac:dyDescent="0.25">
      <c r="A82" t="s">
        <v>105</v>
      </c>
      <c r="B82">
        <v>89</v>
      </c>
      <c r="C82">
        <v>81</v>
      </c>
      <c r="F82">
        <f t="shared" si="3"/>
        <v>8.98876404494382E-2</v>
      </c>
      <c r="G82">
        <f t="shared" si="4"/>
        <v>8.0797879055674784E-3</v>
      </c>
      <c r="I82">
        <f t="shared" si="5"/>
        <v>8.98876404494382E-2</v>
      </c>
    </row>
    <row r="83" spans="1:9" x14ac:dyDescent="0.25">
      <c r="A83" t="s">
        <v>97</v>
      </c>
      <c r="B83">
        <v>81</v>
      </c>
      <c r="C83">
        <v>82</v>
      </c>
      <c r="F83">
        <f t="shared" si="3"/>
        <v>-1.2345679012345678E-2</v>
      </c>
      <c r="G83">
        <f t="shared" si="4"/>
        <v>1.5241579027587256E-4</v>
      </c>
      <c r="I83">
        <f t="shared" si="5"/>
        <v>1.2345679012345678E-2</v>
      </c>
    </row>
    <row r="84" spans="1:9" x14ac:dyDescent="0.25">
      <c r="A84" t="s">
        <v>100</v>
      </c>
      <c r="B84">
        <v>84</v>
      </c>
      <c r="C84">
        <v>82</v>
      </c>
      <c r="F84">
        <f t="shared" si="3"/>
        <v>2.3809523809523808E-2</v>
      </c>
      <c r="G84">
        <f t="shared" si="4"/>
        <v>5.6689342403628109E-4</v>
      </c>
      <c r="I84">
        <f t="shared" si="5"/>
        <v>2.3809523809523808E-2</v>
      </c>
    </row>
    <row r="85" spans="1:9" x14ac:dyDescent="0.25">
      <c r="A85" t="s">
        <v>92</v>
      </c>
      <c r="B85">
        <v>75</v>
      </c>
      <c r="C85">
        <v>84</v>
      </c>
      <c r="F85">
        <f t="shared" si="3"/>
        <v>-0.12</v>
      </c>
      <c r="G85">
        <f t="shared" si="4"/>
        <v>1.44E-2</v>
      </c>
      <c r="I85">
        <f t="shared" si="5"/>
        <v>0.12</v>
      </c>
    </row>
    <row r="86" spans="1:9" x14ac:dyDescent="0.25">
      <c r="A86" t="s">
        <v>98</v>
      </c>
      <c r="B86">
        <v>82</v>
      </c>
      <c r="C86">
        <v>84</v>
      </c>
      <c r="F86">
        <f t="shared" si="3"/>
        <v>-2.4390243902439025E-2</v>
      </c>
      <c r="G86">
        <f t="shared" si="4"/>
        <v>5.9488399762046404E-4</v>
      </c>
      <c r="I86">
        <f t="shared" si="5"/>
        <v>2.4390243902439025E-2</v>
      </c>
    </row>
    <row r="87" spans="1:9" x14ac:dyDescent="0.25">
      <c r="A87" t="s">
        <v>104</v>
      </c>
      <c r="B87">
        <v>88</v>
      </c>
      <c r="C87">
        <v>86</v>
      </c>
      <c r="F87">
        <f t="shared" si="3"/>
        <v>2.2727272727272728E-2</v>
      </c>
      <c r="G87">
        <f t="shared" si="4"/>
        <v>5.1652892561983473E-4</v>
      </c>
      <c r="I87">
        <f t="shared" si="5"/>
        <v>2.2727272727272728E-2</v>
      </c>
    </row>
    <row r="88" spans="1:9" x14ac:dyDescent="0.25">
      <c r="A88" t="s">
        <v>126</v>
      </c>
      <c r="B88">
        <v>110</v>
      </c>
      <c r="C88">
        <v>87</v>
      </c>
      <c r="F88">
        <f t="shared" si="3"/>
        <v>0.20909090909090908</v>
      </c>
      <c r="G88">
        <f t="shared" si="4"/>
        <v>4.3719008264462803E-2</v>
      </c>
      <c r="I88">
        <f t="shared" si="5"/>
        <v>0.20909090909090908</v>
      </c>
    </row>
    <row r="89" spans="1:9" x14ac:dyDescent="0.25">
      <c r="A89" t="s">
        <v>116</v>
      </c>
      <c r="B89">
        <v>98</v>
      </c>
      <c r="C89">
        <v>88</v>
      </c>
      <c r="F89">
        <f t="shared" si="3"/>
        <v>0.10204081632653061</v>
      </c>
      <c r="G89">
        <f t="shared" si="4"/>
        <v>1.0412328196584757E-2</v>
      </c>
      <c r="I89">
        <f t="shared" si="5"/>
        <v>0.10204081632653061</v>
      </c>
    </row>
    <row r="90" spans="1:9" x14ac:dyDescent="0.25">
      <c r="A90" t="s">
        <v>106</v>
      </c>
      <c r="B90">
        <v>90</v>
      </c>
      <c r="C90">
        <v>89</v>
      </c>
      <c r="F90">
        <f t="shared" si="3"/>
        <v>1.1111111111111112E-2</v>
      </c>
      <c r="G90">
        <f t="shared" si="4"/>
        <v>1.2345679012345679E-4</v>
      </c>
      <c r="I90">
        <f t="shared" si="5"/>
        <v>1.1111111111111112E-2</v>
      </c>
    </row>
    <row r="91" spans="1:9" x14ac:dyDescent="0.25">
      <c r="A91" t="s">
        <v>110</v>
      </c>
      <c r="B91">
        <v>94</v>
      </c>
      <c r="C91">
        <v>90</v>
      </c>
      <c r="F91">
        <f t="shared" si="3"/>
        <v>4.2553191489361701E-2</v>
      </c>
      <c r="G91">
        <f t="shared" si="4"/>
        <v>1.8107741059302852E-3</v>
      </c>
      <c r="I91">
        <f t="shared" si="5"/>
        <v>4.2553191489361701E-2</v>
      </c>
    </row>
    <row r="92" spans="1:9" x14ac:dyDescent="0.25">
      <c r="A92" t="s">
        <v>115</v>
      </c>
      <c r="B92">
        <v>98</v>
      </c>
      <c r="C92">
        <v>90</v>
      </c>
      <c r="F92">
        <f t="shared" si="3"/>
        <v>8.1632653061224483E-2</v>
      </c>
      <c r="G92">
        <f t="shared" si="4"/>
        <v>6.6638900458142426E-3</v>
      </c>
      <c r="I92">
        <f t="shared" si="5"/>
        <v>8.1632653061224483E-2</v>
      </c>
    </row>
    <row r="93" spans="1:9" x14ac:dyDescent="0.25">
      <c r="A93" t="s">
        <v>93</v>
      </c>
      <c r="B93">
        <v>77</v>
      </c>
      <c r="C93">
        <v>92</v>
      </c>
      <c r="F93">
        <f t="shared" si="3"/>
        <v>-0.19480519480519481</v>
      </c>
      <c r="G93">
        <f t="shared" si="4"/>
        <v>3.7949063923089901E-2</v>
      </c>
      <c r="I93">
        <f t="shared" si="5"/>
        <v>0.19480519480519481</v>
      </c>
    </row>
    <row r="94" spans="1:9" x14ac:dyDescent="0.25">
      <c r="A94" t="s">
        <v>111</v>
      </c>
      <c r="B94">
        <v>95</v>
      </c>
      <c r="C94">
        <v>93</v>
      </c>
      <c r="F94">
        <f t="shared" si="3"/>
        <v>2.1052631578947368E-2</v>
      </c>
      <c r="G94">
        <f t="shared" si="4"/>
        <v>4.4321329639889195E-4</v>
      </c>
      <c r="I94">
        <f t="shared" si="5"/>
        <v>2.1052631578947368E-2</v>
      </c>
    </row>
    <row r="95" spans="1:9" x14ac:dyDescent="0.25">
      <c r="A95" t="s">
        <v>119</v>
      </c>
      <c r="B95">
        <v>102</v>
      </c>
      <c r="C95">
        <v>93</v>
      </c>
      <c r="F95">
        <f t="shared" si="3"/>
        <v>8.8235294117647065E-2</v>
      </c>
      <c r="G95">
        <f t="shared" si="4"/>
        <v>7.785467128027683E-3</v>
      </c>
      <c r="I95">
        <f t="shared" si="5"/>
        <v>8.8235294117647065E-2</v>
      </c>
    </row>
    <row r="96" spans="1:9" x14ac:dyDescent="0.25">
      <c r="A96" t="s">
        <v>124</v>
      </c>
      <c r="B96">
        <v>108</v>
      </c>
      <c r="C96">
        <v>95</v>
      </c>
      <c r="F96">
        <f t="shared" si="3"/>
        <v>0.12037037037037036</v>
      </c>
      <c r="G96">
        <f t="shared" si="4"/>
        <v>1.4489026063100135E-2</v>
      </c>
      <c r="I96">
        <f t="shared" si="5"/>
        <v>0.12037037037037036</v>
      </c>
    </row>
    <row r="97" spans="1:9" x14ac:dyDescent="0.25">
      <c r="A97" t="s">
        <v>127</v>
      </c>
      <c r="B97">
        <v>111</v>
      </c>
      <c r="C97">
        <v>95</v>
      </c>
      <c r="F97">
        <f t="shared" si="3"/>
        <v>0.14414414414414414</v>
      </c>
      <c r="G97">
        <f t="shared" si="4"/>
        <v>2.0777534291047804E-2</v>
      </c>
      <c r="I97">
        <f t="shared" si="5"/>
        <v>0.14414414414414414</v>
      </c>
    </row>
    <row r="98" spans="1:9" x14ac:dyDescent="0.25">
      <c r="A98" t="s">
        <v>121</v>
      </c>
      <c r="B98">
        <v>104</v>
      </c>
      <c r="C98">
        <v>97</v>
      </c>
      <c r="F98">
        <f t="shared" si="3"/>
        <v>6.7307692307692304E-2</v>
      </c>
      <c r="G98">
        <f t="shared" si="4"/>
        <v>4.530325443786982E-3</v>
      </c>
      <c r="I98">
        <f t="shared" si="5"/>
        <v>6.7307692307692304E-2</v>
      </c>
    </row>
    <row r="99" spans="1:9" x14ac:dyDescent="0.25">
      <c r="A99" t="s">
        <v>112</v>
      </c>
      <c r="B99">
        <v>95</v>
      </c>
      <c r="C99">
        <v>98</v>
      </c>
      <c r="F99">
        <f t="shared" si="3"/>
        <v>-3.1578947368421054E-2</v>
      </c>
      <c r="G99">
        <f t="shared" si="4"/>
        <v>9.9722991689750701E-4</v>
      </c>
      <c r="I99">
        <f t="shared" si="5"/>
        <v>3.1578947368421054E-2</v>
      </c>
    </row>
    <row r="100" spans="1:9" x14ac:dyDescent="0.25">
      <c r="A100" t="s">
        <v>113</v>
      </c>
      <c r="B100">
        <v>97</v>
      </c>
      <c r="C100">
        <v>98</v>
      </c>
      <c r="F100">
        <f t="shared" si="3"/>
        <v>-1.0309278350515464E-2</v>
      </c>
      <c r="G100">
        <f t="shared" si="4"/>
        <v>1.0628122010840684E-4</v>
      </c>
      <c r="I100">
        <f t="shared" si="5"/>
        <v>1.0309278350515464E-2</v>
      </c>
    </row>
    <row r="101" spans="1:9" x14ac:dyDescent="0.25">
      <c r="A101" t="s">
        <v>123</v>
      </c>
      <c r="B101">
        <v>106</v>
      </c>
      <c r="C101">
        <v>100</v>
      </c>
      <c r="F101">
        <f t="shared" si="3"/>
        <v>5.6603773584905662E-2</v>
      </c>
      <c r="G101">
        <f t="shared" si="4"/>
        <v>3.203987184051264E-3</v>
      </c>
      <c r="I101">
        <f t="shared" si="5"/>
        <v>5.6603773584905662E-2</v>
      </c>
    </row>
    <row r="102" spans="1:9" x14ac:dyDescent="0.25">
      <c r="A102" t="s">
        <v>109</v>
      </c>
      <c r="B102">
        <v>93</v>
      </c>
      <c r="C102">
        <v>101</v>
      </c>
      <c r="F102">
        <f t="shared" si="3"/>
        <v>-8.6021505376344093E-2</v>
      </c>
      <c r="G102">
        <f t="shared" si="4"/>
        <v>7.3996993872123959E-3</v>
      </c>
      <c r="I102">
        <f t="shared" si="5"/>
        <v>8.6021505376344093E-2</v>
      </c>
    </row>
    <row r="103" spans="1:9" x14ac:dyDescent="0.25">
      <c r="A103" t="s">
        <v>103</v>
      </c>
      <c r="B103">
        <v>87</v>
      </c>
      <c r="C103">
        <v>102</v>
      </c>
      <c r="F103">
        <f t="shared" si="3"/>
        <v>-0.17241379310344829</v>
      </c>
      <c r="G103">
        <f t="shared" si="4"/>
        <v>2.9726516052318672E-2</v>
      </c>
      <c r="I103">
        <f t="shared" si="5"/>
        <v>0.17241379310344829</v>
      </c>
    </row>
    <row r="104" spans="1:9" x14ac:dyDescent="0.25">
      <c r="A104" t="s">
        <v>107</v>
      </c>
      <c r="B104">
        <v>91</v>
      </c>
      <c r="C104">
        <v>102</v>
      </c>
      <c r="F104">
        <f t="shared" si="3"/>
        <v>-0.12087912087912088</v>
      </c>
      <c r="G104">
        <f t="shared" si="4"/>
        <v>1.4611761864509118E-2</v>
      </c>
      <c r="I104">
        <f t="shared" si="5"/>
        <v>0.12087912087912088</v>
      </c>
    </row>
    <row r="105" spans="1:9" x14ac:dyDescent="0.25">
      <c r="A105" t="s">
        <v>138</v>
      </c>
      <c r="B105">
        <v>121</v>
      </c>
      <c r="C105">
        <v>104</v>
      </c>
      <c r="F105">
        <f t="shared" si="3"/>
        <v>0.14049586776859505</v>
      </c>
      <c r="G105">
        <f t="shared" si="4"/>
        <v>1.9739088860050543E-2</v>
      </c>
      <c r="I105">
        <f t="shared" si="5"/>
        <v>0.14049586776859505</v>
      </c>
    </row>
    <row r="106" spans="1:9" x14ac:dyDescent="0.25">
      <c r="A106" t="s">
        <v>108</v>
      </c>
      <c r="B106">
        <v>92</v>
      </c>
      <c r="C106">
        <v>105</v>
      </c>
      <c r="F106">
        <f t="shared" si="3"/>
        <v>-0.14130434782608695</v>
      </c>
      <c r="G106">
        <f t="shared" si="4"/>
        <v>1.9966918714555762E-2</v>
      </c>
      <c r="I106">
        <f t="shared" si="5"/>
        <v>0.14130434782608695</v>
      </c>
    </row>
    <row r="107" spans="1:9" x14ac:dyDescent="0.25">
      <c r="A107" t="s">
        <v>128</v>
      </c>
      <c r="B107">
        <v>112</v>
      </c>
      <c r="C107">
        <v>106</v>
      </c>
      <c r="F107">
        <f t="shared" si="3"/>
        <v>5.3571428571428568E-2</v>
      </c>
      <c r="G107">
        <f t="shared" si="4"/>
        <v>2.8698979591836732E-3</v>
      </c>
      <c r="I107">
        <f t="shared" si="5"/>
        <v>5.3571428571428568E-2</v>
      </c>
    </row>
    <row r="108" spans="1:9" x14ac:dyDescent="0.25">
      <c r="A108" t="s">
        <v>117</v>
      </c>
      <c r="B108">
        <v>98</v>
      </c>
      <c r="C108">
        <v>107</v>
      </c>
      <c r="F108">
        <f t="shared" si="3"/>
        <v>-9.1836734693877556E-2</v>
      </c>
      <c r="G108">
        <f t="shared" si="4"/>
        <v>8.4339858392336528E-3</v>
      </c>
      <c r="I108">
        <f t="shared" si="5"/>
        <v>9.1836734693877556E-2</v>
      </c>
    </row>
    <row r="109" spans="1:9" x14ac:dyDescent="0.25">
      <c r="A109" t="s">
        <v>122</v>
      </c>
      <c r="B109">
        <v>106</v>
      </c>
      <c r="C109">
        <v>108</v>
      </c>
      <c r="F109">
        <f t="shared" si="3"/>
        <v>-1.8867924528301886E-2</v>
      </c>
      <c r="G109">
        <f t="shared" si="4"/>
        <v>3.5599857600569594E-4</v>
      </c>
      <c r="I109">
        <f t="shared" si="5"/>
        <v>1.8867924528301886E-2</v>
      </c>
    </row>
    <row r="110" spans="1:9" x14ac:dyDescent="0.25">
      <c r="A110" t="s">
        <v>118</v>
      </c>
      <c r="B110">
        <v>102</v>
      </c>
      <c r="C110">
        <v>109</v>
      </c>
      <c r="F110">
        <f t="shared" si="3"/>
        <v>-6.8627450980392163E-2</v>
      </c>
      <c r="G110">
        <f t="shared" si="4"/>
        <v>4.7097270280661296E-3</v>
      </c>
      <c r="I110">
        <f t="shared" si="5"/>
        <v>6.8627450980392163E-2</v>
      </c>
    </row>
    <row r="111" spans="1:9" x14ac:dyDescent="0.25">
      <c r="A111" t="s">
        <v>120</v>
      </c>
      <c r="B111">
        <v>104</v>
      </c>
      <c r="C111">
        <v>109</v>
      </c>
      <c r="F111">
        <f t="shared" si="3"/>
        <v>-4.807692307692308E-2</v>
      </c>
      <c r="G111">
        <f t="shared" si="4"/>
        <v>2.3113905325443788E-3</v>
      </c>
      <c r="I111">
        <f t="shared" si="5"/>
        <v>4.807692307692308E-2</v>
      </c>
    </row>
    <row r="112" spans="1:9" x14ac:dyDescent="0.25">
      <c r="A112" t="s">
        <v>141</v>
      </c>
      <c r="B112">
        <v>125</v>
      </c>
      <c r="C112">
        <v>109</v>
      </c>
      <c r="F112">
        <f t="shared" si="3"/>
        <v>0.128</v>
      </c>
      <c r="G112">
        <f t="shared" si="4"/>
        <v>1.6383999999999999E-2</v>
      </c>
      <c r="I112">
        <f t="shared" si="5"/>
        <v>0.128</v>
      </c>
    </row>
    <row r="113" spans="1:9" x14ac:dyDescent="0.25">
      <c r="A113" t="s">
        <v>114</v>
      </c>
      <c r="B113">
        <v>98</v>
      </c>
      <c r="C113">
        <v>112</v>
      </c>
      <c r="F113">
        <f t="shared" si="3"/>
        <v>-0.14285714285714285</v>
      </c>
      <c r="G113">
        <f t="shared" si="4"/>
        <v>2.0408163265306121E-2</v>
      </c>
      <c r="I113">
        <f t="shared" si="5"/>
        <v>0.14285714285714285</v>
      </c>
    </row>
    <row r="114" spans="1:9" x14ac:dyDescent="0.25">
      <c r="A114" t="s">
        <v>130</v>
      </c>
      <c r="B114">
        <v>113</v>
      </c>
      <c r="C114">
        <v>113</v>
      </c>
      <c r="F114">
        <f t="shared" si="3"/>
        <v>0</v>
      </c>
      <c r="G114">
        <f t="shared" si="4"/>
        <v>0</v>
      </c>
      <c r="I114">
        <f t="shared" si="5"/>
        <v>0</v>
      </c>
    </row>
    <row r="115" spans="1:9" x14ac:dyDescent="0.25">
      <c r="A115" t="s">
        <v>131</v>
      </c>
      <c r="B115">
        <v>115</v>
      </c>
      <c r="C115">
        <v>114</v>
      </c>
      <c r="F115">
        <f t="shared" si="3"/>
        <v>8.6956521739130436E-3</v>
      </c>
      <c r="G115">
        <f t="shared" si="4"/>
        <v>7.5614366729678646E-5</v>
      </c>
      <c r="I115">
        <f t="shared" si="5"/>
        <v>8.6956521739130436E-3</v>
      </c>
    </row>
    <row r="116" spans="1:9" x14ac:dyDescent="0.25">
      <c r="A116" t="s">
        <v>149</v>
      </c>
      <c r="B116">
        <v>133</v>
      </c>
      <c r="C116">
        <v>114</v>
      </c>
      <c r="F116">
        <f t="shared" si="3"/>
        <v>0.14285714285714285</v>
      </c>
      <c r="G116">
        <f t="shared" si="4"/>
        <v>2.0408163265306121E-2</v>
      </c>
      <c r="I116">
        <f t="shared" si="5"/>
        <v>0.14285714285714285</v>
      </c>
    </row>
    <row r="117" spans="1:9" x14ac:dyDescent="0.25">
      <c r="A117" t="s">
        <v>125</v>
      </c>
      <c r="B117">
        <v>109</v>
      </c>
      <c r="C117">
        <v>116</v>
      </c>
      <c r="F117">
        <f t="shared" si="3"/>
        <v>-6.4220183486238536E-2</v>
      </c>
      <c r="G117">
        <f t="shared" si="4"/>
        <v>4.1242319670061443E-3</v>
      </c>
      <c r="I117">
        <f t="shared" si="5"/>
        <v>6.4220183486238536E-2</v>
      </c>
    </row>
    <row r="118" spans="1:9" x14ac:dyDescent="0.25">
      <c r="A118" t="s">
        <v>132</v>
      </c>
      <c r="B118">
        <v>115</v>
      </c>
      <c r="C118">
        <v>116</v>
      </c>
      <c r="F118">
        <f t="shared" si="3"/>
        <v>-8.6956521739130436E-3</v>
      </c>
      <c r="G118">
        <f t="shared" si="4"/>
        <v>7.5614366729678646E-5</v>
      </c>
      <c r="I118">
        <f t="shared" si="5"/>
        <v>8.6956521739130436E-3</v>
      </c>
    </row>
    <row r="119" spans="1:9" x14ac:dyDescent="0.25">
      <c r="A119" t="s">
        <v>102</v>
      </c>
      <c r="B119">
        <v>85</v>
      </c>
      <c r="C119">
        <v>118</v>
      </c>
      <c r="F119">
        <f t="shared" si="3"/>
        <v>-0.38823529411764707</v>
      </c>
      <c r="G119">
        <f t="shared" si="4"/>
        <v>0.15072664359861593</v>
      </c>
      <c r="I119">
        <f t="shared" si="5"/>
        <v>0.38823529411764707</v>
      </c>
    </row>
    <row r="120" spans="1:9" x14ac:dyDescent="0.25">
      <c r="A120" t="s">
        <v>133</v>
      </c>
      <c r="B120">
        <v>117</v>
      </c>
      <c r="C120">
        <v>119</v>
      </c>
      <c r="F120">
        <f t="shared" si="3"/>
        <v>-1.7094017094017096E-2</v>
      </c>
      <c r="G120">
        <f t="shared" si="4"/>
        <v>2.9220542041054868E-4</v>
      </c>
      <c r="I120">
        <f t="shared" si="5"/>
        <v>1.7094017094017096E-2</v>
      </c>
    </row>
    <row r="121" spans="1:9" x14ac:dyDescent="0.25">
      <c r="A121" t="s">
        <v>137</v>
      </c>
      <c r="B121">
        <v>121</v>
      </c>
      <c r="C121">
        <v>120</v>
      </c>
      <c r="F121">
        <f t="shared" si="3"/>
        <v>8.2644628099173556E-3</v>
      </c>
      <c r="G121">
        <f t="shared" si="4"/>
        <v>6.8301345536507077E-5</v>
      </c>
      <c r="I121">
        <f t="shared" si="5"/>
        <v>8.2644628099173556E-3</v>
      </c>
    </row>
    <row r="122" spans="1:9" x14ac:dyDescent="0.25">
      <c r="A122" t="s">
        <v>136</v>
      </c>
      <c r="B122">
        <v>120</v>
      </c>
      <c r="C122">
        <v>121</v>
      </c>
      <c r="F122">
        <f t="shared" si="3"/>
        <v>-8.3333333333333332E-3</v>
      </c>
      <c r="G122">
        <f t="shared" si="4"/>
        <v>6.9444444444444444E-5</v>
      </c>
      <c r="I122">
        <f t="shared" si="5"/>
        <v>8.3333333333333332E-3</v>
      </c>
    </row>
    <row r="123" spans="1:9" x14ac:dyDescent="0.25">
      <c r="A123" t="s">
        <v>144</v>
      </c>
      <c r="B123">
        <v>128</v>
      </c>
      <c r="C123">
        <v>122</v>
      </c>
      <c r="F123">
        <f t="shared" si="3"/>
        <v>4.6875E-2</v>
      </c>
      <c r="G123">
        <f t="shared" si="4"/>
        <v>2.197265625E-3</v>
      </c>
      <c r="I123">
        <f t="shared" si="5"/>
        <v>4.6875E-2</v>
      </c>
    </row>
    <row r="124" spans="1:9" x14ac:dyDescent="0.25">
      <c r="A124" t="s">
        <v>146</v>
      </c>
      <c r="B124">
        <v>130</v>
      </c>
      <c r="C124">
        <v>122</v>
      </c>
      <c r="F124">
        <f t="shared" si="3"/>
        <v>6.1538461538461542E-2</v>
      </c>
      <c r="G124">
        <f t="shared" si="4"/>
        <v>3.7869822485207105E-3</v>
      </c>
      <c r="I124">
        <f t="shared" si="5"/>
        <v>6.1538461538461542E-2</v>
      </c>
    </row>
    <row r="125" spans="1:9" x14ac:dyDescent="0.25">
      <c r="A125" t="s">
        <v>135</v>
      </c>
      <c r="B125">
        <v>119</v>
      </c>
      <c r="C125">
        <v>124</v>
      </c>
      <c r="F125">
        <f t="shared" si="3"/>
        <v>-4.2016806722689079E-2</v>
      </c>
      <c r="G125">
        <f t="shared" si="4"/>
        <v>1.7654120471718101E-3</v>
      </c>
      <c r="I125">
        <f t="shared" si="5"/>
        <v>4.2016806722689079E-2</v>
      </c>
    </row>
    <row r="126" spans="1:9" x14ac:dyDescent="0.25">
      <c r="A126" t="s">
        <v>139</v>
      </c>
      <c r="B126">
        <v>123</v>
      </c>
      <c r="C126">
        <v>125</v>
      </c>
      <c r="F126">
        <f t="shared" si="3"/>
        <v>-1.6260162601626018E-2</v>
      </c>
      <c r="G126">
        <f t="shared" si="4"/>
        <v>2.6439288783131737E-4</v>
      </c>
      <c r="I126">
        <f t="shared" si="5"/>
        <v>1.6260162601626018E-2</v>
      </c>
    </row>
    <row r="127" spans="1:9" x14ac:dyDescent="0.25">
      <c r="A127" t="s">
        <v>147</v>
      </c>
      <c r="B127">
        <v>131</v>
      </c>
      <c r="C127">
        <v>125</v>
      </c>
      <c r="F127">
        <f t="shared" si="3"/>
        <v>4.5801526717557252E-2</v>
      </c>
      <c r="G127">
        <f t="shared" si="4"/>
        <v>2.0977798496591106E-3</v>
      </c>
      <c r="I127">
        <f t="shared" si="5"/>
        <v>4.5801526717557252E-2</v>
      </c>
    </row>
    <row r="128" spans="1:9" x14ac:dyDescent="0.25">
      <c r="A128" t="s">
        <v>140</v>
      </c>
      <c r="B128">
        <v>123</v>
      </c>
      <c r="C128">
        <v>127</v>
      </c>
      <c r="F128">
        <f t="shared" si="3"/>
        <v>-3.2520325203252036E-2</v>
      </c>
      <c r="G128">
        <f t="shared" si="4"/>
        <v>1.0575715513252695E-3</v>
      </c>
      <c r="I128">
        <f t="shared" si="5"/>
        <v>3.2520325203252036E-2</v>
      </c>
    </row>
    <row r="129" spans="1:9" x14ac:dyDescent="0.25">
      <c r="A129" t="s">
        <v>151</v>
      </c>
      <c r="B129">
        <v>135</v>
      </c>
      <c r="C129">
        <v>128</v>
      </c>
      <c r="F129">
        <f t="shared" si="3"/>
        <v>5.185185185185185E-2</v>
      </c>
      <c r="G129">
        <f t="shared" si="4"/>
        <v>2.6886145404663923E-3</v>
      </c>
      <c r="I129">
        <f t="shared" si="5"/>
        <v>5.185185185185185E-2</v>
      </c>
    </row>
    <row r="130" spans="1:9" x14ac:dyDescent="0.25">
      <c r="A130" t="s">
        <v>148</v>
      </c>
      <c r="B130">
        <v>131</v>
      </c>
      <c r="C130">
        <v>129</v>
      </c>
      <c r="F130">
        <f t="shared" ref="F130:F193" si="6">(B130-C130)/B130</f>
        <v>1.5267175572519083E-2</v>
      </c>
      <c r="G130">
        <f t="shared" ref="G130:G193" si="7">(F130)^2</f>
        <v>2.330866499621234E-4</v>
      </c>
      <c r="I130">
        <f t="shared" ref="I130:I193" si="8">ABS(F130)</f>
        <v>1.5267175572519083E-2</v>
      </c>
    </row>
    <row r="131" spans="1:9" x14ac:dyDescent="0.25">
      <c r="A131" t="s">
        <v>142</v>
      </c>
      <c r="B131">
        <v>126</v>
      </c>
      <c r="C131">
        <v>130</v>
      </c>
      <c r="F131">
        <f t="shared" si="6"/>
        <v>-3.1746031746031744E-2</v>
      </c>
      <c r="G131">
        <f t="shared" si="7"/>
        <v>1.0078105316200553E-3</v>
      </c>
      <c r="I131">
        <f t="shared" si="8"/>
        <v>3.1746031746031744E-2</v>
      </c>
    </row>
    <row r="132" spans="1:9" x14ac:dyDescent="0.25">
      <c r="A132" t="s">
        <v>157</v>
      </c>
      <c r="B132">
        <v>141</v>
      </c>
      <c r="C132">
        <v>131</v>
      </c>
      <c r="F132">
        <f t="shared" si="6"/>
        <v>7.0921985815602842E-2</v>
      </c>
      <c r="G132">
        <f t="shared" si="7"/>
        <v>5.029928072028571E-3</v>
      </c>
      <c r="I132">
        <f t="shared" si="8"/>
        <v>7.0921985815602842E-2</v>
      </c>
    </row>
    <row r="133" spans="1:9" x14ac:dyDescent="0.25">
      <c r="A133" t="s">
        <v>152</v>
      </c>
      <c r="B133">
        <v>136</v>
      </c>
      <c r="C133">
        <v>132</v>
      </c>
      <c r="F133">
        <f t="shared" si="6"/>
        <v>2.9411764705882353E-2</v>
      </c>
      <c r="G133">
        <f t="shared" si="7"/>
        <v>8.6505190311418688E-4</v>
      </c>
      <c r="I133">
        <f t="shared" si="8"/>
        <v>2.9411764705882353E-2</v>
      </c>
    </row>
    <row r="134" spans="1:9" x14ac:dyDescent="0.25">
      <c r="A134" t="s">
        <v>155</v>
      </c>
      <c r="B134">
        <v>139</v>
      </c>
      <c r="C134">
        <v>133</v>
      </c>
      <c r="F134">
        <f t="shared" si="6"/>
        <v>4.3165467625899283E-2</v>
      </c>
      <c r="G134">
        <f t="shared" si="7"/>
        <v>1.8632575953625591E-3</v>
      </c>
      <c r="I134">
        <f t="shared" si="8"/>
        <v>4.3165467625899283E-2</v>
      </c>
    </row>
    <row r="135" spans="1:9" x14ac:dyDescent="0.25">
      <c r="A135" t="s">
        <v>134</v>
      </c>
      <c r="B135">
        <v>118</v>
      </c>
      <c r="C135">
        <v>134</v>
      </c>
      <c r="F135">
        <f t="shared" si="6"/>
        <v>-0.13559322033898305</v>
      </c>
      <c r="G135">
        <f t="shared" si="7"/>
        <v>1.8385521401896008E-2</v>
      </c>
      <c r="I135">
        <f t="shared" si="8"/>
        <v>0.13559322033898305</v>
      </c>
    </row>
    <row r="136" spans="1:9" x14ac:dyDescent="0.25">
      <c r="A136" t="s">
        <v>143</v>
      </c>
      <c r="B136">
        <v>127</v>
      </c>
      <c r="C136">
        <v>135</v>
      </c>
      <c r="F136">
        <f t="shared" si="6"/>
        <v>-6.2992125984251968E-2</v>
      </c>
      <c r="G136">
        <f t="shared" si="7"/>
        <v>3.9680079360158715E-3</v>
      </c>
      <c r="I136">
        <f t="shared" si="8"/>
        <v>6.2992125984251968E-2</v>
      </c>
    </row>
    <row r="137" spans="1:9" x14ac:dyDescent="0.25">
      <c r="A137" t="s">
        <v>145</v>
      </c>
      <c r="B137">
        <v>129</v>
      </c>
      <c r="C137">
        <v>135</v>
      </c>
      <c r="F137">
        <f t="shared" si="6"/>
        <v>-4.6511627906976744E-2</v>
      </c>
      <c r="G137">
        <f t="shared" si="7"/>
        <v>2.1633315305570576E-3</v>
      </c>
      <c r="I137">
        <f t="shared" si="8"/>
        <v>4.6511627906976744E-2</v>
      </c>
    </row>
    <row r="138" spans="1:9" x14ac:dyDescent="0.25">
      <c r="A138" t="s">
        <v>150</v>
      </c>
      <c r="B138">
        <v>133</v>
      </c>
      <c r="C138">
        <v>137</v>
      </c>
      <c r="F138">
        <f t="shared" si="6"/>
        <v>-3.007518796992481E-2</v>
      </c>
      <c r="G138">
        <f t="shared" si="7"/>
        <v>9.0451693142631006E-4</v>
      </c>
      <c r="I138">
        <f t="shared" si="8"/>
        <v>3.007518796992481E-2</v>
      </c>
    </row>
    <row r="139" spans="1:9" x14ac:dyDescent="0.25">
      <c r="A139" t="s">
        <v>156</v>
      </c>
      <c r="B139">
        <v>140</v>
      </c>
      <c r="C139">
        <v>137</v>
      </c>
      <c r="F139">
        <f t="shared" si="6"/>
        <v>2.1428571428571429E-2</v>
      </c>
      <c r="G139">
        <f t="shared" si="7"/>
        <v>4.5918367346938779E-4</v>
      </c>
      <c r="I139">
        <f t="shared" si="8"/>
        <v>2.1428571428571429E-2</v>
      </c>
    </row>
    <row r="140" spans="1:9" x14ac:dyDescent="0.25">
      <c r="A140" t="s">
        <v>163</v>
      </c>
      <c r="B140">
        <v>147</v>
      </c>
      <c r="C140">
        <v>137</v>
      </c>
      <c r="F140">
        <f t="shared" si="6"/>
        <v>6.8027210884353748E-2</v>
      </c>
      <c r="G140">
        <f t="shared" si="7"/>
        <v>4.6277014207043374E-3</v>
      </c>
      <c r="I140">
        <f t="shared" si="8"/>
        <v>6.8027210884353748E-2</v>
      </c>
    </row>
    <row r="141" spans="1:9" x14ac:dyDescent="0.25">
      <c r="A141" t="s">
        <v>165</v>
      </c>
      <c r="B141">
        <v>149</v>
      </c>
      <c r="C141">
        <v>140</v>
      </c>
      <c r="F141">
        <f t="shared" si="6"/>
        <v>6.0402684563758392E-2</v>
      </c>
      <c r="G141">
        <f t="shared" si="7"/>
        <v>3.6484843025088964E-3</v>
      </c>
      <c r="I141">
        <f t="shared" si="8"/>
        <v>6.0402684563758392E-2</v>
      </c>
    </row>
    <row r="142" spans="1:9" x14ac:dyDescent="0.25">
      <c r="A142" t="s">
        <v>162</v>
      </c>
      <c r="B142">
        <v>146</v>
      </c>
      <c r="C142">
        <v>141</v>
      </c>
      <c r="F142">
        <f t="shared" si="6"/>
        <v>3.4246575342465752E-2</v>
      </c>
      <c r="G142">
        <f t="shared" si="7"/>
        <v>1.1728279226871832E-3</v>
      </c>
      <c r="I142">
        <f t="shared" si="8"/>
        <v>3.4246575342465752E-2</v>
      </c>
    </row>
    <row r="143" spans="1:9" x14ac:dyDescent="0.25">
      <c r="A143" t="s">
        <v>129</v>
      </c>
      <c r="B143">
        <v>113</v>
      </c>
      <c r="C143">
        <v>142</v>
      </c>
      <c r="F143">
        <f t="shared" si="6"/>
        <v>-0.25663716814159293</v>
      </c>
      <c r="G143">
        <f t="shared" si="7"/>
        <v>6.5862636071736244E-2</v>
      </c>
      <c r="I143">
        <f t="shared" si="8"/>
        <v>0.25663716814159293</v>
      </c>
    </row>
    <row r="144" spans="1:9" x14ac:dyDescent="0.25">
      <c r="A144" t="s">
        <v>161</v>
      </c>
      <c r="B144">
        <v>145</v>
      </c>
      <c r="C144">
        <v>142</v>
      </c>
      <c r="F144">
        <f t="shared" si="6"/>
        <v>2.0689655172413793E-2</v>
      </c>
      <c r="G144">
        <f t="shared" si="7"/>
        <v>4.2806183115338882E-4</v>
      </c>
      <c r="I144">
        <f t="shared" si="8"/>
        <v>2.0689655172413793E-2</v>
      </c>
    </row>
    <row r="145" spans="1:9" x14ac:dyDescent="0.25">
      <c r="A145" t="s">
        <v>180</v>
      </c>
      <c r="B145">
        <v>164</v>
      </c>
      <c r="C145">
        <v>144</v>
      </c>
      <c r="F145">
        <f t="shared" si="6"/>
        <v>0.12195121951219512</v>
      </c>
      <c r="G145">
        <f t="shared" si="7"/>
        <v>1.4872099940511599E-2</v>
      </c>
      <c r="I145">
        <f t="shared" si="8"/>
        <v>0.12195121951219512</v>
      </c>
    </row>
    <row r="146" spans="1:9" x14ac:dyDescent="0.25">
      <c r="A146" t="s">
        <v>164</v>
      </c>
      <c r="B146">
        <v>148</v>
      </c>
      <c r="C146">
        <v>145</v>
      </c>
      <c r="F146">
        <f t="shared" si="6"/>
        <v>2.0270270270270271E-2</v>
      </c>
      <c r="G146">
        <f t="shared" si="7"/>
        <v>4.1088385682980282E-4</v>
      </c>
      <c r="I146">
        <f t="shared" si="8"/>
        <v>2.0270270270270271E-2</v>
      </c>
    </row>
    <row r="147" spans="1:9" x14ac:dyDescent="0.25">
      <c r="A147" t="s">
        <v>154</v>
      </c>
      <c r="B147">
        <v>138</v>
      </c>
      <c r="C147">
        <v>146</v>
      </c>
      <c r="F147">
        <f t="shared" si="6"/>
        <v>-5.7971014492753624E-2</v>
      </c>
      <c r="G147">
        <f t="shared" si="7"/>
        <v>3.3606385213190509E-3</v>
      </c>
      <c r="I147">
        <f t="shared" si="8"/>
        <v>5.7971014492753624E-2</v>
      </c>
    </row>
    <row r="148" spans="1:9" x14ac:dyDescent="0.25">
      <c r="A148" t="s">
        <v>160</v>
      </c>
      <c r="B148">
        <v>144</v>
      </c>
      <c r="C148">
        <v>147</v>
      </c>
      <c r="F148">
        <f t="shared" si="6"/>
        <v>-2.0833333333333332E-2</v>
      </c>
      <c r="G148">
        <f t="shared" si="7"/>
        <v>4.3402777777777775E-4</v>
      </c>
      <c r="I148">
        <f t="shared" si="8"/>
        <v>2.0833333333333332E-2</v>
      </c>
    </row>
    <row r="149" spans="1:9" x14ac:dyDescent="0.25">
      <c r="A149" t="s">
        <v>166</v>
      </c>
      <c r="B149">
        <v>149</v>
      </c>
      <c r="C149">
        <v>147</v>
      </c>
      <c r="F149">
        <f t="shared" si="6"/>
        <v>1.3422818791946308E-2</v>
      </c>
      <c r="G149">
        <f t="shared" si="7"/>
        <v>1.8017206432142696E-4</v>
      </c>
      <c r="I149">
        <f t="shared" si="8"/>
        <v>1.3422818791946308E-2</v>
      </c>
    </row>
    <row r="150" spans="1:9" x14ac:dyDescent="0.25">
      <c r="A150" t="s">
        <v>158</v>
      </c>
      <c r="B150">
        <v>141</v>
      </c>
      <c r="C150">
        <v>149</v>
      </c>
      <c r="F150">
        <f t="shared" si="6"/>
        <v>-5.6737588652482268E-2</v>
      </c>
      <c r="G150">
        <f t="shared" si="7"/>
        <v>3.2191539660982845E-3</v>
      </c>
      <c r="I150">
        <f t="shared" si="8"/>
        <v>5.6737588652482268E-2</v>
      </c>
    </row>
    <row r="151" spans="1:9" x14ac:dyDescent="0.25">
      <c r="A151" t="s">
        <v>178</v>
      </c>
      <c r="B151">
        <v>160</v>
      </c>
      <c r="C151">
        <v>149</v>
      </c>
      <c r="F151">
        <f t="shared" si="6"/>
        <v>6.8750000000000006E-2</v>
      </c>
      <c r="G151">
        <f t="shared" si="7"/>
        <v>4.7265625000000007E-3</v>
      </c>
      <c r="I151">
        <f t="shared" si="8"/>
        <v>6.8750000000000006E-2</v>
      </c>
    </row>
    <row r="152" spans="1:9" x14ac:dyDescent="0.25">
      <c r="A152" t="s">
        <v>185</v>
      </c>
      <c r="B152">
        <v>169</v>
      </c>
      <c r="C152">
        <v>151</v>
      </c>
      <c r="F152">
        <f t="shared" si="6"/>
        <v>0.10650887573964497</v>
      </c>
      <c r="G152">
        <f t="shared" si="7"/>
        <v>1.1344140611323134E-2</v>
      </c>
      <c r="I152">
        <f t="shared" si="8"/>
        <v>0.10650887573964497</v>
      </c>
    </row>
    <row r="153" spans="1:9" x14ac:dyDescent="0.25">
      <c r="A153" t="s">
        <v>168</v>
      </c>
      <c r="B153">
        <v>152</v>
      </c>
      <c r="C153">
        <v>152</v>
      </c>
      <c r="F153">
        <f t="shared" si="6"/>
        <v>0</v>
      </c>
      <c r="G153">
        <f t="shared" si="7"/>
        <v>0</v>
      </c>
      <c r="I153">
        <f t="shared" si="8"/>
        <v>0</v>
      </c>
    </row>
    <row r="154" spans="1:9" x14ac:dyDescent="0.25">
      <c r="A154" t="s">
        <v>170</v>
      </c>
      <c r="B154">
        <v>154</v>
      </c>
      <c r="C154">
        <v>153</v>
      </c>
      <c r="F154">
        <f t="shared" si="6"/>
        <v>6.4935064935064939E-3</v>
      </c>
      <c r="G154">
        <f t="shared" si="7"/>
        <v>4.2165626581211002E-5</v>
      </c>
      <c r="I154">
        <f t="shared" si="8"/>
        <v>6.4935064935064939E-3</v>
      </c>
    </row>
    <row r="155" spans="1:9" x14ac:dyDescent="0.25">
      <c r="A155" t="s">
        <v>171</v>
      </c>
      <c r="B155">
        <v>155</v>
      </c>
      <c r="C155">
        <v>154</v>
      </c>
      <c r="F155">
        <f t="shared" si="6"/>
        <v>6.4516129032258064E-3</v>
      </c>
      <c r="G155">
        <f t="shared" si="7"/>
        <v>4.1623309053069721E-5</v>
      </c>
      <c r="I155">
        <f t="shared" si="8"/>
        <v>6.4516129032258064E-3</v>
      </c>
    </row>
    <row r="156" spans="1:9" x14ac:dyDescent="0.25">
      <c r="A156" t="s">
        <v>187</v>
      </c>
      <c r="B156">
        <v>171</v>
      </c>
      <c r="C156">
        <v>155</v>
      </c>
      <c r="F156">
        <f t="shared" si="6"/>
        <v>9.3567251461988299E-2</v>
      </c>
      <c r="G156">
        <f t="shared" si="7"/>
        <v>8.7548305461509508E-3</v>
      </c>
      <c r="I156">
        <f t="shared" si="8"/>
        <v>9.3567251461988299E-2</v>
      </c>
    </row>
    <row r="157" spans="1:9" x14ac:dyDescent="0.25">
      <c r="A157" t="s">
        <v>176</v>
      </c>
      <c r="B157">
        <v>160</v>
      </c>
      <c r="C157">
        <v>156</v>
      </c>
      <c r="F157">
        <f t="shared" si="6"/>
        <v>2.5000000000000001E-2</v>
      </c>
      <c r="G157">
        <f t="shared" si="7"/>
        <v>6.2500000000000012E-4</v>
      </c>
      <c r="I157">
        <f t="shared" si="8"/>
        <v>2.5000000000000001E-2</v>
      </c>
    </row>
    <row r="158" spans="1:9" x14ac:dyDescent="0.25">
      <c r="A158" t="s">
        <v>194</v>
      </c>
      <c r="B158">
        <v>177</v>
      </c>
      <c r="C158">
        <v>157</v>
      </c>
      <c r="F158">
        <f t="shared" si="6"/>
        <v>0.11299435028248588</v>
      </c>
      <c r="G158">
        <f t="shared" si="7"/>
        <v>1.2767723195761116E-2</v>
      </c>
      <c r="I158">
        <f t="shared" si="8"/>
        <v>0.11299435028248588</v>
      </c>
    </row>
    <row r="159" spans="1:9" x14ac:dyDescent="0.25">
      <c r="A159" t="s">
        <v>159</v>
      </c>
      <c r="B159">
        <v>141</v>
      </c>
      <c r="C159">
        <v>158</v>
      </c>
      <c r="F159">
        <f t="shared" si="6"/>
        <v>-0.12056737588652482</v>
      </c>
      <c r="G159">
        <f t="shared" si="7"/>
        <v>1.4536492128162565E-2</v>
      </c>
      <c r="I159">
        <f t="shared" si="8"/>
        <v>0.12056737588652482</v>
      </c>
    </row>
    <row r="160" spans="1:9" x14ac:dyDescent="0.25">
      <c r="A160" t="s">
        <v>181</v>
      </c>
      <c r="B160">
        <v>164</v>
      </c>
      <c r="C160">
        <v>158</v>
      </c>
      <c r="F160">
        <f t="shared" si="6"/>
        <v>3.6585365853658534E-2</v>
      </c>
      <c r="G160">
        <f t="shared" si="7"/>
        <v>1.3384889946460438E-3</v>
      </c>
      <c r="I160">
        <f t="shared" si="8"/>
        <v>3.6585365853658534E-2</v>
      </c>
    </row>
    <row r="161" spans="1:9" x14ac:dyDescent="0.25">
      <c r="A161" t="s">
        <v>175</v>
      </c>
      <c r="B161">
        <v>159</v>
      </c>
      <c r="C161">
        <v>160</v>
      </c>
      <c r="F161">
        <f t="shared" si="6"/>
        <v>-6.2893081761006293E-3</v>
      </c>
      <c r="G161">
        <f t="shared" si="7"/>
        <v>3.9555397333966222E-5</v>
      </c>
      <c r="I161">
        <f t="shared" si="8"/>
        <v>6.2893081761006293E-3</v>
      </c>
    </row>
    <row r="162" spans="1:9" x14ac:dyDescent="0.25">
      <c r="A162" t="s">
        <v>167</v>
      </c>
      <c r="B162">
        <v>151</v>
      </c>
      <c r="C162">
        <v>161</v>
      </c>
      <c r="F162">
        <f t="shared" si="6"/>
        <v>-6.6225165562913912E-2</v>
      </c>
      <c r="G162">
        <f t="shared" si="7"/>
        <v>4.3857725538353591E-3</v>
      </c>
      <c r="I162">
        <f t="shared" si="8"/>
        <v>6.6225165562913912E-2</v>
      </c>
    </row>
    <row r="163" spans="1:9" x14ac:dyDescent="0.25">
      <c r="A163" t="s">
        <v>184</v>
      </c>
      <c r="B163">
        <v>168</v>
      </c>
      <c r="C163">
        <v>161</v>
      </c>
      <c r="F163">
        <f t="shared" si="6"/>
        <v>4.1666666666666664E-2</v>
      </c>
      <c r="G163">
        <f t="shared" si="7"/>
        <v>1.736111111111111E-3</v>
      </c>
      <c r="I163">
        <f t="shared" si="8"/>
        <v>4.1666666666666664E-2</v>
      </c>
    </row>
    <row r="164" spans="1:9" x14ac:dyDescent="0.25">
      <c r="A164" t="s">
        <v>153</v>
      </c>
      <c r="B164">
        <v>137</v>
      </c>
      <c r="C164">
        <v>163</v>
      </c>
      <c r="F164">
        <f t="shared" si="6"/>
        <v>-0.18978102189781021</v>
      </c>
      <c r="G164">
        <f t="shared" si="7"/>
        <v>3.6016836272577117E-2</v>
      </c>
      <c r="I164">
        <f t="shared" si="8"/>
        <v>0.18978102189781021</v>
      </c>
    </row>
    <row r="165" spans="1:9" x14ac:dyDescent="0.25">
      <c r="A165" t="s">
        <v>172</v>
      </c>
      <c r="B165">
        <v>156</v>
      </c>
      <c r="C165">
        <v>164</v>
      </c>
      <c r="F165">
        <f t="shared" si="6"/>
        <v>-5.128205128205128E-2</v>
      </c>
      <c r="G165">
        <f t="shared" si="7"/>
        <v>2.6298487836949372E-3</v>
      </c>
      <c r="I165">
        <f t="shared" si="8"/>
        <v>5.128205128205128E-2</v>
      </c>
    </row>
    <row r="166" spans="1:9" x14ac:dyDescent="0.25">
      <c r="A166" t="s">
        <v>183</v>
      </c>
      <c r="B166">
        <v>167</v>
      </c>
      <c r="C166">
        <v>164</v>
      </c>
      <c r="F166">
        <f t="shared" si="6"/>
        <v>1.7964071856287425E-2</v>
      </c>
      <c r="G166">
        <f t="shared" si="7"/>
        <v>3.2270787765785789E-4</v>
      </c>
      <c r="I166">
        <f t="shared" si="8"/>
        <v>1.7964071856287425E-2</v>
      </c>
    </row>
    <row r="167" spans="1:9" x14ac:dyDescent="0.25">
      <c r="A167" t="s">
        <v>195</v>
      </c>
      <c r="B167">
        <v>177</v>
      </c>
      <c r="C167">
        <v>164</v>
      </c>
      <c r="F167">
        <f t="shared" si="6"/>
        <v>7.3446327683615822E-2</v>
      </c>
      <c r="G167">
        <f t="shared" si="7"/>
        <v>5.3943630502090723E-3</v>
      </c>
      <c r="I167">
        <f t="shared" si="8"/>
        <v>7.3446327683615822E-2</v>
      </c>
    </row>
    <row r="168" spans="1:9" x14ac:dyDescent="0.25">
      <c r="A168" t="s">
        <v>197</v>
      </c>
      <c r="B168">
        <v>181</v>
      </c>
      <c r="C168">
        <v>167</v>
      </c>
      <c r="F168">
        <f t="shared" si="6"/>
        <v>7.7348066298342538E-2</v>
      </c>
      <c r="G168">
        <f t="shared" si="7"/>
        <v>5.9827233600927929E-3</v>
      </c>
      <c r="I168">
        <f t="shared" si="8"/>
        <v>7.7348066298342538E-2</v>
      </c>
    </row>
    <row r="169" spans="1:9" x14ac:dyDescent="0.25">
      <c r="A169" t="s">
        <v>192</v>
      </c>
      <c r="B169">
        <v>176</v>
      </c>
      <c r="C169">
        <v>168</v>
      </c>
      <c r="F169">
        <f t="shared" si="6"/>
        <v>4.5454545454545456E-2</v>
      </c>
      <c r="G169">
        <f t="shared" si="7"/>
        <v>2.0661157024793389E-3</v>
      </c>
      <c r="I169">
        <f t="shared" si="8"/>
        <v>4.5454545454545456E-2</v>
      </c>
    </row>
    <row r="170" spans="1:9" x14ac:dyDescent="0.25">
      <c r="A170" t="s">
        <v>174</v>
      </c>
      <c r="B170">
        <v>158</v>
      </c>
      <c r="C170">
        <v>169</v>
      </c>
      <c r="F170">
        <f t="shared" si="6"/>
        <v>-6.9620253164556958E-2</v>
      </c>
      <c r="G170">
        <f t="shared" si="7"/>
        <v>4.8469796506970027E-3</v>
      </c>
      <c r="I170">
        <f t="shared" si="8"/>
        <v>6.9620253164556958E-2</v>
      </c>
    </row>
    <row r="171" spans="1:9" x14ac:dyDescent="0.25">
      <c r="A171" t="s">
        <v>199</v>
      </c>
      <c r="B171">
        <v>183</v>
      </c>
      <c r="C171">
        <v>170</v>
      </c>
      <c r="F171">
        <f t="shared" si="6"/>
        <v>7.1038251366120214E-2</v>
      </c>
      <c r="G171">
        <f t="shared" si="7"/>
        <v>5.0464331571560802E-3</v>
      </c>
      <c r="I171">
        <f t="shared" si="8"/>
        <v>7.1038251366120214E-2</v>
      </c>
    </row>
    <row r="172" spans="1:9" x14ac:dyDescent="0.25">
      <c r="A172" t="s">
        <v>179</v>
      </c>
      <c r="B172">
        <v>163</v>
      </c>
      <c r="C172">
        <v>171</v>
      </c>
      <c r="F172">
        <f t="shared" si="6"/>
        <v>-4.9079754601226995E-2</v>
      </c>
      <c r="G172">
        <f t="shared" si="7"/>
        <v>2.4088223117166626E-3</v>
      </c>
      <c r="I172">
        <f t="shared" si="8"/>
        <v>4.9079754601226995E-2</v>
      </c>
    </row>
    <row r="173" spans="1:9" x14ac:dyDescent="0.25">
      <c r="A173" t="s">
        <v>202</v>
      </c>
      <c r="B173">
        <v>185</v>
      </c>
      <c r="C173">
        <v>172</v>
      </c>
      <c r="D173">
        <v>185</v>
      </c>
      <c r="E173">
        <v>172</v>
      </c>
      <c r="F173">
        <f t="shared" si="6"/>
        <v>7.0270270270270274E-2</v>
      </c>
      <c r="G173">
        <f t="shared" si="7"/>
        <v>4.93791088385683E-3</v>
      </c>
      <c r="I173">
        <f t="shared" si="8"/>
        <v>7.0270270270270274E-2</v>
      </c>
    </row>
    <row r="174" spans="1:9" x14ac:dyDescent="0.25">
      <c r="A174" t="s">
        <v>173</v>
      </c>
      <c r="B174">
        <v>157</v>
      </c>
      <c r="C174">
        <v>173</v>
      </c>
      <c r="F174">
        <f t="shared" si="6"/>
        <v>-0.10191082802547771</v>
      </c>
      <c r="G174">
        <f t="shared" si="7"/>
        <v>1.0385816868838493E-2</v>
      </c>
      <c r="I174">
        <f t="shared" si="8"/>
        <v>0.10191082802547771</v>
      </c>
    </row>
    <row r="175" spans="1:9" x14ac:dyDescent="0.25">
      <c r="A175" t="s">
        <v>188</v>
      </c>
      <c r="B175">
        <v>172</v>
      </c>
      <c r="C175">
        <v>173</v>
      </c>
      <c r="F175">
        <f t="shared" si="6"/>
        <v>-5.8139534883720929E-3</v>
      </c>
      <c r="G175">
        <f t="shared" si="7"/>
        <v>3.3802055164954025E-5</v>
      </c>
      <c r="I175">
        <f t="shared" si="8"/>
        <v>5.8139534883720929E-3</v>
      </c>
    </row>
    <row r="176" spans="1:9" x14ac:dyDescent="0.25">
      <c r="A176" t="s">
        <v>206</v>
      </c>
      <c r="B176">
        <v>189</v>
      </c>
      <c r="C176">
        <v>173</v>
      </c>
      <c r="F176">
        <f t="shared" si="6"/>
        <v>8.4656084656084651E-2</v>
      </c>
      <c r="G176">
        <f t="shared" si="7"/>
        <v>7.1666526692981715E-3</v>
      </c>
      <c r="I176">
        <f t="shared" si="8"/>
        <v>8.4656084656084651E-2</v>
      </c>
    </row>
    <row r="177" spans="1:9" x14ac:dyDescent="0.25">
      <c r="A177" t="s">
        <v>210</v>
      </c>
      <c r="B177">
        <v>193</v>
      </c>
      <c r="C177">
        <v>176</v>
      </c>
      <c r="F177">
        <f t="shared" si="6"/>
        <v>8.8082901554404139E-2</v>
      </c>
      <c r="G177">
        <f t="shared" si="7"/>
        <v>7.7585975462428512E-3</v>
      </c>
      <c r="I177">
        <f t="shared" si="8"/>
        <v>8.8082901554404139E-2</v>
      </c>
    </row>
    <row r="178" spans="1:9" x14ac:dyDescent="0.25">
      <c r="A178" t="s">
        <v>182</v>
      </c>
      <c r="B178">
        <v>164</v>
      </c>
      <c r="C178">
        <v>177</v>
      </c>
      <c r="F178">
        <f t="shared" si="6"/>
        <v>-7.926829268292683E-2</v>
      </c>
      <c r="G178">
        <f t="shared" si="7"/>
        <v>6.2834622248661509E-3</v>
      </c>
      <c r="I178">
        <f t="shared" si="8"/>
        <v>7.926829268292683E-2</v>
      </c>
    </row>
    <row r="179" spans="1:9" x14ac:dyDescent="0.25">
      <c r="A179" t="s">
        <v>201</v>
      </c>
      <c r="B179">
        <v>185</v>
      </c>
      <c r="C179">
        <v>178</v>
      </c>
      <c r="F179">
        <f t="shared" si="6"/>
        <v>3.783783783783784E-2</v>
      </c>
      <c r="G179">
        <f t="shared" si="7"/>
        <v>1.4317019722425129E-3</v>
      </c>
      <c r="I179">
        <f t="shared" si="8"/>
        <v>3.783783783783784E-2</v>
      </c>
    </row>
    <row r="180" spans="1:9" x14ac:dyDescent="0.25">
      <c r="A180" t="s">
        <v>196</v>
      </c>
      <c r="B180">
        <v>177</v>
      </c>
      <c r="C180">
        <v>179</v>
      </c>
      <c r="F180">
        <f t="shared" si="6"/>
        <v>-1.1299435028248588E-2</v>
      </c>
      <c r="G180">
        <f t="shared" si="7"/>
        <v>1.2767723195761116E-4</v>
      </c>
      <c r="I180">
        <f t="shared" si="8"/>
        <v>1.1299435028248588E-2</v>
      </c>
    </row>
    <row r="181" spans="1:9" x14ac:dyDescent="0.25">
      <c r="A181" t="s">
        <v>237</v>
      </c>
      <c r="B181">
        <v>219</v>
      </c>
      <c r="C181">
        <v>179</v>
      </c>
      <c r="D181">
        <v>219</v>
      </c>
      <c r="E181">
        <v>179</v>
      </c>
      <c r="F181">
        <f t="shared" si="6"/>
        <v>0.18264840182648401</v>
      </c>
      <c r="G181">
        <f t="shared" si="7"/>
        <v>3.3360438689768769E-2</v>
      </c>
      <c r="I181">
        <f t="shared" si="8"/>
        <v>0.18264840182648401</v>
      </c>
    </row>
    <row r="182" spans="1:9" x14ac:dyDescent="0.25">
      <c r="A182" t="s">
        <v>193</v>
      </c>
      <c r="B182">
        <v>177</v>
      </c>
      <c r="C182">
        <v>181</v>
      </c>
      <c r="F182">
        <f t="shared" si="6"/>
        <v>-2.2598870056497175E-2</v>
      </c>
      <c r="G182">
        <f t="shared" si="7"/>
        <v>5.1070892783044465E-4</v>
      </c>
      <c r="I182">
        <f t="shared" si="8"/>
        <v>2.2598870056497175E-2</v>
      </c>
    </row>
    <row r="183" spans="1:9" x14ac:dyDescent="0.25">
      <c r="A183" t="s">
        <v>186</v>
      </c>
      <c r="B183">
        <v>170</v>
      </c>
      <c r="C183">
        <v>182</v>
      </c>
      <c r="F183">
        <f t="shared" si="6"/>
        <v>-7.0588235294117646E-2</v>
      </c>
      <c r="G183">
        <f t="shared" si="7"/>
        <v>4.9826989619377159E-3</v>
      </c>
      <c r="I183">
        <f t="shared" si="8"/>
        <v>7.0588235294117646E-2</v>
      </c>
    </row>
    <row r="184" spans="1:9" x14ac:dyDescent="0.25">
      <c r="A184" t="s">
        <v>198</v>
      </c>
      <c r="B184">
        <v>182</v>
      </c>
      <c r="C184">
        <v>182</v>
      </c>
      <c r="F184">
        <f t="shared" si="6"/>
        <v>0</v>
      </c>
      <c r="G184">
        <f t="shared" si="7"/>
        <v>0</v>
      </c>
      <c r="I184">
        <f t="shared" si="8"/>
        <v>0</v>
      </c>
    </row>
    <row r="185" spans="1:9" x14ac:dyDescent="0.25">
      <c r="A185" t="s">
        <v>200</v>
      </c>
      <c r="B185">
        <v>183</v>
      </c>
      <c r="C185">
        <v>182</v>
      </c>
      <c r="F185">
        <f t="shared" si="6"/>
        <v>5.4644808743169399E-3</v>
      </c>
      <c r="G185">
        <f t="shared" si="7"/>
        <v>2.9860551225775629E-5</v>
      </c>
      <c r="I185">
        <f t="shared" si="8"/>
        <v>5.4644808743169399E-3</v>
      </c>
    </row>
    <row r="186" spans="1:9" x14ac:dyDescent="0.25">
      <c r="A186" t="s">
        <v>208</v>
      </c>
      <c r="B186">
        <v>191</v>
      </c>
      <c r="C186">
        <v>182</v>
      </c>
      <c r="F186">
        <f t="shared" si="6"/>
        <v>4.712041884816754E-2</v>
      </c>
      <c r="G186">
        <f t="shared" si="7"/>
        <v>2.2203338724267429E-3</v>
      </c>
      <c r="I186">
        <f t="shared" si="8"/>
        <v>4.712041884816754E-2</v>
      </c>
    </row>
    <row r="187" spans="1:9" x14ac:dyDescent="0.25">
      <c r="A187" t="s">
        <v>203</v>
      </c>
      <c r="B187">
        <v>185</v>
      </c>
      <c r="C187">
        <v>186</v>
      </c>
      <c r="F187">
        <f t="shared" si="6"/>
        <v>-5.4054054054054057E-3</v>
      </c>
      <c r="G187">
        <f t="shared" si="7"/>
        <v>2.9218407596785978E-5</v>
      </c>
      <c r="I187">
        <f t="shared" si="8"/>
        <v>5.4054054054054057E-3</v>
      </c>
    </row>
    <row r="188" spans="1:9" x14ac:dyDescent="0.25">
      <c r="A188" t="s">
        <v>228</v>
      </c>
      <c r="B188">
        <v>210</v>
      </c>
      <c r="C188">
        <v>187</v>
      </c>
      <c r="F188">
        <f t="shared" si="6"/>
        <v>0.10952380952380952</v>
      </c>
      <c r="G188">
        <f t="shared" si="7"/>
        <v>1.1995464852607709E-2</v>
      </c>
      <c r="I188">
        <f t="shared" si="8"/>
        <v>0.10952380952380952</v>
      </c>
    </row>
    <row r="189" spans="1:9" x14ac:dyDescent="0.25">
      <c r="A189" t="s">
        <v>191</v>
      </c>
      <c r="B189">
        <v>175</v>
      </c>
      <c r="C189">
        <v>188</v>
      </c>
      <c r="F189">
        <f t="shared" si="6"/>
        <v>-7.4285714285714288E-2</v>
      </c>
      <c r="G189">
        <f t="shared" si="7"/>
        <v>5.518367346938776E-3</v>
      </c>
      <c r="I189">
        <f t="shared" si="8"/>
        <v>7.4285714285714288E-2</v>
      </c>
    </row>
    <row r="190" spans="1:9" x14ac:dyDescent="0.25">
      <c r="A190" t="s">
        <v>226</v>
      </c>
      <c r="B190">
        <v>208</v>
      </c>
      <c r="C190">
        <v>188</v>
      </c>
      <c r="F190">
        <f t="shared" si="6"/>
        <v>9.6153846153846159E-2</v>
      </c>
      <c r="G190">
        <f t="shared" si="7"/>
        <v>9.2455621301775152E-3</v>
      </c>
      <c r="I190">
        <f t="shared" si="8"/>
        <v>9.6153846153846159E-2</v>
      </c>
    </row>
    <row r="191" spans="1:9" x14ac:dyDescent="0.25">
      <c r="A191" t="s">
        <v>169</v>
      </c>
      <c r="B191">
        <v>152</v>
      </c>
      <c r="C191">
        <v>190</v>
      </c>
      <c r="D191">
        <v>152</v>
      </c>
      <c r="E191">
        <v>190</v>
      </c>
      <c r="F191">
        <f t="shared" si="6"/>
        <v>-0.25</v>
      </c>
      <c r="G191">
        <f t="shared" si="7"/>
        <v>6.25E-2</v>
      </c>
      <c r="I191">
        <f t="shared" si="8"/>
        <v>0.25</v>
      </c>
    </row>
    <row r="192" spans="1:9" x14ac:dyDescent="0.25">
      <c r="A192" t="s">
        <v>209</v>
      </c>
      <c r="B192">
        <v>191</v>
      </c>
      <c r="C192">
        <v>191</v>
      </c>
      <c r="F192">
        <f t="shared" si="6"/>
        <v>0</v>
      </c>
      <c r="G192">
        <f t="shared" si="7"/>
        <v>0</v>
      </c>
      <c r="I192">
        <f t="shared" si="8"/>
        <v>0</v>
      </c>
    </row>
    <row r="193" spans="1:9" x14ac:dyDescent="0.25">
      <c r="A193" t="s">
        <v>234</v>
      </c>
      <c r="B193">
        <v>216</v>
      </c>
      <c r="C193">
        <v>192</v>
      </c>
      <c r="F193">
        <f t="shared" si="6"/>
        <v>0.1111111111111111</v>
      </c>
      <c r="G193">
        <f t="shared" si="7"/>
        <v>1.2345679012345678E-2</v>
      </c>
      <c r="I193">
        <f t="shared" si="8"/>
        <v>0.1111111111111111</v>
      </c>
    </row>
    <row r="194" spans="1:9" x14ac:dyDescent="0.25">
      <c r="A194" t="s">
        <v>177</v>
      </c>
      <c r="B194">
        <v>160</v>
      </c>
      <c r="C194">
        <v>195</v>
      </c>
      <c r="F194">
        <f t="shared" ref="F194:F257" si="9">(B194-C194)/B194</f>
        <v>-0.21875</v>
      </c>
      <c r="G194">
        <f t="shared" ref="G194:G257" si="10">(F194)^2</f>
        <v>4.78515625E-2</v>
      </c>
      <c r="I194">
        <f t="shared" ref="I194:I257" si="11">ABS(F194)</f>
        <v>0.21875</v>
      </c>
    </row>
    <row r="195" spans="1:9" x14ac:dyDescent="0.25">
      <c r="A195" t="s">
        <v>214</v>
      </c>
      <c r="B195">
        <v>196</v>
      </c>
      <c r="C195">
        <v>195</v>
      </c>
      <c r="F195">
        <f t="shared" si="9"/>
        <v>5.1020408163265302E-3</v>
      </c>
      <c r="G195">
        <f t="shared" si="10"/>
        <v>2.6030820491461885E-5</v>
      </c>
      <c r="I195">
        <f t="shared" si="11"/>
        <v>5.1020408163265302E-3</v>
      </c>
    </row>
    <row r="196" spans="1:9" x14ac:dyDescent="0.25">
      <c r="A196" t="s">
        <v>221</v>
      </c>
      <c r="B196">
        <v>203</v>
      </c>
      <c r="C196">
        <v>195</v>
      </c>
      <c r="F196">
        <f t="shared" si="9"/>
        <v>3.9408866995073892E-2</v>
      </c>
      <c r="G196">
        <f t="shared" si="10"/>
        <v>1.5530587978354244E-3</v>
      </c>
      <c r="I196">
        <f t="shared" si="11"/>
        <v>3.9408866995073892E-2</v>
      </c>
    </row>
    <row r="197" spans="1:9" x14ac:dyDescent="0.25">
      <c r="A197" t="s">
        <v>229</v>
      </c>
      <c r="B197">
        <v>210</v>
      </c>
      <c r="C197">
        <v>195</v>
      </c>
      <c r="F197">
        <f t="shared" si="9"/>
        <v>7.1428571428571425E-2</v>
      </c>
      <c r="G197">
        <f t="shared" si="10"/>
        <v>5.1020408163265302E-3</v>
      </c>
      <c r="I197">
        <f t="shared" si="11"/>
        <v>7.1428571428571425E-2</v>
      </c>
    </row>
    <row r="198" spans="1:9" x14ac:dyDescent="0.25">
      <c r="A198" t="s">
        <v>225</v>
      </c>
      <c r="B198">
        <v>206</v>
      </c>
      <c r="C198">
        <v>199</v>
      </c>
      <c r="F198">
        <f t="shared" si="9"/>
        <v>3.3980582524271843E-2</v>
      </c>
      <c r="G198">
        <f t="shared" si="10"/>
        <v>1.1546799886888489E-3</v>
      </c>
      <c r="I198">
        <f t="shared" si="11"/>
        <v>3.3980582524271843E-2</v>
      </c>
    </row>
    <row r="199" spans="1:9" x14ac:dyDescent="0.25">
      <c r="A199" t="s">
        <v>189</v>
      </c>
      <c r="B199">
        <v>173</v>
      </c>
      <c r="C199">
        <v>200</v>
      </c>
      <c r="F199">
        <f t="shared" si="9"/>
        <v>-0.15606936416184972</v>
      </c>
      <c r="G199">
        <f t="shared" si="10"/>
        <v>2.4357646429884059E-2</v>
      </c>
      <c r="I199">
        <f t="shared" si="11"/>
        <v>0.15606936416184972</v>
      </c>
    </row>
    <row r="200" spans="1:9" x14ac:dyDescent="0.25">
      <c r="A200" t="s">
        <v>218</v>
      </c>
      <c r="B200">
        <v>200</v>
      </c>
      <c r="C200">
        <v>201</v>
      </c>
      <c r="F200">
        <f t="shared" si="9"/>
        <v>-5.0000000000000001E-3</v>
      </c>
      <c r="G200">
        <f t="shared" si="10"/>
        <v>2.5000000000000001E-5</v>
      </c>
      <c r="I200">
        <f t="shared" si="11"/>
        <v>5.0000000000000001E-3</v>
      </c>
    </row>
    <row r="201" spans="1:9" x14ac:dyDescent="0.25">
      <c r="A201" t="s">
        <v>211</v>
      </c>
      <c r="B201">
        <v>195</v>
      </c>
      <c r="C201">
        <v>202</v>
      </c>
      <c r="F201">
        <f t="shared" si="9"/>
        <v>-3.5897435897435895E-2</v>
      </c>
      <c r="G201">
        <f t="shared" si="10"/>
        <v>1.2886259040105193E-3</v>
      </c>
      <c r="I201">
        <f t="shared" si="11"/>
        <v>3.5897435897435895E-2</v>
      </c>
    </row>
    <row r="202" spans="1:9" x14ac:dyDescent="0.25">
      <c r="A202" t="s">
        <v>219</v>
      </c>
      <c r="B202">
        <v>201</v>
      </c>
      <c r="C202">
        <v>203</v>
      </c>
      <c r="F202">
        <f t="shared" si="9"/>
        <v>-9.9502487562189053E-3</v>
      </c>
      <c r="G202">
        <f t="shared" si="10"/>
        <v>9.9007450310635876E-5</v>
      </c>
      <c r="I202">
        <f t="shared" si="11"/>
        <v>9.9502487562189053E-3</v>
      </c>
    </row>
    <row r="203" spans="1:9" x14ac:dyDescent="0.25">
      <c r="A203" t="s">
        <v>207</v>
      </c>
      <c r="B203">
        <v>190</v>
      </c>
      <c r="C203">
        <v>204</v>
      </c>
      <c r="F203">
        <f t="shared" si="9"/>
        <v>-7.3684210526315783E-2</v>
      </c>
      <c r="G203">
        <f t="shared" si="10"/>
        <v>5.4293628808864255E-3</v>
      </c>
      <c r="I203">
        <f t="shared" si="11"/>
        <v>7.3684210526315783E-2</v>
      </c>
    </row>
    <row r="204" spans="1:9" x14ac:dyDescent="0.25">
      <c r="A204" t="s">
        <v>230</v>
      </c>
      <c r="B204">
        <v>212</v>
      </c>
      <c r="C204">
        <v>205</v>
      </c>
      <c r="F204">
        <f t="shared" si="9"/>
        <v>3.3018867924528301E-2</v>
      </c>
      <c r="G204">
        <f t="shared" si="10"/>
        <v>1.0902456390174439E-3</v>
      </c>
      <c r="I204">
        <f t="shared" si="11"/>
        <v>3.3018867924528301E-2</v>
      </c>
    </row>
    <row r="205" spans="1:9" x14ac:dyDescent="0.25">
      <c r="A205" t="s">
        <v>235</v>
      </c>
      <c r="B205">
        <v>216</v>
      </c>
      <c r="C205">
        <v>205</v>
      </c>
      <c r="F205">
        <f t="shared" si="9"/>
        <v>5.0925925925925923E-2</v>
      </c>
      <c r="G205">
        <f t="shared" si="10"/>
        <v>2.5934499314128941E-3</v>
      </c>
      <c r="I205">
        <f t="shared" si="11"/>
        <v>5.0925925925925923E-2</v>
      </c>
    </row>
    <row r="206" spans="1:9" x14ac:dyDescent="0.25">
      <c r="A206" t="s">
        <v>190</v>
      </c>
      <c r="B206">
        <v>174</v>
      </c>
      <c r="C206">
        <v>207</v>
      </c>
      <c r="F206">
        <f t="shared" si="9"/>
        <v>-0.18965517241379309</v>
      </c>
      <c r="G206">
        <f t="shared" si="10"/>
        <v>3.5969084423305583E-2</v>
      </c>
      <c r="I206">
        <f t="shared" si="11"/>
        <v>0.18965517241379309</v>
      </c>
    </row>
    <row r="207" spans="1:9" x14ac:dyDescent="0.25">
      <c r="A207" t="s">
        <v>204</v>
      </c>
      <c r="B207">
        <v>187</v>
      </c>
      <c r="C207">
        <v>207</v>
      </c>
      <c r="F207">
        <f t="shared" si="9"/>
        <v>-0.10695187165775401</v>
      </c>
      <c r="G207">
        <f t="shared" si="10"/>
        <v>1.1438702851096685E-2</v>
      </c>
      <c r="I207">
        <f t="shared" si="11"/>
        <v>0.10695187165775401</v>
      </c>
    </row>
    <row r="208" spans="1:9" x14ac:dyDescent="0.25">
      <c r="A208" t="s">
        <v>240</v>
      </c>
      <c r="B208">
        <v>222</v>
      </c>
      <c r="C208">
        <v>209</v>
      </c>
      <c r="F208">
        <f t="shared" si="9"/>
        <v>5.8558558558558557E-2</v>
      </c>
      <c r="G208">
        <f t="shared" si="10"/>
        <v>3.4291047804561317E-3</v>
      </c>
      <c r="I208">
        <f t="shared" si="11"/>
        <v>5.8558558558558557E-2</v>
      </c>
    </row>
    <row r="209" spans="1:9" x14ac:dyDescent="0.25">
      <c r="A209" t="s">
        <v>216</v>
      </c>
      <c r="B209">
        <v>198</v>
      </c>
      <c r="C209">
        <v>210</v>
      </c>
      <c r="F209">
        <f t="shared" si="9"/>
        <v>-6.0606060606060608E-2</v>
      </c>
      <c r="G209">
        <f t="shared" si="10"/>
        <v>3.6730945821854917E-3</v>
      </c>
      <c r="I209">
        <f t="shared" si="11"/>
        <v>6.0606060606060608E-2</v>
      </c>
    </row>
    <row r="210" spans="1:9" x14ac:dyDescent="0.25">
      <c r="A210" t="s">
        <v>227</v>
      </c>
      <c r="B210">
        <v>209</v>
      </c>
      <c r="C210">
        <v>210</v>
      </c>
      <c r="F210">
        <f t="shared" si="9"/>
        <v>-4.7846889952153108E-3</v>
      </c>
      <c r="G210">
        <f t="shared" si="10"/>
        <v>2.2893248780934502E-5</v>
      </c>
      <c r="I210">
        <f t="shared" si="11"/>
        <v>4.7846889952153108E-3</v>
      </c>
    </row>
    <row r="211" spans="1:9" x14ac:dyDescent="0.25">
      <c r="A211" t="s">
        <v>222</v>
      </c>
      <c r="B211">
        <v>203</v>
      </c>
      <c r="C211">
        <v>212</v>
      </c>
      <c r="F211">
        <f t="shared" si="9"/>
        <v>-4.4334975369458129E-2</v>
      </c>
      <c r="G211">
        <f t="shared" si="10"/>
        <v>1.965590041010459E-3</v>
      </c>
      <c r="I211">
        <f t="shared" si="11"/>
        <v>4.4334975369458129E-2</v>
      </c>
    </row>
    <row r="212" spans="1:9" x14ac:dyDescent="0.25">
      <c r="A212" t="s">
        <v>220</v>
      </c>
      <c r="B212">
        <v>202</v>
      </c>
      <c r="C212">
        <v>213</v>
      </c>
      <c r="F212">
        <f t="shared" si="9"/>
        <v>-5.4455445544554455E-2</v>
      </c>
      <c r="G212">
        <f t="shared" si="10"/>
        <v>2.9653955494559356E-3</v>
      </c>
      <c r="I212">
        <f t="shared" si="11"/>
        <v>5.4455445544554455E-2</v>
      </c>
    </row>
    <row r="213" spans="1:9" x14ac:dyDescent="0.25">
      <c r="A213" t="s">
        <v>232</v>
      </c>
      <c r="B213">
        <v>214</v>
      </c>
      <c r="C213">
        <v>214</v>
      </c>
      <c r="F213">
        <f t="shared" si="9"/>
        <v>0</v>
      </c>
      <c r="G213">
        <f t="shared" si="10"/>
        <v>0</v>
      </c>
      <c r="I213">
        <f t="shared" si="11"/>
        <v>0</v>
      </c>
    </row>
    <row r="214" spans="1:9" x14ac:dyDescent="0.25">
      <c r="A214" t="s">
        <v>241</v>
      </c>
      <c r="B214">
        <v>223</v>
      </c>
      <c r="C214">
        <v>215</v>
      </c>
      <c r="F214">
        <f t="shared" si="9"/>
        <v>3.5874439461883408E-2</v>
      </c>
      <c r="G214">
        <f t="shared" si="10"/>
        <v>1.2869754067043374E-3</v>
      </c>
      <c r="I214">
        <f t="shared" si="11"/>
        <v>3.5874439461883408E-2</v>
      </c>
    </row>
    <row r="215" spans="1:9" x14ac:dyDescent="0.25">
      <c r="A215" t="s">
        <v>223</v>
      </c>
      <c r="B215">
        <v>203</v>
      </c>
      <c r="C215">
        <v>216</v>
      </c>
      <c r="F215">
        <f t="shared" si="9"/>
        <v>-6.4039408866995079E-2</v>
      </c>
      <c r="G215">
        <f t="shared" si="10"/>
        <v>4.1010458880341681E-3</v>
      </c>
      <c r="I215">
        <f t="shared" si="11"/>
        <v>6.4039408866995079E-2</v>
      </c>
    </row>
    <row r="216" spans="1:9" x14ac:dyDescent="0.25">
      <c r="A216" t="s">
        <v>215</v>
      </c>
      <c r="B216">
        <v>196</v>
      </c>
      <c r="C216">
        <v>217</v>
      </c>
      <c r="F216">
        <f t="shared" si="9"/>
        <v>-0.10714285714285714</v>
      </c>
      <c r="G216">
        <f t="shared" si="10"/>
        <v>1.1479591836734693E-2</v>
      </c>
      <c r="I216">
        <f t="shared" si="11"/>
        <v>0.10714285714285714</v>
      </c>
    </row>
    <row r="217" spans="1:9" x14ac:dyDescent="0.25">
      <c r="A217" t="s">
        <v>217</v>
      </c>
      <c r="B217">
        <v>199</v>
      </c>
      <c r="C217">
        <v>218</v>
      </c>
      <c r="F217">
        <f t="shared" si="9"/>
        <v>-9.5477386934673364E-2</v>
      </c>
      <c r="G217">
        <f t="shared" si="10"/>
        <v>9.1159314158733365E-3</v>
      </c>
      <c r="I217">
        <f t="shared" si="11"/>
        <v>9.5477386934673364E-2</v>
      </c>
    </row>
    <row r="218" spans="1:9" x14ac:dyDescent="0.25">
      <c r="A218" t="s">
        <v>247</v>
      </c>
      <c r="B218">
        <v>228</v>
      </c>
      <c r="C218">
        <v>219</v>
      </c>
      <c r="F218">
        <f t="shared" si="9"/>
        <v>3.9473684210526314E-2</v>
      </c>
      <c r="G218">
        <f t="shared" si="10"/>
        <v>1.5581717451523544E-3</v>
      </c>
      <c r="I218">
        <f t="shared" si="11"/>
        <v>3.9473684210526314E-2</v>
      </c>
    </row>
    <row r="219" spans="1:9" x14ac:dyDescent="0.25">
      <c r="A219" t="s">
        <v>238</v>
      </c>
      <c r="B219">
        <v>220</v>
      </c>
      <c r="C219">
        <v>220</v>
      </c>
      <c r="F219">
        <f t="shared" si="9"/>
        <v>0</v>
      </c>
      <c r="G219">
        <f t="shared" si="10"/>
        <v>0</v>
      </c>
      <c r="I219">
        <f t="shared" si="11"/>
        <v>0</v>
      </c>
    </row>
    <row r="220" spans="1:9" x14ac:dyDescent="0.25">
      <c r="A220" t="s">
        <v>245</v>
      </c>
      <c r="B220">
        <v>227</v>
      </c>
      <c r="C220">
        <v>221</v>
      </c>
      <c r="F220">
        <f t="shared" si="9"/>
        <v>2.643171806167401E-2</v>
      </c>
      <c r="G220">
        <f t="shared" si="10"/>
        <v>6.9863571969182401E-4</v>
      </c>
      <c r="I220">
        <f t="shared" si="11"/>
        <v>2.643171806167401E-2</v>
      </c>
    </row>
    <row r="221" spans="1:9" x14ac:dyDescent="0.25">
      <c r="A221" t="s">
        <v>259</v>
      </c>
      <c r="B221">
        <v>241</v>
      </c>
      <c r="C221">
        <v>222</v>
      </c>
      <c r="F221">
        <f t="shared" si="9"/>
        <v>7.8838174273858919E-2</v>
      </c>
      <c r="G221">
        <f t="shared" si="10"/>
        <v>6.2154577228353504E-3</v>
      </c>
      <c r="I221">
        <f t="shared" si="11"/>
        <v>7.8838174273858919E-2</v>
      </c>
    </row>
    <row r="222" spans="1:9" x14ac:dyDescent="0.25">
      <c r="A222" t="s">
        <v>250</v>
      </c>
      <c r="B222">
        <v>232</v>
      </c>
      <c r="C222">
        <v>223</v>
      </c>
      <c r="F222">
        <f t="shared" si="9"/>
        <v>3.8793103448275863E-2</v>
      </c>
      <c r="G222">
        <f t="shared" si="10"/>
        <v>1.5049048751486326E-3</v>
      </c>
      <c r="I222">
        <f t="shared" si="11"/>
        <v>3.8793103448275863E-2</v>
      </c>
    </row>
    <row r="223" spans="1:9" x14ac:dyDescent="0.25">
      <c r="A223" t="s">
        <v>231</v>
      </c>
      <c r="B223">
        <v>213</v>
      </c>
      <c r="C223">
        <v>224</v>
      </c>
      <c r="F223">
        <f t="shared" si="9"/>
        <v>-5.1643192488262914E-2</v>
      </c>
      <c r="G223">
        <f t="shared" si="10"/>
        <v>2.6670193303797748E-3</v>
      </c>
      <c r="I223">
        <f t="shared" si="11"/>
        <v>5.1643192488262914E-2</v>
      </c>
    </row>
    <row r="224" spans="1:9" x14ac:dyDescent="0.25">
      <c r="A224" t="s">
        <v>242</v>
      </c>
      <c r="B224">
        <v>223</v>
      </c>
      <c r="C224">
        <v>224</v>
      </c>
      <c r="F224">
        <f t="shared" si="9"/>
        <v>-4.4843049327354259E-3</v>
      </c>
      <c r="G224">
        <f t="shared" si="10"/>
        <v>2.0108990729755272E-5</v>
      </c>
      <c r="I224">
        <f t="shared" si="11"/>
        <v>4.4843049327354259E-3</v>
      </c>
    </row>
    <row r="225" spans="1:9" x14ac:dyDescent="0.25">
      <c r="A225" t="s">
        <v>263</v>
      </c>
      <c r="B225">
        <v>245</v>
      </c>
      <c r="C225">
        <v>224</v>
      </c>
      <c r="F225">
        <f t="shared" si="9"/>
        <v>8.5714285714285715E-2</v>
      </c>
      <c r="G225">
        <f t="shared" si="10"/>
        <v>7.3469387755102046E-3</v>
      </c>
      <c r="I225">
        <f t="shared" si="11"/>
        <v>8.5714285714285715E-2</v>
      </c>
    </row>
    <row r="226" spans="1:9" x14ac:dyDescent="0.25">
      <c r="A226" t="s">
        <v>233</v>
      </c>
      <c r="B226">
        <v>214</v>
      </c>
      <c r="C226">
        <v>227</v>
      </c>
      <c r="F226">
        <f t="shared" si="9"/>
        <v>-6.0747663551401869E-2</v>
      </c>
      <c r="G226">
        <f t="shared" si="10"/>
        <v>3.6902786269543192E-3</v>
      </c>
      <c r="I226">
        <f t="shared" si="11"/>
        <v>6.0747663551401869E-2</v>
      </c>
    </row>
    <row r="227" spans="1:9" x14ac:dyDescent="0.25">
      <c r="A227" t="s">
        <v>205</v>
      </c>
      <c r="B227">
        <v>187</v>
      </c>
      <c r="C227">
        <v>228</v>
      </c>
      <c r="F227">
        <f t="shared" si="9"/>
        <v>-0.21925133689839571</v>
      </c>
      <c r="G227">
        <f t="shared" si="10"/>
        <v>4.8071148731733813E-2</v>
      </c>
      <c r="I227">
        <f t="shared" si="11"/>
        <v>0.21925133689839571</v>
      </c>
    </row>
    <row r="228" spans="1:9" x14ac:dyDescent="0.25">
      <c r="A228" t="s">
        <v>288</v>
      </c>
      <c r="B228">
        <v>270</v>
      </c>
      <c r="C228">
        <v>229</v>
      </c>
      <c r="F228">
        <f t="shared" si="9"/>
        <v>0.15185185185185185</v>
      </c>
      <c r="G228">
        <f t="shared" si="10"/>
        <v>2.3058984910836761E-2</v>
      </c>
      <c r="I228">
        <f t="shared" si="11"/>
        <v>0.15185185185185185</v>
      </c>
    </row>
    <row r="229" spans="1:9" x14ac:dyDescent="0.25">
      <c r="A229" t="s">
        <v>251</v>
      </c>
      <c r="B229">
        <v>233</v>
      </c>
      <c r="C229">
        <v>230</v>
      </c>
      <c r="F229">
        <f t="shared" si="9"/>
        <v>1.2875536480686695E-2</v>
      </c>
      <c r="G229">
        <f t="shared" si="10"/>
        <v>1.6577943966549394E-4</v>
      </c>
      <c r="I229">
        <f t="shared" si="11"/>
        <v>1.2875536480686695E-2</v>
      </c>
    </row>
    <row r="230" spans="1:9" x14ac:dyDescent="0.25">
      <c r="A230" t="s">
        <v>321</v>
      </c>
      <c r="B230">
        <v>302</v>
      </c>
      <c r="C230">
        <v>230</v>
      </c>
      <c r="F230">
        <f t="shared" si="9"/>
        <v>0.23841059602649006</v>
      </c>
      <c r="G230">
        <f t="shared" si="10"/>
        <v>5.6839612297706239E-2</v>
      </c>
      <c r="I230">
        <f t="shared" si="11"/>
        <v>0.23841059602649006</v>
      </c>
    </row>
    <row r="231" spans="1:9" x14ac:dyDescent="0.25">
      <c r="A231" t="s">
        <v>236</v>
      </c>
      <c r="B231">
        <v>218</v>
      </c>
      <c r="C231">
        <v>232</v>
      </c>
      <c r="F231">
        <f t="shared" si="9"/>
        <v>-6.4220183486238536E-2</v>
      </c>
      <c r="G231">
        <f t="shared" si="10"/>
        <v>4.1242319670061443E-3</v>
      </c>
      <c r="I231">
        <f t="shared" si="11"/>
        <v>6.4220183486238536E-2</v>
      </c>
    </row>
    <row r="232" spans="1:9" x14ac:dyDescent="0.25">
      <c r="A232" t="s">
        <v>257</v>
      </c>
      <c r="B232">
        <v>239</v>
      </c>
      <c r="C232">
        <v>233</v>
      </c>
      <c r="F232">
        <f t="shared" si="9"/>
        <v>2.5104602510460251E-2</v>
      </c>
      <c r="G232">
        <f t="shared" si="10"/>
        <v>6.3024106720820712E-4</v>
      </c>
      <c r="I232">
        <f t="shared" si="11"/>
        <v>2.5104602510460251E-2</v>
      </c>
    </row>
    <row r="233" spans="1:9" x14ac:dyDescent="0.25">
      <c r="A233" t="s">
        <v>255</v>
      </c>
      <c r="B233">
        <v>237</v>
      </c>
      <c r="C233">
        <v>234</v>
      </c>
      <c r="F233">
        <f t="shared" si="9"/>
        <v>1.2658227848101266E-2</v>
      </c>
      <c r="G233">
        <f t="shared" si="10"/>
        <v>1.602307322544464E-4</v>
      </c>
      <c r="I233">
        <f t="shared" si="11"/>
        <v>1.2658227848101266E-2</v>
      </c>
    </row>
    <row r="234" spans="1:9" x14ac:dyDescent="0.25">
      <c r="A234" t="s">
        <v>248</v>
      </c>
      <c r="B234">
        <v>228</v>
      </c>
      <c r="C234">
        <v>235</v>
      </c>
      <c r="F234">
        <f t="shared" si="9"/>
        <v>-3.0701754385964911E-2</v>
      </c>
      <c r="G234">
        <f t="shared" si="10"/>
        <v>9.4259772237611562E-4</v>
      </c>
      <c r="I234">
        <f t="shared" si="11"/>
        <v>3.0701754385964911E-2</v>
      </c>
    </row>
    <row r="235" spans="1:9" x14ac:dyDescent="0.25">
      <c r="A235" t="s">
        <v>224</v>
      </c>
      <c r="B235">
        <v>206</v>
      </c>
      <c r="C235">
        <v>236</v>
      </c>
      <c r="F235">
        <f t="shared" si="9"/>
        <v>-0.14563106796116504</v>
      </c>
      <c r="G235">
        <f t="shared" si="10"/>
        <v>2.1208407955509469E-2</v>
      </c>
      <c r="I235">
        <f t="shared" si="11"/>
        <v>0.14563106796116504</v>
      </c>
    </row>
    <row r="236" spans="1:9" x14ac:dyDescent="0.25">
      <c r="A236" t="s">
        <v>254</v>
      </c>
      <c r="B236">
        <v>236</v>
      </c>
      <c r="C236">
        <v>236</v>
      </c>
      <c r="F236">
        <f t="shared" si="9"/>
        <v>0</v>
      </c>
      <c r="G236">
        <f t="shared" si="10"/>
        <v>0</v>
      </c>
      <c r="I236">
        <f t="shared" si="11"/>
        <v>0</v>
      </c>
    </row>
    <row r="237" spans="1:9" x14ac:dyDescent="0.25">
      <c r="A237" t="s">
        <v>258</v>
      </c>
      <c r="B237">
        <v>239</v>
      </c>
      <c r="C237">
        <v>238</v>
      </c>
      <c r="F237">
        <f t="shared" si="9"/>
        <v>4.1841004184100415E-3</v>
      </c>
      <c r="G237">
        <f t="shared" si="10"/>
        <v>1.7506696311339085E-5</v>
      </c>
      <c r="I237">
        <f t="shared" si="11"/>
        <v>4.1841004184100415E-3</v>
      </c>
    </row>
    <row r="238" spans="1:9" x14ac:dyDescent="0.25">
      <c r="A238" t="s">
        <v>249</v>
      </c>
      <c r="B238">
        <v>231</v>
      </c>
      <c r="C238">
        <v>239</v>
      </c>
      <c r="F238">
        <f t="shared" si="9"/>
        <v>-3.4632034632034632E-2</v>
      </c>
      <c r="G238">
        <f t="shared" si="10"/>
        <v>1.1993778227544461E-3</v>
      </c>
      <c r="I238">
        <f t="shared" si="11"/>
        <v>3.4632034632034632E-2</v>
      </c>
    </row>
    <row r="239" spans="1:9" x14ac:dyDescent="0.25">
      <c r="A239" t="s">
        <v>265</v>
      </c>
      <c r="B239">
        <v>247</v>
      </c>
      <c r="C239">
        <v>240</v>
      </c>
      <c r="F239">
        <f t="shared" si="9"/>
        <v>2.8340080971659919E-2</v>
      </c>
      <c r="G239">
        <f t="shared" si="10"/>
        <v>8.0316018948024066E-4</v>
      </c>
      <c r="I239">
        <f t="shared" si="11"/>
        <v>2.8340080971659919E-2</v>
      </c>
    </row>
    <row r="240" spans="1:9" x14ac:dyDescent="0.25">
      <c r="A240" t="s">
        <v>276</v>
      </c>
      <c r="B240">
        <v>258</v>
      </c>
      <c r="C240">
        <v>240</v>
      </c>
      <c r="F240">
        <f t="shared" si="9"/>
        <v>6.9767441860465115E-2</v>
      </c>
      <c r="G240">
        <f t="shared" si="10"/>
        <v>4.8674959437533805E-3</v>
      </c>
      <c r="I240">
        <f t="shared" si="11"/>
        <v>6.9767441860465115E-2</v>
      </c>
    </row>
    <row r="241" spans="1:9" x14ac:dyDescent="0.25">
      <c r="A241" t="s">
        <v>260</v>
      </c>
      <c r="B241">
        <v>241</v>
      </c>
      <c r="C241">
        <v>242</v>
      </c>
      <c r="F241">
        <f t="shared" si="9"/>
        <v>-4.1493775933609959E-3</v>
      </c>
      <c r="G241">
        <f t="shared" si="10"/>
        <v>1.7217334412286289E-5</v>
      </c>
      <c r="I241">
        <f t="shared" si="11"/>
        <v>4.1493775933609959E-3</v>
      </c>
    </row>
    <row r="242" spans="1:9" x14ac:dyDescent="0.25">
      <c r="A242" t="s">
        <v>256</v>
      </c>
      <c r="B242">
        <v>238</v>
      </c>
      <c r="C242">
        <v>243</v>
      </c>
      <c r="F242">
        <f t="shared" si="9"/>
        <v>-2.100840336134454E-2</v>
      </c>
      <c r="G242">
        <f t="shared" si="10"/>
        <v>4.4135301179295253E-4</v>
      </c>
      <c r="I242">
        <f t="shared" si="11"/>
        <v>2.100840336134454E-2</v>
      </c>
    </row>
    <row r="243" spans="1:9" x14ac:dyDescent="0.25">
      <c r="A243" t="s">
        <v>268</v>
      </c>
      <c r="B243">
        <v>249</v>
      </c>
      <c r="C243">
        <v>243</v>
      </c>
      <c r="F243">
        <f t="shared" si="9"/>
        <v>2.4096385542168676E-2</v>
      </c>
      <c r="G243">
        <f t="shared" si="10"/>
        <v>5.8063579619683559E-4</v>
      </c>
      <c r="I243">
        <f t="shared" si="11"/>
        <v>2.4096385542168676E-2</v>
      </c>
    </row>
    <row r="244" spans="1:9" x14ac:dyDescent="0.25">
      <c r="A244" t="s">
        <v>244</v>
      </c>
      <c r="B244">
        <v>226</v>
      </c>
      <c r="C244">
        <v>245</v>
      </c>
      <c r="F244">
        <f t="shared" si="9"/>
        <v>-8.4070796460176997E-2</v>
      </c>
      <c r="G244">
        <f t="shared" si="10"/>
        <v>7.0678988174485095E-3</v>
      </c>
      <c r="I244">
        <f t="shared" si="11"/>
        <v>8.4070796460176997E-2</v>
      </c>
    </row>
    <row r="245" spans="1:9" x14ac:dyDescent="0.25">
      <c r="A245" t="s">
        <v>270</v>
      </c>
      <c r="B245">
        <v>252</v>
      </c>
      <c r="C245">
        <v>245</v>
      </c>
      <c r="F245">
        <f t="shared" si="9"/>
        <v>2.7777777777777776E-2</v>
      </c>
      <c r="G245">
        <f t="shared" si="10"/>
        <v>7.716049382716049E-4</v>
      </c>
      <c r="I245">
        <f t="shared" si="11"/>
        <v>2.7777777777777776E-2</v>
      </c>
    </row>
    <row r="246" spans="1:9" x14ac:dyDescent="0.25">
      <c r="A246" t="s">
        <v>271</v>
      </c>
      <c r="B246">
        <v>252</v>
      </c>
      <c r="C246">
        <v>247</v>
      </c>
      <c r="F246">
        <f t="shared" si="9"/>
        <v>1.984126984126984E-2</v>
      </c>
      <c r="G246">
        <f t="shared" si="10"/>
        <v>3.936759889140841E-4</v>
      </c>
      <c r="I246">
        <f t="shared" si="11"/>
        <v>1.984126984126984E-2</v>
      </c>
    </row>
    <row r="247" spans="1:9" x14ac:dyDescent="0.25">
      <c r="A247" t="s">
        <v>294</v>
      </c>
      <c r="B247">
        <v>276</v>
      </c>
      <c r="C247">
        <v>247</v>
      </c>
      <c r="F247">
        <f t="shared" si="9"/>
        <v>0.10507246376811594</v>
      </c>
      <c r="G247">
        <f t="shared" si="10"/>
        <v>1.1040222642302037E-2</v>
      </c>
      <c r="I247">
        <f t="shared" si="11"/>
        <v>0.10507246376811594</v>
      </c>
    </row>
    <row r="248" spans="1:9" x14ac:dyDescent="0.25">
      <c r="A248" t="s">
        <v>269</v>
      </c>
      <c r="B248">
        <v>251</v>
      </c>
      <c r="C248">
        <v>249</v>
      </c>
      <c r="F248">
        <f t="shared" si="9"/>
        <v>7.9681274900398405E-3</v>
      </c>
      <c r="G248">
        <f t="shared" si="10"/>
        <v>6.3491055697528613E-5</v>
      </c>
      <c r="I248">
        <f t="shared" si="11"/>
        <v>7.9681274900398405E-3</v>
      </c>
    </row>
    <row r="249" spans="1:9" x14ac:dyDescent="0.25">
      <c r="A249" t="s">
        <v>243</v>
      </c>
      <c r="B249">
        <v>225</v>
      </c>
      <c r="C249">
        <v>250</v>
      </c>
      <c r="F249">
        <f t="shared" si="9"/>
        <v>-0.1111111111111111</v>
      </c>
      <c r="G249">
        <f t="shared" si="10"/>
        <v>1.2345679012345678E-2</v>
      </c>
      <c r="I249">
        <f t="shared" si="11"/>
        <v>0.1111111111111111</v>
      </c>
    </row>
    <row r="250" spans="1:9" x14ac:dyDescent="0.25">
      <c r="A250" t="s">
        <v>311</v>
      </c>
      <c r="B250">
        <v>291</v>
      </c>
      <c r="C250">
        <v>250</v>
      </c>
      <c r="F250">
        <f t="shared" si="9"/>
        <v>0.14089347079037801</v>
      </c>
      <c r="G250">
        <f t="shared" si="10"/>
        <v>1.9850970111359102E-2</v>
      </c>
      <c r="I250">
        <f t="shared" si="11"/>
        <v>0.14089347079037801</v>
      </c>
    </row>
    <row r="251" spans="1:9" x14ac:dyDescent="0.25">
      <c r="A251" t="s">
        <v>274</v>
      </c>
      <c r="B251">
        <v>252</v>
      </c>
      <c r="C251">
        <v>252</v>
      </c>
      <c r="F251">
        <f t="shared" si="9"/>
        <v>0</v>
      </c>
      <c r="G251">
        <f t="shared" si="10"/>
        <v>0</v>
      </c>
      <c r="I251">
        <f t="shared" si="11"/>
        <v>0</v>
      </c>
    </row>
    <row r="252" spans="1:9" x14ac:dyDescent="0.25">
      <c r="A252" t="s">
        <v>307</v>
      </c>
      <c r="B252">
        <v>288</v>
      </c>
      <c r="C252">
        <v>253</v>
      </c>
      <c r="F252">
        <f t="shared" si="9"/>
        <v>0.12152777777777778</v>
      </c>
      <c r="G252">
        <f t="shared" si="10"/>
        <v>1.4769000771604937E-2</v>
      </c>
      <c r="I252">
        <f t="shared" si="11"/>
        <v>0.12152777777777778</v>
      </c>
    </row>
    <row r="253" spans="1:9" x14ac:dyDescent="0.25">
      <c r="A253" t="s">
        <v>282</v>
      </c>
      <c r="B253">
        <v>264</v>
      </c>
      <c r="C253">
        <v>254</v>
      </c>
      <c r="F253">
        <f t="shared" si="9"/>
        <v>3.787878787878788E-2</v>
      </c>
      <c r="G253">
        <f t="shared" si="10"/>
        <v>1.4348025711662076E-3</v>
      </c>
      <c r="I253">
        <f t="shared" si="11"/>
        <v>3.787878787878788E-2</v>
      </c>
    </row>
    <row r="254" spans="1:9" x14ac:dyDescent="0.25">
      <c r="A254" t="s">
        <v>287</v>
      </c>
      <c r="B254">
        <v>269</v>
      </c>
      <c r="C254">
        <v>254</v>
      </c>
      <c r="F254">
        <f t="shared" si="9"/>
        <v>5.5762081784386616E-2</v>
      </c>
      <c r="G254">
        <f t="shared" si="10"/>
        <v>3.1094097649286218E-3</v>
      </c>
      <c r="I254">
        <f t="shared" si="11"/>
        <v>5.5762081784386616E-2</v>
      </c>
    </row>
    <row r="255" spans="1:9" x14ac:dyDescent="0.25">
      <c r="A255" t="s">
        <v>275</v>
      </c>
      <c r="B255">
        <v>257</v>
      </c>
      <c r="C255">
        <v>256</v>
      </c>
      <c r="F255">
        <f t="shared" si="9"/>
        <v>3.8910505836575876E-3</v>
      </c>
      <c r="G255">
        <f t="shared" si="10"/>
        <v>1.5140274644582053E-5</v>
      </c>
      <c r="I255">
        <f t="shared" si="11"/>
        <v>3.8910505836575876E-3</v>
      </c>
    </row>
    <row r="256" spans="1:9" x14ac:dyDescent="0.25">
      <c r="A256" t="s">
        <v>284</v>
      </c>
      <c r="B256">
        <v>264</v>
      </c>
      <c r="C256">
        <v>256</v>
      </c>
      <c r="F256">
        <f t="shared" si="9"/>
        <v>3.0303030303030304E-2</v>
      </c>
      <c r="G256">
        <f t="shared" si="10"/>
        <v>9.1827364554637292E-4</v>
      </c>
      <c r="I256">
        <f t="shared" si="11"/>
        <v>3.0303030303030304E-2</v>
      </c>
    </row>
    <row r="257" spans="1:9" x14ac:dyDescent="0.25">
      <c r="A257" t="s">
        <v>290</v>
      </c>
      <c r="B257">
        <v>272</v>
      </c>
      <c r="C257">
        <v>256</v>
      </c>
      <c r="F257">
        <f t="shared" si="9"/>
        <v>5.8823529411764705E-2</v>
      </c>
      <c r="G257">
        <f t="shared" si="10"/>
        <v>3.4602076124567475E-3</v>
      </c>
      <c r="I257">
        <f t="shared" si="11"/>
        <v>5.8823529411764705E-2</v>
      </c>
    </row>
    <row r="258" spans="1:9" x14ac:dyDescent="0.25">
      <c r="A258" t="s">
        <v>253</v>
      </c>
      <c r="B258">
        <v>235</v>
      </c>
      <c r="C258">
        <v>259</v>
      </c>
      <c r="F258">
        <f t="shared" ref="F258:F321" si="12">(B258-C258)/B258</f>
        <v>-0.10212765957446808</v>
      </c>
      <c r="G258">
        <f t="shared" ref="G258:G321" si="13">(F258)^2</f>
        <v>1.0430058850158441E-2</v>
      </c>
      <c r="I258">
        <f t="shared" ref="I258:I321" si="14">ABS(F258)</f>
        <v>0.10212765957446808</v>
      </c>
    </row>
    <row r="259" spans="1:9" x14ac:dyDescent="0.25">
      <c r="A259" t="s">
        <v>277</v>
      </c>
      <c r="B259">
        <v>259</v>
      </c>
      <c r="C259">
        <v>259</v>
      </c>
      <c r="F259">
        <f t="shared" si="12"/>
        <v>0</v>
      </c>
      <c r="G259">
        <f t="shared" si="13"/>
        <v>0</v>
      </c>
      <c r="I259">
        <f t="shared" si="14"/>
        <v>0</v>
      </c>
    </row>
    <row r="260" spans="1:9" x14ac:dyDescent="0.25">
      <c r="A260" t="s">
        <v>281</v>
      </c>
      <c r="B260">
        <v>263</v>
      </c>
      <c r="C260">
        <v>259</v>
      </c>
      <c r="F260">
        <f t="shared" si="12"/>
        <v>1.5209125475285171E-2</v>
      </c>
      <c r="G260">
        <f t="shared" si="13"/>
        <v>2.3131749772296837E-4</v>
      </c>
      <c r="I260">
        <f t="shared" si="14"/>
        <v>1.5209125475285171E-2</v>
      </c>
    </row>
    <row r="261" spans="1:9" x14ac:dyDescent="0.25">
      <c r="A261" t="s">
        <v>324</v>
      </c>
      <c r="B261">
        <v>306</v>
      </c>
      <c r="C261">
        <v>262</v>
      </c>
      <c r="F261">
        <f t="shared" si="12"/>
        <v>0.1437908496732026</v>
      </c>
      <c r="G261">
        <f t="shared" si="13"/>
        <v>2.067580844974155E-2</v>
      </c>
      <c r="I261">
        <f t="shared" si="14"/>
        <v>0.1437908496732026</v>
      </c>
    </row>
    <row r="262" spans="1:9" x14ac:dyDescent="0.25">
      <c r="A262" t="s">
        <v>295</v>
      </c>
      <c r="B262">
        <v>277</v>
      </c>
      <c r="C262">
        <v>263</v>
      </c>
      <c r="F262">
        <f t="shared" si="12"/>
        <v>5.0541516245487361E-2</v>
      </c>
      <c r="G262">
        <f t="shared" si="13"/>
        <v>2.5544448643928627E-3</v>
      </c>
      <c r="I262">
        <f t="shared" si="14"/>
        <v>5.0541516245487361E-2</v>
      </c>
    </row>
    <row r="263" spans="1:9" x14ac:dyDescent="0.25">
      <c r="A263" t="s">
        <v>261</v>
      </c>
      <c r="B263">
        <v>243</v>
      </c>
      <c r="C263">
        <v>264</v>
      </c>
      <c r="F263">
        <f t="shared" si="12"/>
        <v>-8.6419753086419748E-2</v>
      </c>
      <c r="G263">
        <f t="shared" si="13"/>
        <v>7.4683737235177556E-3</v>
      </c>
      <c r="I263">
        <f t="shared" si="14"/>
        <v>8.6419753086419748E-2</v>
      </c>
    </row>
    <row r="264" spans="1:9" x14ac:dyDescent="0.25">
      <c r="A264" t="s">
        <v>267</v>
      </c>
      <c r="B264">
        <v>249</v>
      </c>
      <c r="C264">
        <v>264</v>
      </c>
      <c r="F264">
        <f t="shared" si="12"/>
        <v>-6.0240963855421686E-2</v>
      </c>
      <c r="G264">
        <f t="shared" si="13"/>
        <v>3.628973726230222E-3</v>
      </c>
      <c r="I264">
        <f t="shared" si="14"/>
        <v>6.0240963855421686E-2</v>
      </c>
    </row>
    <row r="265" spans="1:9" x14ac:dyDescent="0.25">
      <c r="A265" t="s">
        <v>349</v>
      </c>
      <c r="B265">
        <v>330</v>
      </c>
      <c r="C265">
        <v>264</v>
      </c>
      <c r="F265">
        <f t="shared" si="12"/>
        <v>0.2</v>
      </c>
      <c r="G265">
        <f t="shared" si="13"/>
        <v>4.0000000000000008E-2</v>
      </c>
      <c r="I265">
        <f t="shared" si="14"/>
        <v>0.2</v>
      </c>
    </row>
    <row r="266" spans="1:9" x14ac:dyDescent="0.25">
      <c r="A266" t="s">
        <v>262</v>
      </c>
      <c r="B266">
        <v>244</v>
      </c>
      <c r="C266">
        <v>267</v>
      </c>
      <c r="F266">
        <f t="shared" si="12"/>
        <v>-9.4262295081967207E-2</v>
      </c>
      <c r="G266">
        <f t="shared" si="13"/>
        <v>8.8853802741198588E-3</v>
      </c>
      <c r="I266">
        <f t="shared" si="14"/>
        <v>9.4262295081967207E-2</v>
      </c>
    </row>
    <row r="267" spans="1:9" x14ac:dyDescent="0.25">
      <c r="A267" t="s">
        <v>304</v>
      </c>
      <c r="B267">
        <v>283</v>
      </c>
      <c r="C267">
        <v>267</v>
      </c>
      <c r="F267">
        <f t="shared" si="12"/>
        <v>5.6537102473498232E-2</v>
      </c>
      <c r="G267">
        <f t="shared" si="13"/>
        <v>3.1964439560988401E-3</v>
      </c>
      <c r="I267">
        <f t="shared" si="14"/>
        <v>5.6537102473498232E-2</v>
      </c>
    </row>
    <row r="268" spans="1:9" x14ac:dyDescent="0.25">
      <c r="A268" t="s">
        <v>246</v>
      </c>
      <c r="B268">
        <v>228</v>
      </c>
      <c r="C268">
        <v>269</v>
      </c>
      <c r="F268">
        <f t="shared" si="12"/>
        <v>-0.17982456140350878</v>
      </c>
      <c r="G268">
        <f t="shared" si="13"/>
        <v>3.23368728839643E-2</v>
      </c>
      <c r="I268">
        <f t="shared" si="14"/>
        <v>0.17982456140350878</v>
      </c>
    </row>
    <row r="269" spans="1:9" x14ac:dyDescent="0.25">
      <c r="A269" t="s">
        <v>264</v>
      </c>
      <c r="B269">
        <v>245</v>
      </c>
      <c r="C269">
        <v>270</v>
      </c>
      <c r="F269">
        <f t="shared" si="12"/>
        <v>-0.10204081632653061</v>
      </c>
      <c r="G269">
        <f t="shared" si="13"/>
        <v>1.0412328196584757E-2</v>
      </c>
      <c r="I269">
        <f t="shared" si="14"/>
        <v>0.10204081632653061</v>
      </c>
    </row>
    <row r="270" spans="1:9" x14ac:dyDescent="0.25">
      <c r="A270" t="s">
        <v>286</v>
      </c>
      <c r="B270">
        <v>268</v>
      </c>
      <c r="C270">
        <v>270</v>
      </c>
      <c r="F270">
        <f t="shared" si="12"/>
        <v>-7.462686567164179E-3</v>
      </c>
      <c r="G270">
        <f t="shared" si="13"/>
        <v>5.5691690799732676E-5</v>
      </c>
      <c r="I270">
        <f t="shared" si="14"/>
        <v>7.462686567164179E-3</v>
      </c>
    </row>
    <row r="271" spans="1:9" x14ac:dyDescent="0.25">
      <c r="A271" t="s">
        <v>266</v>
      </c>
      <c r="B271">
        <v>247</v>
      </c>
      <c r="C271">
        <v>272</v>
      </c>
      <c r="F271">
        <f t="shared" si="12"/>
        <v>-0.10121457489878542</v>
      </c>
      <c r="G271">
        <f t="shared" si="13"/>
        <v>1.0244390171941843E-2</v>
      </c>
      <c r="I271">
        <f t="shared" si="14"/>
        <v>0.10121457489878542</v>
      </c>
    </row>
    <row r="272" spans="1:9" x14ac:dyDescent="0.25">
      <c r="A272" t="s">
        <v>279</v>
      </c>
      <c r="B272">
        <v>261</v>
      </c>
      <c r="C272">
        <v>272</v>
      </c>
      <c r="F272">
        <f t="shared" si="12"/>
        <v>-4.2145593869731802E-2</v>
      </c>
      <c r="G272">
        <f t="shared" si="13"/>
        <v>1.7762510826323749E-3</v>
      </c>
      <c r="I272">
        <f t="shared" si="14"/>
        <v>4.2145593869731802E-2</v>
      </c>
    </row>
    <row r="273" spans="1:9" x14ac:dyDescent="0.25">
      <c r="A273" t="s">
        <v>273</v>
      </c>
      <c r="B273">
        <v>252</v>
      </c>
      <c r="C273">
        <v>274</v>
      </c>
      <c r="F273">
        <f t="shared" si="12"/>
        <v>-8.7301587301587297E-2</v>
      </c>
      <c r="G273">
        <f t="shared" si="13"/>
        <v>7.6215671453766683E-3</v>
      </c>
      <c r="I273">
        <f t="shared" si="14"/>
        <v>8.7301587301587297E-2</v>
      </c>
    </row>
    <row r="274" spans="1:9" x14ac:dyDescent="0.25">
      <c r="A274" t="s">
        <v>340</v>
      </c>
      <c r="B274">
        <v>321</v>
      </c>
      <c r="C274">
        <v>275</v>
      </c>
      <c r="F274">
        <f t="shared" si="12"/>
        <v>0.14330218068535824</v>
      </c>
      <c r="G274">
        <f t="shared" si="13"/>
        <v>2.0535514989179063E-2</v>
      </c>
      <c r="I274">
        <f t="shared" si="14"/>
        <v>0.14330218068535824</v>
      </c>
    </row>
    <row r="275" spans="1:9" x14ac:dyDescent="0.25">
      <c r="A275" t="s">
        <v>252</v>
      </c>
      <c r="B275">
        <v>234</v>
      </c>
      <c r="C275">
        <v>276</v>
      </c>
      <c r="F275">
        <f t="shared" si="12"/>
        <v>-0.17948717948717949</v>
      </c>
      <c r="G275">
        <f t="shared" si="13"/>
        <v>3.2215647600262985E-2</v>
      </c>
      <c r="I275">
        <f t="shared" si="14"/>
        <v>0.17948717948717949</v>
      </c>
    </row>
    <row r="276" spans="1:9" x14ac:dyDescent="0.25">
      <c r="A276" t="s">
        <v>292</v>
      </c>
      <c r="B276">
        <v>272</v>
      </c>
      <c r="C276">
        <v>277</v>
      </c>
      <c r="F276">
        <f t="shared" si="12"/>
        <v>-1.8382352941176471E-2</v>
      </c>
      <c r="G276">
        <f t="shared" si="13"/>
        <v>3.3791089965397927E-4</v>
      </c>
      <c r="I276">
        <f t="shared" si="14"/>
        <v>1.8382352941176471E-2</v>
      </c>
    </row>
    <row r="277" spans="1:9" x14ac:dyDescent="0.25">
      <c r="A277" t="s">
        <v>343</v>
      </c>
      <c r="B277">
        <v>325</v>
      </c>
      <c r="C277">
        <v>277</v>
      </c>
      <c r="F277">
        <f t="shared" si="12"/>
        <v>0.14769230769230771</v>
      </c>
      <c r="G277">
        <f t="shared" si="13"/>
        <v>2.1813017751479293E-2</v>
      </c>
      <c r="I277">
        <f t="shared" si="14"/>
        <v>0.14769230769230771</v>
      </c>
    </row>
    <row r="278" spans="1:9" x14ac:dyDescent="0.25">
      <c r="A278" t="s">
        <v>305</v>
      </c>
      <c r="B278">
        <v>283</v>
      </c>
      <c r="C278">
        <v>279</v>
      </c>
      <c r="F278">
        <f t="shared" si="12"/>
        <v>1.4134275618374558E-2</v>
      </c>
      <c r="G278">
        <f t="shared" si="13"/>
        <v>1.997777472561775E-4</v>
      </c>
      <c r="I278">
        <f t="shared" si="14"/>
        <v>1.4134275618374558E-2</v>
      </c>
    </row>
    <row r="279" spans="1:9" x14ac:dyDescent="0.25">
      <c r="A279" t="s">
        <v>306</v>
      </c>
      <c r="B279">
        <v>288</v>
      </c>
      <c r="C279">
        <v>279</v>
      </c>
      <c r="F279">
        <f t="shared" si="12"/>
        <v>3.125E-2</v>
      </c>
      <c r="G279">
        <f t="shared" si="13"/>
        <v>9.765625E-4</v>
      </c>
      <c r="I279">
        <f t="shared" si="14"/>
        <v>3.125E-2</v>
      </c>
    </row>
    <row r="280" spans="1:9" x14ac:dyDescent="0.25">
      <c r="A280" t="s">
        <v>298</v>
      </c>
      <c r="B280">
        <v>280</v>
      </c>
      <c r="C280">
        <v>281</v>
      </c>
      <c r="F280">
        <f t="shared" si="12"/>
        <v>-3.5714285714285713E-3</v>
      </c>
      <c r="G280">
        <f t="shared" si="13"/>
        <v>1.2755102040816325E-5</v>
      </c>
      <c r="I280">
        <f t="shared" si="14"/>
        <v>3.5714285714285713E-3</v>
      </c>
    </row>
    <row r="281" spans="1:9" x14ac:dyDescent="0.25">
      <c r="A281" t="s">
        <v>293</v>
      </c>
      <c r="B281">
        <v>275</v>
      </c>
      <c r="C281">
        <v>282</v>
      </c>
      <c r="F281">
        <f t="shared" si="12"/>
        <v>-2.5454545454545455E-2</v>
      </c>
      <c r="G281">
        <f t="shared" si="13"/>
        <v>6.4793388429752069E-4</v>
      </c>
      <c r="I281">
        <f t="shared" si="14"/>
        <v>2.5454545454545455E-2</v>
      </c>
    </row>
    <row r="282" spans="1:9" x14ac:dyDescent="0.25">
      <c r="A282" t="s">
        <v>283</v>
      </c>
      <c r="B282">
        <v>264</v>
      </c>
      <c r="C282">
        <v>283</v>
      </c>
      <c r="F282">
        <f t="shared" si="12"/>
        <v>-7.1969696969696975E-2</v>
      </c>
      <c r="G282">
        <f t="shared" si="13"/>
        <v>5.17963728191001E-3</v>
      </c>
      <c r="I282">
        <f t="shared" si="14"/>
        <v>7.1969696969696975E-2</v>
      </c>
    </row>
    <row r="283" spans="1:9" x14ac:dyDescent="0.25">
      <c r="A283" t="s">
        <v>303</v>
      </c>
      <c r="B283">
        <v>283</v>
      </c>
      <c r="C283">
        <v>283</v>
      </c>
      <c r="F283">
        <f t="shared" si="12"/>
        <v>0</v>
      </c>
      <c r="G283">
        <f t="shared" si="13"/>
        <v>0</v>
      </c>
      <c r="I283">
        <f t="shared" si="14"/>
        <v>0</v>
      </c>
    </row>
    <row r="284" spans="1:9" x14ac:dyDescent="0.25">
      <c r="A284" t="s">
        <v>319</v>
      </c>
      <c r="B284">
        <v>301</v>
      </c>
      <c r="C284">
        <v>283</v>
      </c>
      <c r="F284">
        <f t="shared" si="12"/>
        <v>5.9800664451827246E-2</v>
      </c>
      <c r="G284">
        <f t="shared" si="13"/>
        <v>3.5761194688800346E-3</v>
      </c>
      <c r="I284">
        <f t="shared" si="14"/>
        <v>5.9800664451827246E-2</v>
      </c>
    </row>
    <row r="285" spans="1:9" x14ac:dyDescent="0.25">
      <c r="A285" t="s">
        <v>317</v>
      </c>
      <c r="B285">
        <v>299</v>
      </c>
      <c r="C285">
        <v>286</v>
      </c>
      <c r="F285">
        <f t="shared" si="12"/>
        <v>4.3478260869565216E-2</v>
      </c>
      <c r="G285">
        <f t="shared" si="13"/>
        <v>1.8903591682419658E-3</v>
      </c>
      <c r="I285">
        <f t="shared" si="14"/>
        <v>4.3478260869565216E-2</v>
      </c>
    </row>
    <row r="286" spans="1:9" x14ac:dyDescent="0.25">
      <c r="A286" t="s">
        <v>291</v>
      </c>
      <c r="B286">
        <v>272</v>
      </c>
      <c r="C286">
        <v>287</v>
      </c>
      <c r="F286">
        <f t="shared" si="12"/>
        <v>-5.514705882352941E-2</v>
      </c>
      <c r="G286">
        <f t="shared" si="13"/>
        <v>3.0411980968858129E-3</v>
      </c>
      <c r="I286">
        <f t="shared" si="14"/>
        <v>5.514705882352941E-2</v>
      </c>
    </row>
    <row r="287" spans="1:9" x14ac:dyDescent="0.25">
      <c r="A287" t="s">
        <v>300</v>
      </c>
      <c r="B287">
        <v>282</v>
      </c>
      <c r="C287">
        <v>287</v>
      </c>
      <c r="F287">
        <f t="shared" si="12"/>
        <v>-1.7730496453900711E-2</v>
      </c>
      <c r="G287">
        <f t="shared" si="13"/>
        <v>3.1437050450178568E-4</v>
      </c>
      <c r="I287">
        <f t="shared" si="14"/>
        <v>1.7730496453900711E-2</v>
      </c>
    </row>
    <row r="288" spans="1:9" x14ac:dyDescent="0.25">
      <c r="A288" t="s">
        <v>310</v>
      </c>
      <c r="B288">
        <v>291</v>
      </c>
      <c r="C288">
        <v>289</v>
      </c>
      <c r="F288">
        <f t="shared" si="12"/>
        <v>6.8728522336769758E-3</v>
      </c>
      <c r="G288">
        <f t="shared" si="13"/>
        <v>4.7236097825958596E-5</v>
      </c>
      <c r="I288">
        <f t="shared" si="14"/>
        <v>6.8728522336769758E-3</v>
      </c>
    </row>
    <row r="289" spans="1:9" x14ac:dyDescent="0.25">
      <c r="A289" t="s">
        <v>328</v>
      </c>
      <c r="B289">
        <v>310</v>
      </c>
      <c r="C289">
        <v>289</v>
      </c>
      <c r="F289">
        <f t="shared" si="12"/>
        <v>6.7741935483870974E-2</v>
      </c>
      <c r="G289">
        <f t="shared" si="13"/>
        <v>4.5889698231009373E-3</v>
      </c>
      <c r="I289">
        <f t="shared" si="14"/>
        <v>6.7741935483870974E-2</v>
      </c>
    </row>
    <row r="290" spans="1:9" x14ac:dyDescent="0.25">
      <c r="A290" t="s">
        <v>325</v>
      </c>
      <c r="B290">
        <v>306</v>
      </c>
      <c r="C290">
        <v>291</v>
      </c>
      <c r="F290">
        <f t="shared" si="12"/>
        <v>4.9019607843137254E-2</v>
      </c>
      <c r="G290">
        <f t="shared" si="13"/>
        <v>2.4029219530949633E-3</v>
      </c>
      <c r="I290">
        <f t="shared" si="14"/>
        <v>4.9019607843137254E-2</v>
      </c>
    </row>
    <row r="291" spans="1:9" x14ac:dyDescent="0.25">
      <c r="A291" t="s">
        <v>342</v>
      </c>
      <c r="B291">
        <v>324</v>
      </c>
      <c r="C291">
        <v>292</v>
      </c>
      <c r="F291">
        <f t="shared" si="12"/>
        <v>9.8765432098765427E-2</v>
      </c>
      <c r="G291">
        <f t="shared" si="13"/>
        <v>9.7546105776558437E-3</v>
      </c>
      <c r="I291">
        <f t="shared" si="14"/>
        <v>9.8765432098765427E-2</v>
      </c>
    </row>
    <row r="292" spans="1:9" x14ac:dyDescent="0.25">
      <c r="A292" t="s">
        <v>239</v>
      </c>
      <c r="B292">
        <v>221</v>
      </c>
      <c r="C292">
        <v>293</v>
      </c>
      <c r="F292">
        <f t="shared" si="12"/>
        <v>-0.32579185520361992</v>
      </c>
      <c r="G292">
        <f t="shared" si="13"/>
        <v>0.10614033291701645</v>
      </c>
      <c r="I292">
        <f t="shared" si="14"/>
        <v>0.32579185520361992</v>
      </c>
    </row>
    <row r="293" spans="1:9" x14ac:dyDescent="0.25">
      <c r="A293" t="s">
        <v>322</v>
      </c>
      <c r="B293">
        <v>302</v>
      </c>
      <c r="C293">
        <v>293</v>
      </c>
      <c r="D293">
        <v>302</v>
      </c>
      <c r="E293">
        <v>293</v>
      </c>
      <c r="F293">
        <f t="shared" si="12"/>
        <v>2.9801324503311258E-2</v>
      </c>
      <c r="G293">
        <f t="shared" si="13"/>
        <v>8.8811894215165999E-4</v>
      </c>
      <c r="I293">
        <f t="shared" si="14"/>
        <v>2.9801324503311258E-2</v>
      </c>
    </row>
    <row r="294" spans="1:9" x14ac:dyDescent="0.25">
      <c r="A294" t="s">
        <v>373</v>
      </c>
      <c r="B294">
        <v>355</v>
      </c>
      <c r="C294">
        <v>293</v>
      </c>
      <c r="F294">
        <f t="shared" si="12"/>
        <v>0.17464788732394365</v>
      </c>
      <c r="G294">
        <f t="shared" si="13"/>
        <v>3.0501884546716918E-2</v>
      </c>
      <c r="I294">
        <f t="shared" si="14"/>
        <v>0.17464788732394365</v>
      </c>
    </row>
    <row r="295" spans="1:9" x14ac:dyDescent="0.25">
      <c r="A295" t="s">
        <v>272</v>
      </c>
      <c r="B295">
        <v>252</v>
      </c>
      <c r="C295">
        <v>296</v>
      </c>
      <c r="F295">
        <f t="shared" si="12"/>
        <v>-0.17460317460317459</v>
      </c>
      <c r="G295">
        <f t="shared" si="13"/>
        <v>3.0486268581506673E-2</v>
      </c>
      <c r="I295">
        <f t="shared" si="14"/>
        <v>0.17460317460317459</v>
      </c>
    </row>
    <row r="296" spans="1:9" x14ac:dyDescent="0.25">
      <c r="A296" t="s">
        <v>302</v>
      </c>
      <c r="B296">
        <v>283</v>
      </c>
      <c r="C296">
        <v>296</v>
      </c>
      <c r="F296">
        <f t="shared" si="12"/>
        <v>-4.5936395759717315E-2</v>
      </c>
      <c r="G296">
        <f t="shared" si="13"/>
        <v>2.110152455393375E-3</v>
      </c>
      <c r="I296">
        <f t="shared" si="14"/>
        <v>4.5936395759717315E-2</v>
      </c>
    </row>
    <row r="297" spans="1:9" x14ac:dyDescent="0.25">
      <c r="A297" t="s">
        <v>356</v>
      </c>
      <c r="B297">
        <v>338</v>
      </c>
      <c r="C297">
        <v>296</v>
      </c>
      <c r="F297">
        <f t="shared" si="12"/>
        <v>0.1242603550295858</v>
      </c>
      <c r="G297">
        <f t="shared" si="13"/>
        <v>1.5440635832078707E-2</v>
      </c>
      <c r="I297">
        <f t="shared" si="14"/>
        <v>0.1242603550295858</v>
      </c>
    </row>
    <row r="298" spans="1:9" x14ac:dyDescent="0.25">
      <c r="A298" t="s">
        <v>297</v>
      </c>
      <c r="B298">
        <v>278</v>
      </c>
      <c r="C298">
        <v>299</v>
      </c>
      <c r="F298">
        <f t="shared" si="12"/>
        <v>-7.5539568345323743E-2</v>
      </c>
      <c r="G298">
        <f t="shared" si="13"/>
        <v>5.7062263857978373E-3</v>
      </c>
      <c r="I298">
        <f t="shared" si="14"/>
        <v>7.5539568345323743E-2</v>
      </c>
    </row>
    <row r="299" spans="1:9" x14ac:dyDescent="0.25">
      <c r="A299" t="s">
        <v>353</v>
      </c>
      <c r="B299">
        <v>335</v>
      </c>
      <c r="C299">
        <v>299</v>
      </c>
      <c r="F299">
        <f t="shared" si="12"/>
        <v>0.10746268656716418</v>
      </c>
      <c r="G299">
        <f t="shared" si="13"/>
        <v>1.1548229004232568E-2</v>
      </c>
      <c r="I299">
        <f t="shared" si="14"/>
        <v>0.10746268656716418</v>
      </c>
    </row>
    <row r="300" spans="1:9" x14ac:dyDescent="0.25">
      <c r="A300" t="s">
        <v>314</v>
      </c>
      <c r="B300">
        <v>296</v>
      </c>
      <c r="C300">
        <v>301</v>
      </c>
      <c r="F300">
        <f t="shared" si="12"/>
        <v>-1.6891891891891893E-2</v>
      </c>
      <c r="G300">
        <f t="shared" si="13"/>
        <v>2.8533601168736307E-4</v>
      </c>
      <c r="I300">
        <f t="shared" si="14"/>
        <v>1.6891891891891893E-2</v>
      </c>
    </row>
    <row r="301" spans="1:9" x14ac:dyDescent="0.25">
      <c r="A301" t="s">
        <v>341</v>
      </c>
      <c r="B301">
        <v>323</v>
      </c>
      <c r="C301">
        <v>301</v>
      </c>
      <c r="F301">
        <f t="shared" si="12"/>
        <v>6.8111455108359129E-2</v>
      </c>
      <c r="G301">
        <f t="shared" si="13"/>
        <v>4.6391703169780208E-3</v>
      </c>
      <c r="I301">
        <f t="shared" si="14"/>
        <v>6.8111455108359129E-2</v>
      </c>
    </row>
    <row r="302" spans="1:9" x14ac:dyDescent="0.25">
      <c r="A302" t="s">
        <v>278</v>
      </c>
      <c r="B302">
        <v>260</v>
      </c>
      <c r="C302">
        <v>303</v>
      </c>
      <c r="F302">
        <f t="shared" si="12"/>
        <v>-0.16538461538461538</v>
      </c>
      <c r="G302">
        <f t="shared" si="13"/>
        <v>2.7352071005917158E-2</v>
      </c>
      <c r="I302">
        <f t="shared" si="14"/>
        <v>0.16538461538461538</v>
      </c>
    </row>
    <row r="303" spans="1:9" x14ac:dyDescent="0.25">
      <c r="A303" t="s">
        <v>309</v>
      </c>
      <c r="B303">
        <v>291</v>
      </c>
      <c r="C303">
        <v>304</v>
      </c>
      <c r="F303">
        <f t="shared" si="12"/>
        <v>-4.4673539518900345E-2</v>
      </c>
      <c r="G303">
        <f t="shared" si="13"/>
        <v>1.9957251331467508E-3</v>
      </c>
      <c r="I303">
        <f t="shared" si="14"/>
        <v>4.4673539518900345E-2</v>
      </c>
    </row>
    <row r="304" spans="1:9" x14ac:dyDescent="0.25">
      <c r="A304" t="s">
        <v>280</v>
      </c>
      <c r="B304">
        <v>262</v>
      </c>
      <c r="C304">
        <v>305</v>
      </c>
      <c r="F304">
        <f t="shared" si="12"/>
        <v>-0.16412213740458015</v>
      </c>
      <c r="G304">
        <f t="shared" si="13"/>
        <v>2.6936075986247886E-2</v>
      </c>
      <c r="I304">
        <f t="shared" si="14"/>
        <v>0.16412213740458015</v>
      </c>
    </row>
    <row r="305" spans="1:9" x14ac:dyDescent="0.25">
      <c r="A305" t="s">
        <v>348</v>
      </c>
      <c r="B305">
        <v>330</v>
      </c>
      <c r="C305">
        <v>305</v>
      </c>
      <c r="F305">
        <f t="shared" si="12"/>
        <v>7.575757575757576E-2</v>
      </c>
      <c r="G305">
        <f t="shared" si="13"/>
        <v>5.7392102846648306E-3</v>
      </c>
      <c r="I305">
        <f t="shared" si="14"/>
        <v>7.575757575757576E-2</v>
      </c>
    </row>
    <row r="306" spans="1:9" x14ac:dyDescent="0.25">
      <c r="A306" t="s">
        <v>323</v>
      </c>
      <c r="B306">
        <v>305</v>
      </c>
      <c r="C306">
        <v>307</v>
      </c>
      <c r="F306">
        <f t="shared" si="12"/>
        <v>-6.5573770491803279E-3</v>
      </c>
      <c r="G306">
        <f t="shared" si="13"/>
        <v>4.2999193765116907E-5</v>
      </c>
      <c r="I306">
        <f t="shared" si="14"/>
        <v>6.5573770491803279E-3</v>
      </c>
    </row>
    <row r="307" spans="1:9" x14ac:dyDescent="0.25">
      <c r="A307" t="s">
        <v>299</v>
      </c>
      <c r="B307">
        <v>280</v>
      </c>
      <c r="C307">
        <v>308</v>
      </c>
      <c r="F307">
        <f t="shared" si="12"/>
        <v>-0.1</v>
      </c>
      <c r="G307">
        <f t="shared" si="13"/>
        <v>1.0000000000000002E-2</v>
      </c>
      <c r="I307">
        <f t="shared" si="14"/>
        <v>0.1</v>
      </c>
    </row>
    <row r="308" spans="1:9" x14ac:dyDescent="0.25">
      <c r="A308" t="s">
        <v>312</v>
      </c>
      <c r="B308">
        <v>294</v>
      </c>
      <c r="C308">
        <v>308</v>
      </c>
      <c r="F308">
        <f t="shared" si="12"/>
        <v>-4.7619047619047616E-2</v>
      </c>
      <c r="G308">
        <f t="shared" si="13"/>
        <v>2.2675736961451243E-3</v>
      </c>
      <c r="I308">
        <f t="shared" si="14"/>
        <v>4.7619047619047616E-2</v>
      </c>
    </row>
    <row r="309" spans="1:9" x14ac:dyDescent="0.25">
      <c r="A309" t="s">
        <v>331</v>
      </c>
      <c r="B309">
        <v>313</v>
      </c>
      <c r="C309">
        <v>308</v>
      </c>
      <c r="D309">
        <v>313</v>
      </c>
      <c r="E309">
        <v>308</v>
      </c>
      <c r="F309">
        <f t="shared" si="12"/>
        <v>1.5974440894568689E-2</v>
      </c>
      <c r="G309">
        <f t="shared" si="13"/>
        <v>2.5518276189406852E-4</v>
      </c>
      <c r="I309">
        <f t="shared" si="14"/>
        <v>1.5974440894568689E-2</v>
      </c>
    </row>
    <row r="310" spans="1:9" x14ac:dyDescent="0.25">
      <c r="A310" t="s">
        <v>339</v>
      </c>
      <c r="B310">
        <v>321</v>
      </c>
      <c r="C310">
        <v>311</v>
      </c>
      <c r="F310">
        <f t="shared" si="12"/>
        <v>3.1152647975077882E-2</v>
      </c>
      <c r="G310">
        <f t="shared" si="13"/>
        <v>9.7048747585912404E-4</v>
      </c>
      <c r="I310">
        <f t="shared" si="14"/>
        <v>3.1152647975077882E-2</v>
      </c>
    </row>
    <row r="311" spans="1:9" x14ac:dyDescent="0.25">
      <c r="A311" t="s">
        <v>346</v>
      </c>
      <c r="B311">
        <v>327</v>
      </c>
      <c r="C311">
        <v>312</v>
      </c>
      <c r="F311">
        <f t="shared" si="12"/>
        <v>4.5871559633027525E-2</v>
      </c>
      <c r="G311">
        <f t="shared" si="13"/>
        <v>2.1041999831664005E-3</v>
      </c>
      <c r="I311">
        <f t="shared" si="14"/>
        <v>4.5871559633027525E-2</v>
      </c>
    </row>
    <row r="312" spans="1:9" x14ac:dyDescent="0.25">
      <c r="A312" t="s">
        <v>389</v>
      </c>
      <c r="B312">
        <v>370</v>
      </c>
      <c r="C312">
        <v>313</v>
      </c>
      <c r="F312">
        <f t="shared" si="12"/>
        <v>0.15405405405405406</v>
      </c>
      <c r="G312">
        <f t="shared" si="13"/>
        <v>2.373265157048941E-2</v>
      </c>
      <c r="I312">
        <f t="shared" si="14"/>
        <v>0.15405405405405406</v>
      </c>
    </row>
    <row r="313" spans="1:9" x14ac:dyDescent="0.25">
      <c r="A313" t="s">
        <v>320</v>
      </c>
      <c r="B313">
        <v>302</v>
      </c>
      <c r="C313">
        <v>314</v>
      </c>
      <c r="F313">
        <f t="shared" si="12"/>
        <v>-3.9735099337748346E-2</v>
      </c>
      <c r="G313">
        <f t="shared" si="13"/>
        <v>1.578878119380729E-3</v>
      </c>
      <c r="I313">
        <f t="shared" si="14"/>
        <v>3.9735099337748346E-2</v>
      </c>
    </row>
    <row r="314" spans="1:9" x14ac:dyDescent="0.25">
      <c r="A314" t="s">
        <v>366</v>
      </c>
      <c r="B314">
        <v>347</v>
      </c>
      <c r="C314">
        <v>314</v>
      </c>
      <c r="F314">
        <f t="shared" si="12"/>
        <v>9.5100864553314124E-2</v>
      </c>
      <c r="G314">
        <f t="shared" si="13"/>
        <v>9.0441744387877981E-3</v>
      </c>
      <c r="I314">
        <f t="shared" si="14"/>
        <v>9.5100864553314124E-2</v>
      </c>
    </row>
    <row r="315" spans="1:9" x14ac:dyDescent="0.25">
      <c r="A315" t="s">
        <v>334</v>
      </c>
      <c r="B315">
        <v>315</v>
      </c>
      <c r="C315">
        <v>316</v>
      </c>
      <c r="F315">
        <f t="shared" si="12"/>
        <v>-3.1746031746031746E-3</v>
      </c>
      <c r="G315">
        <f t="shared" si="13"/>
        <v>1.0078105316200555E-5</v>
      </c>
      <c r="I315">
        <f t="shared" si="14"/>
        <v>3.1746031746031746E-3</v>
      </c>
    </row>
    <row r="316" spans="1:9" x14ac:dyDescent="0.25">
      <c r="A316" t="s">
        <v>358</v>
      </c>
      <c r="B316">
        <v>340</v>
      </c>
      <c r="C316">
        <v>316</v>
      </c>
      <c r="F316">
        <f t="shared" si="12"/>
        <v>7.0588235294117646E-2</v>
      </c>
      <c r="G316">
        <f t="shared" si="13"/>
        <v>4.9826989619377159E-3</v>
      </c>
      <c r="I316">
        <f t="shared" si="14"/>
        <v>7.0588235294117646E-2</v>
      </c>
    </row>
    <row r="317" spans="1:9" x14ac:dyDescent="0.25">
      <c r="A317" t="s">
        <v>360</v>
      </c>
      <c r="B317">
        <v>342</v>
      </c>
      <c r="C317">
        <v>318</v>
      </c>
      <c r="F317">
        <f t="shared" si="12"/>
        <v>7.0175438596491224E-2</v>
      </c>
      <c r="G317">
        <f t="shared" si="13"/>
        <v>4.9245921822099106E-3</v>
      </c>
      <c r="I317">
        <f t="shared" si="14"/>
        <v>7.0175438596491224E-2</v>
      </c>
    </row>
    <row r="318" spans="1:9" x14ac:dyDescent="0.25">
      <c r="A318" t="s">
        <v>315</v>
      </c>
      <c r="B318">
        <v>297</v>
      </c>
      <c r="C318">
        <v>319</v>
      </c>
      <c r="F318">
        <f t="shared" si="12"/>
        <v>-7.407407407407407E-2</v>
      </c>
      <c r="G318">
        <f t="shared" si="13"/>
        <v>5.4869684499314125E-3</v>
      </c>
      <c r="I318">
        <f t="shared" si="14"/>
        <v>7.407407407407407E-2</v>
      </c>
    </row>
    <row r="319" spans="1:9" x14ac:dyDescent="0.25">
      <c r="A319" t="s">
        <v>335</v>
      </c>
      <c r="B319">
        <v>315</v>
      </c>
      <c r="C319">
        <v>319</v>
      </c>
      <c r="F319">
        <f t="shared" si="12"/>
        <v>-1.2698412698412698E-2</v>
      </c>
      <c r="G319">
        <f t="shared" si="13"/>
        <v>1.6124968505920888E-4</v>
      </c>
      <c r="I319">
        <f t="shared" si="14"/>
        <v>1.2698412698412698E-2</v>
      </c>
    </row>
    <row r="320" spans="1:9" x14ac:dyDescent="0.25">
      <c r="A320" t="s">
        <v>361</v>
      </c>
      <c r="B320">
        <v>343</v>
      </c>
      <c r="C320">
        <v>319</v>
      </c>
      <c r="F320">
        <f t="shared" si="12"/>
        <v>6.9970845481049565E-2</v>
      </c>
      <c r="G320">
        <f t="shared" si="13"/>
        <v>4.8959192173329141E-3</v>
      </c>
      <c r="I320">
        <f t="shared" si="14"/>
        <v>6.9970845481049565E-2</v>
      </c>
    </row>
    <row r="321" spans="1:9" x14ac:dyDescent="0.25">
      <c r="A321" t="s">
        <v>316</v>
      </c>
      <c r="B321">
        <v>297</v>
      </c>
      <c r="C321">
        <v>322</v>
      </c>
      <c r="F321">
        <f t="shared" si="12"/>
        <v>-8.4175084175084181E-2</v>
      </c>
      <c r="G321">
        <f t="shared" si="13"/>
        <v>7.0854447958825072E-3</v>
      </c>
      <c r="I321">
        <f t="shared" si="14"/>
        <v>8.4175084175084181E-2</v>
      </c>
    </row>
    <row r="322" spans="1:9" x14ac:dyDescent="0.25">
      <c r="A322" t="s">
        <v>289</v>
      </c>
      <c r="B322">
        <v>271</v>
      </c>
      <c r="C322">
        <v>323</v>
      </c>
      <c r="F322">
        <f t="shared" ref="F322:F385" si="15">(B322-C322)/B322</f>
        <v>-0.1918819188191882</v>
      </c>
      <c r="G322">
        <f t="shared" ref="G322:G385" si="16">(F322)^2</f>
        <v>3.6818670769733532E-2</v>
      </c>
      <c r="I322">
        <f t="shared" ref="I322:I385" si="17">ABS(F322)</f>
        <v>0.1918819188191882</v>
      </c>
    </row>
    <row r="323" spans="1:9" x14ac:dyDescent="0.25">
      <c r="A323" t="s">
        <v>396</v>
      </c>
      <c r="B323">
        <v>377</v>
      </c>
      <c r="C323">
        <v>323</v>
      </c>
      <c r="F323">
        <f t="shared" si="15"/>
        <v>0.14323607427055704</v>
      </c>
      <c r="G323">
        <f t="shared" si="16"/>
        <v>2.0516572972440531E-2</v>
      </c>
      <c r="I323">
        <f t="shared" si="17"/>
        <v>0.14323607427055704</v>
      </c>
    </row>
    <row r="324" spans="1:9" x14ac:dyDescent="0.25">
      <c r="A324" t="s">
        <v>296</v>
      </c>
      <c r="B324">
        <v>278</v>
      </c>
      <c r="C324">
        <v>325</v>
      </c>
      <c r="F324">
        <f t="shared" si="15"/>
        <v>-0.16906474820143885</v>
      </c>
      <c r="G324">
        <f t="shared" si="16"/>
        <v>2.8582889084415922E-2</v>
      </c>
      <c r="I324">
        <f t="shared" si="17"/>
        <v>0.16906474820143885</v>
      </c>
    </row>
    <row r="325" spans="1:9" x14ac:dyDescent="0.25">
      <c r="A325" t="s">
        <v>352</v>
      </c>
      <c r="B325">
        <v>330</v>
      </c>
      <c r="C325">
        <v>325</v>
      </c>
      <c r="F325">
        <f t="shared" si="15"/>
        <v>1.5151515151515152E-2</v>
      </c>
      <c r="G325">
        <f t="shared" si="16"/>
        <v>2.2956841138659323E-4</v>
      </c>
      <c r="I325">
        <f t="shared" si="17"/>
        <v>1.5151515151515152E-2</v>
      </c>
    </row>
    <row r="326" spans="1:9" x14ac:dyDescent="0.25">
      <c r="A326" t="s">
        <v>354</v>
      </c>
      <c r="B326">
        <v>336</v>
      </c>
      <c r="C326">
        <v>325</v>
      </c>
      <c r="F326">
        <f t="shared" si="15"/>
        <v>3.273809523809524E-2</v>
      </c>
      <c r="G326">
        <f t="shared" si="16"/>
        <v>1.0717828798185941E-3</v>
      </c>
      <c r="I326">
        <f t="shared" si="17"/>
        <v>3.273809523809524E-2</v>
      </c>
    </row>
    <row r="327" spans="1:9" x14ac:dyDescent="0.25">
      <c r="A327" t="s">
        <v>388</v>
      </c>
      <c r="B327">
        <v>370</v>
      </c>
      <c r="C327">
        <v>325</v>
      </c>
      <c r="F327">
        <f t="shared" si="15"/>
        <v>0.12162162162162163</v>
      </c>
      <c r="G327">
        <f t="shared" si="16"/>
        <v>1.4791818845872901E-2</v>
      </c>
      <c r="I327">
        <f t="shared" si="17"/>
        <v>0.12162162162162163</v>
      </c>
    </row>
    <row r="328" spans="1:9" x14ac:dyDescent="0.25">
      <c r="A328" t="s">
        <v>327</v>
      </c>
      <c r="B328">
        <v>308</v>
      </c>
      <c r="C328">
        <v>329</v>
      </c>
      <c r="F328">
        <f t="shared" si="15"/>
        <v>-6.8181818181818177E-2</v>
      </c>
      <c r="G328">
        <f t="shared" si="16"/>
        <v>4.6487603305785117E-3</v>
      </c>
      <c r="I328">
        <f t="shared" si="17"/>
        <v>6.8181818181818177E-2</v>
      </c>
    </row>
    <row r="329" spans="1:9" x14ac:dyDescent="0.25">
      <c r="A329" t="s">
        <v>285</v>
      </c>
      <c r="B329">
        <v>264</v>
      </c>
      <c r="C329">
        <v>330</v>
      </c>
      <c r="F329">
        <f t="shared" si="15"/>
        <v>-0.25</v>
      </c>
      <c r="G329">
        <f t="shared" si="16"/>
        <v>6.25E-2</v>
      </c>
      <c r="I329">
        <f t="shared" si="17"/>
        <v>0.25</v>
      </c>
    </row>
    <row r="330" spans="1:9" x14ac:dyDescent="0.25">
      <c r="A330" t="s">
        <v>326</v>
      </c>
      <c r="B330">
        <v>308</v>
      </c>
      <c r="C330">
        <v>331</v>
      </c>
      <c r="F330">
        <f t="shared" si="15"/>
        <v>-7.4675324675324672E-2</v>
      </c>
      <c r="G330">
        <f t="shared" si="16"/>
        <v>5.5764041153651541E-3</v>
      </c>
      <c r="I330">
        <f t="shared" si="17"/>
        <v>7.4675324675324672E-2</v>
      </c>
    </row>
    <row r="331" spans="1:9" x14ac:dyDescent="0.25">
      <c r="A331" t="s">
        <v>365</v>
      </c>
      <c r="B331">
        <v>347</v>
      </c>
      <c r="C331">
        <v>331</v>
      </c>
      <c r="F331">
        <f t="shared" si="15"/>
        <v>4.6109510086455328E-2</v>
      </c>
      <c r="G331">
        <f t="shared" si="16"/>
        <v>2.1260869204129257E-3</v>
      </c>
      <c r="I331">
        <f t="shared" si="17"/>
        <v>4.6109510086455328E-2</v>
      </c>
    </row>
    <row r="332" spans="1:9" x14ac:dyDescent="0.25">
      <c r="A332" t="s">
        <v>301</v>
      </c>
      <c r="B332">
        <v>283</v>
      </c>
      <c r="C332">
        <v>334</v>
      </c>
      <c r="F332">
        <f t="shared" si="15"/>
        <v>-0.18021201413427562</v>
      </c>
      <c r="G332">
        <f t="shared" si="16"/>
        <v>3.2476370038332356E-2</v>
      </c>
      <c r="I332">
        <f t="shared" si="17"/>
        <v>0.18021201413427562</v>
      </c>
    </row>
    <row r="333" spans="1:9" x14ac:dyDescent="0.25">
      <c r="A333" t="s">
        <v>372</v>
      </c>
      <c r="B333">
        <v>354</v>
      </c>
      <c r="C333">
        <v>334</v>
      </c>
      <c r="F333">
        <f t="shared" si="15"/>
        <v>5.6497175141242938E-2</v>
      </c>
      <c r="G333">
        <f t="shared" si="16"/>
        <v>3.1919307989402789E-3</v>
      </c>
      <c r="I333">
        <f t="shared" si="17"/>
        <v>5.6497175141242938E-2</v>
      </c>
    </row>
    <row r="334" spans="1:9" x14ac:dyDescent="0.25">
      <c r="A334" t="s">
        <v>364</v>
      </c>
      <c r="B334">
        <v>345</v>
      </c>
      <c r="C334">
        <v>336</v>
      </c>
      <c r="F334">
        <f t="shared" si="15"/>
        <v>2.6086956521739129E-2</v>
      </c>
      <c r="G334">
        <f t="shared" si="16"/>
        <v>6.8052930056710769E-4</v>
      </c>
      <c r="I334">
        <f t="shared" si="17"/>
        <v>2.6086956521739129E-2</v>
      </c>
    </row>
    <row r="335" spans="1:9" x14ac:dyDescent="0.25">
      <c r="A335" t="s">
        <v>371</v>
      </c>
      <c r="B335">
        <v>352</v>
      </c>
      <c r="C335">
        <v>337</v>
      </c>
      <c r="F335">
        <f t="shared" si="15"/>
        <v>4.261363636363636E-2</v>
      </c>
      <c r="G335">
        <f t="shared" si="16"/>
        <v>1.8159220041322312E-3</v>
      </c>
      <c r="I335">
        <f t="shared" si="17"/>
        <v>4.261363636363636E-2</v>
      </c>
    </row>
    <row r="336" spans="1:9" x14ac:dyDescent="0.25">
      <c r="A336" t="s">
        <v>313</v>
      </c>
      <c r="B336">
        <v>294</v>
      </c>
      <c r="C336">
        <v>338</v>
      </c>
      <c r="F336">
        <f t="shared" si="15"/>
        <v>-0.14965986394557823</v>
      </c>
      <c r="G336">
        <f t="shared" si="16"/>
        <v>2.2398074876208988E-2</v>
      </c>
      <c r="I336">
        <f t="shared" si="17"/>
        <v>0.14965986394557823</v>
      </c>
    </row>
    <row r="337" spans="1:9" x14ac:dyDescent="0.25">
      <c r="A337" t="s">
        <v>318</v>
      </c>
      <c r="B337">
        <v>299</v>
      </c>
      <c r="C337">
        <v>339</v>
      </c>
      <c r="F337">
        <f t="shared" si="15"/>
        <v>-0.13377926421404682</v>
      </c>
      <c r="G337">
        <f t="shared" si="16"/>
        <v>1.7896891533651746E-2</v>
      </c>
      <c r="I337">
        <f t="shared" si="17"/>
        <v>0.13377926421404682</v>
      </c>
    </row>
    <row r="338" spans="1:9" x14ac:dyDescent="0.25">
      <c r="A338" t="s">
        <v>355</v>
      </c>
      <c r="B338">
        <v>337</v>
      </c>
      <c r="C338">
        <v>339</v>
      </c>
      <c r="F338">
        <f t="shared" si="15"/>
        <v>-5.9347181008902079E-3</v>
      </c>
      <c r="G338">
        <f t="shared" si="16"/>
        <v>3.5220878937033877E-5</v>
      </c>
      <c r="I338">
        <f t="shared" si="17"/>
        <v>5.9347181008902079E-3</v>
      </c>
    </row>
    <row r="339" spans="1:9" x14ac:dyDescent="0.25">
      <c r="A339" t="s">
        <v>362</v>
      </c>
      <c r="B339">
        <v>343</v>
      </c>
      <c r="C339">
        <v>341</v>
      </c>
      <c r="F339">
        <f t="shared" si="15"/>
        <v>5.8309037900874635E-3</v>
      </c>
      <c r="G339">
        <f t="shared" si="16"/>
        <v>3.3999439009256347E-5</v>
      </c>
      <c r="I339">
        <f t="shared" si="17"/>
        <v>5.8309037900874635E-3</v>
      </c>
    </row>
    <row r="340" spans="1:9" x14ac:dyDescent="0.25">
      <c r="A340" t="s">
        <v>381</v>
      </c>
      <c r="B340">
        <v>363</v>
      </c>
      <c r="C340">
        <v>341</v>
      </c>
      <c r="F340">
        <f t="shared" si="15"/>
        <v>6.0606060606060608E-2</v>
      </c>
      <c r="G340">
        <f t="shared" si="16"/>
        <v>3.6730945821854917E-3</v>
      </c>
      <c r="I340">
        <f t="shared" si="17"/>
        <v>6.0606060606060608E-2</v>
      </c>
    </row>
    <row r="341" spans="1:9" x14ac:dyDescent="0.25">
      <c r="A341" t="s">
        <v>332</v>
      </c>
      <c r="B341">
        <v>314</v>
      </c>
      <c r="C341">
        <v>343</v>
      </c>
      <c r="F341">
        <f t="shared" si="15"/>
        <v>-9.2356687898089165E-2</v>
      </c>
      <c r="G341">
        <f t="shared" si="16"/>
        <v>8.5297577995050496E-3</v>
      </c>
      <c r="I341">
        <f t="shared" si="17"/>
        <v>9.2356687898089165E-2</v>
      </c>
    </row>
    <row r="342" spans="1:9" x14ac:dyDescent="0.25">
      <c r="A342" t="s">
        <v>333</v>
      </c>
      <c r="B342">
        <v>315</v>
      </c>
      <c r="C342">
        <v>344</v>
      </c>
      <c r="F342">
        <f t="shared" si="15"/>
        <v>-9.2063492063492069E-2</v>
      </c>
      <c r="G342">
        <f t="shared" si="16"/>
        <v>8.4756865709246666E-3</v>
      </c>
      <c r="I342">
        <f t="shared" si="17"/>
        <v>9.2063492063492069E-2</v>
      </c>
    </row>
    <row r="343" spans="1:9" x14ac:dyDescent="0.25">
      <c r="A343" t="s">
        <v>336</v>
      </c>
      <c r="B343">
        <v>318</v>
      </c>
      <c r="C343">
        <v>344</v>
      </c>
      <c r="F343">
        <f t="shared" si="15"/>
        <v>-8.1761006289308172E-2</v>
      </c>
      <c r="G343">
        <f t="shared" si="16"/>
        <v>6.6848621494402906E-3</v>
      </c>
      <c r="I343">
        <f t="shared" si="17"/>
        <v>8.1761006289308172E-2</v>
      </c>
    </row>
    <row r="344" spans="1:9" x14ac:dyDescent="0.25">
      <c r="A344" t="s">
        <v>344</v>
      </c>
      <c r="B344">
        <v>325</v>
      </c>
      <c r="C344">
        <v>346</v>
      </c>
      <c r="F344">
        <f t="shared" si="15"/>
        <v>-6.4615384615384616E-2</v>
      </c>
      <c r="G344">
        <f t="shared" si="16"/>
        <v>4.1751479289940828E-3</v>
      </c>
      <c r="I344">
        <f t="shared" si="17"/>
        <v>6.4615384615384616E-2</v>
      </c>
    </row>
    <row r="345" spans="1:9" x14ac:dyDescent="0.25">
      <c r="A345" t="s">
        <v>363</v>
      </c>
      <c r="B345">
        <v>345</v>
      </c>
      <c r="C345">
        <v>346</v>
      </c>
      <c r="F345">
        <f t="shared" si="15"/>
        <v>-2.8985507246376812E-3</v>
      </c>
      <c r="G345">
        <f t="shared" si="16"/>
        <v>8.4015963032976262E-6</v>
      </c>
      <c r="I345">
        <f t="shared" si="17"/>
        <v>2.8985507246376812E-3</v>
      </c>
    </row>
    <row r="346" spans="1:9" x14ac:dyDescent="0.25">
      <c r="A346" t="s">
        <v>379</v>
      </c>
      <c r="B346">
        <v>361</v>
      </c>
      <c r="C346">
        <v>346</v>
      </c>
      <c r="F346">
        <f t="shared" si="15"/>
        <v>4.1551246537396121E-2</v>
      </c>
      <c r="G346">
        <f t="shared" si="16"/>
        <v>1.7265060888114732E-3</v>
      </c>
      <c r="I346">
        <f t="shared" si="17"/>
        <v>4.1551246537396121E-2</v>
      </c>
    </row>
    <row r="347" spans="1:9" x14ac:dyDescent="0.25">
      <c r="A347" t="s">
        <v>412</v>
      </c>
      <c r="B347">
        <v>393</v>
      </c>
      <c r="C347">
        <v>349</v>
      </c>
      <c r="F347">
        <f t="shared" si="15"/>
        <v>0.11195928753180662</v>
      </c>
      <c r="G347">
        <f t="shared" si="16"/>
        <v>1.2534882064629748E-2</v>
      </c>
      <c r="I347">
        <f t="shared" si="17"/>
        <v>0.11195928753180662</v>
      </c>
    </row>
    <row r="348" spans="1:9" x14ac:dyDescent="0.25">
      <c r="A348" t="s">
        <v>387</v>
      </c>
      <c r="B348">
        <v>369</v>
      </c>
      <c r="C348">
        <v>351</v>
      </c>
      <c r="F348">
        <f t="shared" si="15"/>
        <v>4.878048780487805E-2</v>
      </c>
      <c r="G348">
        <f t="shared" si="16"/>
        <v>2.3795359904818562E-3</v>
      </c>
      <c r="I348">
        <f t="shared" si="17"/>
        <v>4.878048780487805E-2</v>
      </c>
    </row>
    <row r="349" spans="1:9" x14ac:dyDescent="0.25">
      <c r="A349" t="s">
        <v>338</v>
      </c>
      <c r="B349">
        <v>320</v>
      </c>
      <c r="C349">
        <v>352</v>
      </c>
      <c r="F349">
        <f t="shared" si="15"/>
        <v>-0.1</v>
      </c>
      <c r="G349">
        <f t="shared" si="16"/>
        <v>1.0000000000000002E-2</v>
      </c>
      <c r="I349">
        <f t="shared" si="17"/>
        <v>0.1</v>
      </c>
    </row>
    <row r="350" spans="1:9" x14ac:dyDescent="0.25">
      <c r="A350" t="s">
        <v>351</v>
      </c>
      <c r="B350">
        <v>330</v>
      </c>
      <c r="C350">
        <v>352</v>
      </c>
      <c r="F350">
        <f t="shared" si="15"/>
        <v>-6.6666666666666666E-2</v>
      </c>
      <c r="G350">
        <f t="shared" si="16"/>
        <v>4.4444444444444444E-3</v>
      </c>
      <c r="I350">
        <f t="shared" si="17"/>
        <v>6.6666666666666666E-2</v>
      </c>
    </row>
    <row r="351" spans="1:9" x14ac:dyDescent="0.25">
      <c r="A351" t="s">
        <v>380</v>
      </c>
      <c r="B351">
        <v>363</v>
      </c>
      <c r="C351">
        <v>352</v>
      </c>
      <c r="F351">
        <f t="shared" si="15"/>
        <v>3.0303030303030304E-2</v>
      </c>
      <c r="G351">
        <f t="shared" si="16"/>
        <v>9.1827364554637292E-4</v>
      </c>
      <c r="I351">
        <f t="shared" si="17"/>
        <v>3.0303030303030304E-2</v>
      </c>
    </row>
    <row r="352" spans="1:9" x14ac:dyDescent="0.25">
      <c r="A352" t="s">
        <v>368</v>
      </c>
      <c r="B352">
        <v>350</v>
      </c>
      <c r="C352">
        <v>355</v>
      </c>
      <c r="F352">
        <f t="shared" si="15"/>
        <v>-1.4285714285714285E-2</v>
      </c>
      <c r="G352">
        <f t="shared" si="16"/>
        <v>2.040816326530612E-4</v>
      </c>
      <c r="I352">
        <f t="shared" si="17"/>
        <v>1.4285714285714285E-2</v>
      </c>
    </row>
    <row r="353" spans="1:9" x14ac:dyDescent="0.25">
      <c r="A353" t="s">
        <v>374</v>
      </c>
      <c r="B353">
        <v>356</v>
      </c>
      <c r="C353">
        <v>355</v>
      </c>
      <c r="F353">
        <f t="shared" si="15"/>
        <v>2.8089887640449437E-3</v>
      </c>
      <c r="G353">
        <f t="shared" si="16"/>
        <v>7.8904178765307406E-6</v>
      </c>
      <c r="I353">
        <f t="shared" si="17"/>
        <v>2.8089887640449437E-3</v>
      </c>
    </row>
    <row r="354" spans="1:9" x14ac:dyDescent="0.25">
      <c r="A354" t="s">
        <v>350</v>
      </c>
      <c r="B354">
        <v>330</v>
      </c>
      <c r="C354">
        <v>357</v>
      </c>
      <c r="F354">
        <f t="shared" si="15"/>
        <v>-8.1818181818181818E-2</v>
      </c>
      <c r="G354">
        <f t="shared" si="16"/>
        <v>6.6942148760330581E-3</v>
      </c>
      <c r="I354">
        <f t="shared" si="17"/>
        <v>8.1818181818181818E-2</v>
      </c>
    </row>
    <row r="355" spans="1:9" x14ac:dyDescent="0.25">
      <c r="A355" t="s">
        <v>357</v>
      </c>
      <c r="B355">
        <v>338</v>
      </c>
      <c r="C355">
        <v>357</v>
      </c>
      <c r="F355">
        <f t="shared" si="15"/>
        <v>-5.6213017751479293E-2</v>
      </c>
      <c r="G355">
        <f t="shared" si="16"/>
        <v>3.1599033647281261E-3</v>
      </c>
      <c r="I355">
        <f t="shared" si="17"/>
        <v>5.6213017751479293E-2</v>
      </c>
    </row>
    <row r="356" spans="1:9" x14ac:dyDescent="0.25">
      <c r="A356" t="s">
        <v>367</v>
      </c>
      <c r="B356">
        <v>347</v>
      </c>
      <c r="C356">
        <v>357</v>
      </c>
      <c r="F356">
        <f t="shared" si="15"/>
        <v>-2.8818443804034581E-2</v>
      </c>
      <c r="G356">
        <f t="shared" si="16"/>
        <v>8.305027032862991E-4</v>
      </c>
      <c r="I356">
        <f t="shared" si="17"/>
        <v>2.8818443804034581E-2</v>
      </c>
    </row>
    <row r="357" spans="1:9" x14ac:dyDescent="0.25">
      <c r="A357" t="s">
        <v>406</v>
      </c>
      <c r="B357">
        <v>386</v>
      </c>
      <c r="C357">
        <v>360</v>
      </c>
      <c r="F357">
        <f t="shared" si="15"/>
        <v>6.7357512953367879E-2</v>
      </c>
      <c r="G357">
        <f t="shared" si="16"/>
        <v>4.5370345512631216E-3</v>
      </c>
      <c r="I357">
        <f t="shared" si="17"/>
        <v>6.7357512953367879E-2</v>
      </c>
    </row>
    <row r="358" spans="1:9" x14ac:dyDescent="0.25">
      <c r="A358" t="s">
        <v>377</v>
      </c>
      <c r="B358">
        <v>359</v>
      </c>
      <c r="C358">
        <v>361</v>
      </c>
      <c r="F358">
        <f t="shared" si="15"/>
        <v>-5.5710306406685237E-3</v>
      </c>
      <c r="G358">
        <f t="shared" si="16"/>
        <v>3.1036382399267544E-5</v>
      </c>
      <c r="I358">
        <f t="shared" si="17"/>
        <v>5.5710306406685237E-3</v>
      </c>
    </row>
    <row r="359" spans="1:9" x14ac:dyDescent="0.25">
      <c r="A359" t="s">
        <v>384</v>
      </c>
      <c r="B359">
        <v>366</v>
      </c>
      <c r="C359">
        <v>361</v>
      </c>
      <c r="F359">
        <f t="shared" si="15"/>
        <v>1.3661202185792349E-2</v>
      </c>
      <c r="G359">
        <f t="shared" si="16"/>
        <v>1.8662844516109767E-4</v>
      </c>
      <c r="I359">
        <f t="shared" si="17"/>
        <v>1.3661202185792349E-2</v>
      </c>
    </row>
    <row r="360" spans="1:9" x14ac:dyDescent="0.25">
      <c r="A360" t="s">
        <v>413</v>
      </c>
      <c r="B360">
        <v>395</v>
      </c>
      <c r="C360">
        <v>361</v>
      </c>
      <c r="F360">
        <f t="shared" si="15"/>
        <v>8.6075949367088608E-2</v>
      </c>
      <c r="G360">
        <f t="shared" si="16"/>
        <v>7.409069059445602E-3</v>
      </c>
      <c r="I360">
        <f t="shared" si="17"/>
        <v>8.6075949367088608E-2</v>
      </c>
    </row>
    <row r="361" spans="1:9" x14ac:dyDescent="0.25">
      <c r="A361" t="s">
        <v>329</v>
      </c>
      <c r="B361">
        <v>310</v>
      </c>
      <c r="C361">
        <v>364</v>
      </c>
      <c r="F361">
        <f t="shared" si="15"/>
        <v>-0.17419354838709677</v>
      </c>
      <c r="G361">
        <f t="shared" si="16"/>
        <v>3.0343392299687827E-2</v>
      </c>
      <c r="I361">
        <f t="shared" si="17"/>
        <v>0.17419354838709677</v>
      </c>
    </row>
    <row r="362" spans="1:9" x14ac:dyDescent="0.25">
      <c r="A362" t="s">
        <v>330</v>
      </c>
      <c r="B362">
        <v>310</v>
      </c>
      <c r="C362">
        <v>364</v>
      </c>
      <c r="F362">
        <f t="shared" si="15"/>
        <v>-0.17419354838709677</v>
      </c>
      <c r="G362">
        <f t="shared" si="16"/>
        <v>3.0343392299687827E-2</v>
      </c>
      <c r="I362">
        <f t="shared" si="17"/>
        <v>0.17419354838709677</v>
      </c>
    </row>
    <row r="363" spans="1:9" x14ac:dyDescent="0.25">
      <c r="A363" t="s">
        <v>376</v>
      </c>
      <c r="B363">
        <v>359</v>
      </c>
      <c r="C363">
        <v>364</v>
      </c>
      <c r="F363">
        <f t="shared" si="15"/>
        <v>-1.3927576601671309E-2</v>
      </c>
      <c r="G363">
        <f t="shared" si="16"/>
        <v>1.9397738999542212E-4</v>
      </c>
      <c r="I363">
        <f t="shared" si="17"/>
        <v>1.3927576601671309E-2</v>
      </c>
    </row>
    <row r="364" spans="1:9" x14ac:dyDescent="0.25">
      <c r="A364" t="s">
        <v>347</v>
      </c>
      <c r="B364">
        <v>329</v>
      </c>
      <c r="C364">
        <v>367</v>
      </c>
      <c r="F364">
        <f t="shared" si="15"/>
        <v>-0.11550151975683891</v>
      </c>
      <c r="G364">
        <f t="shared" si="16"/>
        <v>1.3340601066139449E-2</v>
      </c>
      <c r="I364">
        <f t="shared" si="17"/>
        <v>0.11550151975683891</v>
      </c>
    </row>
    <row r="365" spans="1:9" x14ac:dyDescent="0.25">
      <c r="A365" t="s">
        <v>359</v>
      </c>
      <c r="B365">
        <v>340</v>
      </c>
      <c r="C365">
        <v>367</v>
      </c>
      <c r="F365">
        <f t="shared" si="15"/>
        <v>-7.9411764705882348E-2</v>
      </c>
      <c r="G365">
        <f t="shared" si="16"/>
        <v>6.3062283737024211E-3</v>
      </c>
      <c r="I365">
        <f t="shared" si="17"/>
        <v>7.9411764705882348E-2</v>
      </c>
    </row>
    <row r="366" spans="1:9" x14ac:dyDescent="0.25">
      <c r="A366" t="s">
        <v>378</v>
      </c>
      <c r="B366">
        <v>361</v>
      </c>
      <c r="C366">
        <v>367</v>
      </c>
      <c r="F366">
        <f t="shared" si="15"/>
        <v>-1.662049861495845E-2</v>
      </c>
      <c r="G366">
        <f t="shared" si="16"/>
        <v>2.7624097420983577E-4</v>
      </c>
      <c r="I366">
        <f t="shared" si="17"/>
        <v>1.662049861495845E-2</v>
      </c>
    </row>
    <row r="367" spans="1:9" x14ac:dyDescent="0.25">
      <c r="A367" t="s">
        <v>392</v>
      </c>
      <c r="B367">
        <v>374</v>
      </c>
      <c r="C367">
        <v>367</v>
      </c>
      <c r="F367">
        <f t="shared" si="15"/>
        <v>1.871657754010695E-2</v>
      </c>
      <c r="G367">
        <f t="shared" si="16"/>
        <v>3.5031027481483593E-4</v>
      </c>
      <c r="I367">
        <f t="shared" si="17"/>
        <v>1.871657754010695E-2</v>
      </c>
    </row>
    <row r="368" spans="1:9" x14ac:dyDescent="0.25">
      <c r="A368" t="s">
        <v>397</v>
      </c>
      <c r="B368">
        <v>377</v>
      </c>
      <c r="C368">
        <v>367</v>
      </c>
      <c r="F368">
        <f t="shared" si="15"/>
        <v>2.6525198938992044E-2</v>
      </c>
      <c r="G368">
        <f t="shared" si="16"/>
        <v>7.0358617875310463E-4</v>
      </c>
      <c r="I368">
        <f t="shared" si="17"/>
        <v>2.6525198938992044E-2</v>
      </c>
    </row>
    <row r="369" spans="1:9" x14ac:dyDescent="0.25">
      <c r="A369" t="s">
        <v>308</v>
      </c>
      <c r="B369">
        <v>288</v>
      </c>
      <c r="C369">
        <v>372</v>
      </c>
      <c r="F369">
        <f t="shared" si="15"/>
        <v>-0.29166666666666669</v>
      </c>
      <c r="G369">
        <f t="shared" si="16"/>
        <v>8.5069444444444461E-2</v>
      </c>
      <c r="I369">
        <f t="shared" si="17"/>
        <v>0.29166666666666669</v>
      </c>
    </row>
    <row r="370" spans="1:9" x14ac:dyDescent="0.25">
      <c r="A370" t="s">
        <v>369</v>
      </c>
      <c r="B370">
        <v>350</v>
      </c>
      <c r="C370">
        <v>373</v>
      </c>
      <c r="F370">
        <f t="shared" si="15"/>
        <v>-6.5714285714285711E-2</v>
      </c>
      <c r="G370">
        <f t="shared" si="16"/>
        <v>4.3183673469387755E-3</v>
      </c>
      <c r="I370">
        <f t="shared" si="17"/>
        <v>6.5714285714285711E-2</v>
      </c>
    </row>
    <row r="371" spans="1:9" x14ac:dyDescent="0.25">
      <c r="A371" t="s">
        <v>375</v>
      </c>
      <c r="B371">
        <v>358</v>
      </c>
      <c r="C371">
        <v>373</v>
      </c>
      <c r="F371">
        <f t="shared" si="15"/>
        <v>-4.189944134078212E-2</v>
      </c>
      <c r="G371">
        <f t="shared" si="16"/>
        <v>1.7555631846696419E-3</v>
      </c>
      <c r="I371">
        <f t="shared" si="17"/>
        <v>4.189944134078212E-2</v>
      </c>
    </row>
    <row r="372" spans="1:9" x14ac:dyDescent="0.25">
      <c r="A372" t="s">
        <v>385</v>
      </c>
      <c r="B372">
        <v>366</v>
      </c>
      <c r="C372">
        <v>373</v>
      </c>
      <c r="F372">
        <f t="shared" si="15"/>
        <v>-1.912568306010929E-2</v>
      </c>
      <c r="G372">
        <f t="shared" si="16"/>
        <v>3.6579175251575145E-4</v>
      </c>
      <c r="I372">
        <f t="shared" si="17"/>
        <v>1.912568306010929E-2</v>
      </c>
    </row>
    <row r="373" spans="1:9" x14ac:dyDescent="0.25">
      <c r="A373" t="s">
        <v>390</v>
      </c>
      <c r="B373">
        <v>372</v>
      </c>
      <c r="C373">
        <v>378</v>
      </c>
      <c r="F373">
        <f t="shared" si="15"/>
        <v>-1.6129032258064516E-2</v>
      </c>
      <c r="G373">
        <f t="shared" si="16"/>
        <v>2.6014568158168571E-4</v>
      </c>
      <c r="I373">
        <f t="shared" si="17"/>
        <v>1.6129032258064516E-2</v>
      </c>
    </row>
    <row r="374" spans="1:9" x14ac:dyDescent="0.25">
      <c r="A374" t="s">
        <v>393</v>
      </c>
      <c r="B374">
        <v>374</v>
      </c>
      <c r="C374">
        <v>379</v>
      </c>
      <c r="F374">
        <f t="shared" si="15"/>
        <v>-1.3368983957219251E-2</v>
      </c>
      <c r="G374">
        <f t="shared" si="16"/>
        <v>1.787297320483857E-4</v>
      </c>
      <c r="I374">
        <f t="shared" si="17"/>
        <v>1.3368983957219251E-2</v>
      </c>
    </row>
    <row r="375" spans="1:9" x14ac:dyDescent="0.25">
      <c r="A375" t="s">
        <v>337</v>
      </c>
      <c r="B375">
        <v>319</v>
      </c>
      <c r="C375">
        <v>380</v>
      </c>
      <c r="F375">
        <f t="shared" si="15"/>
        <v>-0.19122257053291536</v>
      </c>
      <c r="G375">
        <f t="shared" si="16"/>
        <v>3.6566071481215788E-2</v>
      </c>
      <c r="I375">
        <f t="shared" si="17"/>
        <v>0.19122257053291536</v>
      </c>
    </row>
    <row r="376" spans="1:9" x14ac:dyDescent="0.25">
      <c r="A376" t="s">
        <v>345</v>
      </c>
      <c r="B376">
        <v>327</v>
      </c>
      <c r="C376">
        <v>381</v>
      </c>
      <c r="F376">
        <f t="shared" si="15"/>
        <v>-0.16513761467889909</v>
      </c>
      <c r="G376">
        <f t="shared" si="16"/>
        <v>2.7270431781836548E-2</v>
      </c>
      <c r="I376">
        <f t="shared" si="17"/>
        <v>0.16513761467889909</v>
      </c>
    </row>
    <row r="377" spans="1:9" x14ac:dyDescent="0.25">
      <c r="A377" t="s">
        <v>408</v>
      </c>
      <c r="B377">
        <v>390</v>
      </c>
      <c r="C377">
        <v>382</v>
      </c>
      <c r="F377">
        <f t="shared" si="15"/>
        <v>2.0512820512820513E-2</v>
      </c>
      <c r="G377">
        <f t="shared" si="16"/>
        <v>4.2077580539119001E-4</v>
      </c>
      <c r="I377">
        <f t="shared" si="17"/>
        <v>2.0512820512820513E-2</v>
      </c>
    </row>
    <row r="378" spans="1:9" x14ac:dyDescent="0.25">
      <c r="A378" t="s">
        <v>410</v>
      </c>
      <c r="B378">
        <v>390</v>
      </c>
      <c r="C378">
        <v>384</v>
      </c>
      <c r="F378">
        <f t="shared" si="15"/>
        <v>1.5384615384615385E-2</v>
      </c>
      <c r="G378">
        <f t="shared" si="16"/>
        <v>2.366863905325444E-4</v>
      </c>
      <c r="I378">
        <f t="shared" si="17"/>
        <v>1.5384615384615385E-2</v>
      </c>
    </row>
    <row r="379" spans="1:9" x14ac:dyDescent="0.25">
      <c r="A379" t="s">
        <v>370</v>
      </c>
      <c r="B379">
        <v>352</v>
      </c>
      <c r="C379">
        <v>385</v>
      </c>
      <c r="F379">
        <f t="shared" si="15"/>
        <v>-9.375E-2</v>
      </c>
      <c r="G379">
        <f t="shared" si="16"/>
        <v>8.7890625E-3</v>
      </c>
      <c r="I379">
        <f t="shared" si="17"/>
        <v>9.375E-2</v>
      </c>
    </row>
    <row r="380" spans="1:9" x14ac:dyDescent="0.25">
      <c r="A380" t="s">
        <v>391</v>
      </c>
      <c r="B380">
        <v>373</v>
      </c>
      <c r="C380">
        <v>386</v>
      </c>
      <c r="F380">
        <f t="shared" si="15"/>
        <v>-3.4852546916890083E-2</v>
      </c>
      <c r="G380">
        <f t="shared" si="16"/>
        <v>1.2147000265940245E-3</v>
      </c>
      <c r="I380">
        <f t="shared" si="17"/>
        <v>3.4852546916890083E-2</v>
      </c>
    </row>
    <row r="381" spans="1:9" x14ac:dyDescent="0.25">
      <c r="A381" t="s">
        <v>419</v>
      </c>
      <c r="B381">
        <v>400</v>
      </c>
      <c r="C381">
        <v>386</v>
      </c>
      <c r="F381">
        <f t="shared" si="15"/>
        <v>3.5000000000000003E-2</v>
      </c>
      <c r="G381">
        <f t="shared" si="16"/>
        <v>1.2250000000000002E-3</v>
      </c>
      <c r="I381">
        <f t="shared" si="17"/>
        <v>3.5000000000000003E-2</v>
      </c>
    </row>
    <row r="382" spans="1:9" x14ac:dyDescent="0.25">
      <c r="A382" t="s">
        <v>415</v>
      </c>
      <c r="B382">
        <v>395</v>
      </c>
      <c r="C382">
        <v>388</v>
      </c>
      <c r="F382">
        <f t="shared" si="15"/>
        <v>1.7721518987341773E-2</v>
      </c>
      <c r="G382">
        <f t="shared" si="16"/>
        <v>3.14052235218715E-4</v>
      </c>
      <c r="I382">
        <f t="shared" si="17"/>
        <v>1.7721518987341773E-2</v>
      </c>
    </row>
    <row r="383" spans="1:9" x14ac:dyDescent="0.25">
      <c r="A383" t="s">
        <v>398</v>
      </c>
      <c r="B383">
        <v>380</v>
      </c>
      <c r="C383">
        <v>391</v>
      </c>
      <c r="F383">
        <f t="shared" si="15"/>
        <v>-2.8947368421052631E-2</v>
      </c>
      <c r="G383">
        <f t="shared" si="16"/>
        <v>8.3795013850415515E-4</v>
      </c>
      <c r="I383">
        <f t="shared" si="17"/>
        <v>2.8947368421052631E-2</v>
      </c>
    </row>
    <row r="384" spans="1:9" x14ac:dyDescent="0.25">
      <c r="A384" t="s">
        <v>394</v>
      </c>
      <c r="B384">
        <v>374</v>
      </c>
      <c r="C384">
        <v>394</v>
      </c>
      <c r="F384">
        <f t="shared" si="15"/>
        <v>-5.3475935828877004E-2</v>
      </c>
      <c r="G384">
        <f t="shared" si="16"/>
        <v>2.8596757127741712E-3</v>
      </c>
      <c r="I384">
        <f t="shared" si="17"/>
        <v>5.3475935828877004E-2</v>
      </c>
    </row>
    <row r="385" spans="1:9" x14ac:dyDescent="0.25">
      <c r="A385" t="s">
        <v>382</v>
      </c>
      <c r="B385">
        <v>365</v>
      </c>
      <c r="C385">
        <v>395</v>
      </c>
      <c r="F385">
        <f t="shared" si="15"/>
        <v>-8.2191780821917804E-2</v>
      </c>
      <c r="G385">
        <f t="shared" si="16"/>
        <v>6.7554888346781751E-3</v>
      </c>
      <c r="I385">
        <f t="shared" si="17"/>
        <v>8.2191780821917804E-2</v>
      </c>
    </row>
    <row r="387" spans="1:9" x14ac:dyDescent="0.25">
      <c r="F387" t="s">
        <v>1004</v>
      </c>
      <c r="G387">
        <f>SUM(G2:G385)</f>
        <v>3.5394268620768536</v>
      </c>
      <c r="I387">
        <f>SUM(I2:I385)</f>
        <v>27.77134464385211</v>
      </c>
    </row>
    <row r="388" spans="1:9" x14ac:dyDescent="0.25">
      <c r="F388" t="s">
        <v>1005</v>
      </c>
      <c r="G388">
        <f>G387/384</f>
        <v>9.2172574533251391E-3</v>
      </c>
      <c r="H388" t="s">
        <v>1006</v>
      </c>
      <c r="I388" s="1">
        <f>I387/384</f>
        <v>7.2321210010031542E-2</v>
      </c>
    </row>
    <row r="389" spans="1:9" x14ac:dyDescent="0.25">
      <c r="F389" t="s">
        <v>1007</v>
      </c>
      <c r="G389" s="1">
        <f>SQRT(G388)</f>
        <v>9.6006549012685266E-2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8"/>
  <sheetViews>
    <sheetView zoomScaleNormal="100" workbookViewId="0"/>
  </sheetViews>
  <sheetFormatPr defaultRowHeight="15" x14ac:dyDescent="0.25"/>
  <cols>
    <col min="1" max="1025" width="8.5703125"/>
  </cols>
  <sheetData>
    <row r="1" spans="1:9" x14ac:dyDescent="0.25">
      <c r="A1" t="s">
        <v>0</v>
      </c>
      <c r="B1" t="s">
        <v>2</v>
      </c>
      <c r="C1" t="s">
        <v>10</v>
      </c>
      <c r="F1" t="s">
        <v>1001</v>
      </c>
      <c r="G1" t="s">
        <v>1002</v>
      </c>
      <c r="I1" t="s">
        <v>1003</v>
      </c>
    </row>
    <row r="2" spans="1:9" x14ac:dyDescent="0.25">
      <c r="A2" t="s">
        <v>382</v>
      </c>
      <c r="B2">
        <v>32.200000000000003</v>
      </c>
      <c r="C2">
        <v>30.7</v>
      </c>
      <c r="F2">
        <f t="shared" ref="F2:F65" si="0">(B2-C2)/B2</f>
        <v>4.6583850931677127E-2</v>
      </c>
      <c r="G2">
        <f t="shared" ref="G2:G65" si="1">(F2)^2</f>
        <v>2.1700551676247159E-3</v>
      </c>
      <c r="I2">
        <f t="shared" ref="I2:I65" si="2">ABS(F2)</f>
        <v>4.6583850931677127E-2</v>
      </c>
    </row>
    <row r="3" spans="1:9" x14ac:dyDescent="0.25">
      <c r="A3" t="s">
        <v>394</v>
      </c>
      <c r="B3">
        <v>31.5</v>
      </c>
      <c r="C3">
        <v>30.8</v>
      </c>
      <c r="F3">
        <f t="shared" si="0"/>
        <v>2.2222222222222199E-2</v>
      </c>
      <c r="G3">
        <f t="shared" si="1"/>
        <v>4.9382716049382609E-4</v>
      </c>
      <c r="I3">
        <f t="shared" si="2"/>
        <v>2.2222222222222199E-2</v>
      </c>
    </row>
    <row r="4" spans="1:9" x14ac:dyDescent="0.25">
      <c r="A4" t="s">
        <v>398</v>
      </c>
      <c r="B4">
        <v>31.3</v>
      </c>
      <c r="C4">
        <v>31</v>
      </c>
      <c r="F4">
        <f t="shared" si="0"/>
        <v>9.5846645367412362E-3</v>
      </c>
      <c r="G4">
        <f t="shared" si="1"/>
        <v>9.1865794281865095E-5</v>
      </c>
      <c r="I4">
        <f t="shared" si="2"/>
        <v>9.5846645367412362E-3</v>
      </c>
    </row>
    <row r="5" spans="1:9" x14ac:dyDescent="0.25">
      <c r="A5" t="s">
        <v>415</v>
      </c>
      <c r="B5">
        <v>30.5</v>
      </c>
      <c r="C5">
        <v>31.2</v>
      </c>
      <c r="F5">
        <f t="shared" si="0"/>
        <v>-2.2950819672131126E-2</v>
      </c>
      <c r="G5">
        <f t="shared" si="1"/>
        <v>5.2674012362268104E-4</v>
      </c>
      <c r="I5">
        <f t="shared" si="2"/>
        <v>2.2950819672131126E-2</v>
      </c>
    </row>
    <row r="6" spans="1:9" x14ac:dyDescent="0.25">
      <c r="A6" t="s">
        <v>419</v>
      </c>
      <c r="B6">
        <v>30.3</v>
      </c>
      <c r="C6">
        <v>31.3</v>
      </c>
      <c r="F6">
        <f t="shared" si="0"/>
        <v>-3.3003300330033E-2</v>
      </c>
      <c r="G6">
        <f t="shared" si="1"/>
        <v>1.0892178326743563E-3</v>
      </c>
      <c r="I6">
        <f t="shared" si="2"/>
        <v>3.3003300330033E-2</v>
      </c>
    </row>
    <row r="7" spans="1:9" x14ac:dyDescent="0.25">
      <c r="A7" t="s">
        <v>391</v>
      </c>
      <c r="B7">
        <v>31.7</v>
      </c>
      <c r="C7">
        <v>31.3</v>
      </c>
      <c r="F7">
        <f t="shared" si="0"/>
        <v>1.2618296529968411E-2</v>
      </c>
      <c r="G7">
        <f t="shared" si="1"/>
        <v>1.5922140731821282E-4</v>
      </c>
      <c r="I7">
        <f t="shared" si="2"/>
        <v>1.2618296529968411E-2</v>
      </c>
    </row>
    <row r="8" spans="1:9" x14ac:dyDescent="0.25">
      <c r="A8" t="s">
        <v>370</v>
      </c>
      <c r="B8">
        <v>33.200000000000003</v>
      </c>
      <c r="C8">
        <v>31.5</v>
      </c>
      <c r="F8">
        <f t="shared" si="0"/>
        <v>5.1204819277108515E-2</v>
      </c>
      <c r="G8">
        <f t="shared" si="1"/>
        <v>2.6219335172013437E-3</v>
      </c>
      <c r="I8">
        <f t="shared" si="2"/>
        <v>5.1204819277108515E-2</v>
      </c>
    </row>
    <row r="9" spans="1:9" x14ac:dyDescent="0.25">
      <c r="A9" t="s">
        <v>410</v>
      </c>
      <c r="B9">
        <v>30.7</v>
      </c>
      <c r="C9">
        <v>31.6</v>
      </c>
      <c r="F9">
        <f t="shared" si="0"/>
        <v>-2.9315960912052186E-2</v>
      </c>
      <c r="G9">
        <f t="shared" si="1"/>
        <v>8.5942556419697162E-4</v>
      </c>
      <c r="I9">
        <f t="shared" si="2"/>
        <v>2.9315960912052186E-2</v>
      </c>
    </row>
    <row r="10" spans="1:9" x14ac:dyDescent="0.25">
      <c r="A10" t="s">
        <v>408</v>
      </c>
      <c r="B10">
        <v>30.7</v>
      </c>
      <c r="C10">
        <v>31.9</v>
      </c>
      <c r="F10">
        <f t="shared" si="0"/>
        <v>-3.9087947882736132E-2</v>
      </c>
      <c r="G10">
        <f t="shared" si="1"/>
        <v>1.527867669683496E-3</v>
      </c>
      <c r="I10">
        <f t="shared" si="2"/>
        <v>3.9087947882736132E-2</v>
      </c>
    </row>
    <row r="11" spans="1:9" x14ac:dyDescent="0.25">
      <c r="A11" t="s">
        <v>345</v>
      </c>
      <c r="B11">
        <v>34.799999999999997</v>
      </c>
      <c r="C11">
        <v>32</v>
      </c>
      <c r="F11">
        <f t="shared" si="0"/>
        <v>8.0459770114942458E-2</v>
      </c>
      <c r="G11">
        <f t="shared" si="1"/>
        <v>6.4737746069493873E-3</v>
      </c>
      <c r="I11">
        <f t="shared" si="2"/>
        <v>8.0459770114942458E-2</v>
      </c>
    </row>
    <row r="12" spans="1:9" x14ac:dyDescent="0.25">
      <c r="A12" t="s">
        <v>337</v>
      </c>
      <c r="B12">
        <v>35.5</v>
      </c>
      <c r="C12">
        <v>32.1</v>
      </c>
      <c r="F12">
        <f t="shared" si="0"/>
        <v>9.5774647887323899E-2</v>
      </c>
      <c r="G12">
        <f t="shared" si="1"/>
        <v>9.1727831779408759E-3</v>
      </c>
      <c r="I12">
        <f t="shared" si="2"/>
        <v>9.5774647887323899E-2</v>
      </c>
    </row>
    <row r="13" spans="1:9" x14ac:dyDescent="0.25">
      <c r="A13" t="s">
        <v>393</v>
      </c>
      <c r="B13">
        <v>31.5</v>
      </c>
      <c r="C13">
        <v>32.200000000000003</v>
      </c>
      <c r="F13">
        <f t="shared" si="0"/>
        <v>-2.2222222222222313E-2</v>
      </c>
      <c r="G13">
        <f t="shared" si="1"/>
        <v>4.9382716049383118E-4</v>
      </c>
      <c r="I13">
        <f t="shared" si="2"/>
        <v>2.2222222222222313E-2</v>
      </c>
    </row>
    <row r="14" spans="1:9" x14ac:dyDescent="0.25">
      <c r="A14" t="s">
        <v>390</v>
      </c>
      <c r="B14">
        <v>31.8</v>
      </c>
      <c r="C14">
        <v>32.4</v>
      </c>
      <c r="F14">
        <f t="shared" si="0"/>
        <v>-1.886792452830182E-2</v>
      </c>
      <c r="G14">
        <f t="shared" si="1"/>
        <v>3.5599857600569345E-4</v>
      </c>
      <c r="I14">
        <f t="shared" si="2"/>
        <v>1.886792452830182E-2</v>
      </c>
    </row>
    <row r="15" spans="1:9" x14ac:dyDescent="0.25">
      <c r="A15" t="s">
        <v>385</v>
      </c>
      <c r="B15">
        <v>32.1</v>
      </c>
      <c r="C15">
        <v>32.5</v>
      </c>
      <c r="F15">
        <f t="shared" si="0"/>
        <v>-1.2461059190031107E-2</v>
      </c>
      <c r="G15">
        <f t="shared" si="1"/>
        <v>1.552779961374587E-4</v>
      </c>
      <c r="I15">
        <f t="shared" si="2"/>
        <v>1.2461059190031107E-2</v>
      </c>
    </row>
    <row r="16" spans="1:9" x14ac:dyDescent="0.25">
      <c r="A16" t="s">
        <v>375</v>
      </c>
      <c r="B16">
        <v>32.700000000000003</v>
      </c>
      <c r="C16">
        <v>32.5</v>
      </c>
      <c r="F16">
        <f t="shared" si="0"/>
        <v>6.1162079510704232E-3</v>
      </c>
      <c r="G16">
        <f t="shared" si="1"/>
        <v>3.7407999700737065E-5</v>
      </c>
      <c r="I16">
        <f t="shared" si="2"/>
        <v>6.1162079510704232E-3</v>
      </c>
    </row>
    <row r="17" spans="1:9" x14ac:dyDescent="0.25">
      <c r="A17" t="s">
        <v>369</v>
      </c>
      <c r="B17">
        <v>33.4</v>
      </c>
      <c r="C17">
        <v>32.5</v>
      </c>
      <c r="F17">
        <f t="shared" si="0"/>
        <v>2.6946107784431097E-2</v>
      </c>
      <c r="G17">
        <f t="shared" si="1"/>
        <v>7.2609272473017812E-4</v>
      </c>
      <c r="I17">
        <f t="shared" si="2"/>
        <v>2.6946107784431097E-2</v>
      </c>
    </row>
    <row r="18" spans="1:9" x14ac:dyDescent="0.25">
      <c r="A18" t="s">
        <v>308</v>
      </c>
      <c r="B18">
        <v>37.4</v>
      </c>
      <c r="C18">
        <v>32.799999999999997</v>
      </c>
      <c r="F18">
        <f t="shared" si="0"/>
        <v>0.12299465240641716</v>
      </c>
      <c r="G18">
        <f t="shared" si="1"/>
        <v>1.5127684520575379E-2</v>
      </c>
      <c r="I18">
        <f t="shared" si="2"/>
        <v>0.12299465240641716</v>
      </c>
    </row>
    <row r="19" spans="1:9" x14ac:dyDescent="0.25">
      <c r="A19" t="s">
        <v>397</v>
      </c>
      <c r="B19">
        <v>31.4</v>
      </c>
      <c r="C19">
        <v>32.9</v>
      </c>
      <c r="F19">
        <f t="shared" si="0"/>
        <v>-4.7770700636942678E-2</v>
      </c>
      <c r="G19">
        <f t="shared" si="1"/>
        <v>2.2820398393443957E-3</v>
      </c>
      <c r="I19">
        <f t="shared" si="2"/>
        <v>4.7770700636942678E-2</v>
      </c>
    </row>
    <row r="20" spans="1:9" x14ac:dyDescent="0.25">
      <c r="A20" t="s">
        <v>392</v>
      </c>
      <c r="B20">
        <v>31.5</v>
      </c>
      <c r="C20">
        <v>32.9</v>
      </c>
      <c r="F20">
        <f t="shared" si="0"/>
        <v>-4.4444444444444398E-2</v>
      </c>
      <c r="G20">
        <f t="shared" si="1"/>
        <v>1.9753086419753044E-3</v>
      </c>
      <c r="I20">
        <f t="shared" si="2"/>
        <v>4.4444444444444398E-2</v>
      </c>
    </row>
    <row r="21" spans="1:9" x14ac:dyDescent="0.25">
      <c r="A21" t="s">
        <v>378</v>
      </c>
      <c r="B21">
        <v>32.4</v>
      </c>
      <c r="C21">
        <v>32.9</v>
      </c>
      <c r="F21">
        <f t="shared" si="0"/>
        <v>-1.54320987654321E-2</v>
      </c>
      <c r="G21">
        <f t="shared" si="1"/>
        <v>2.3814967230605095E-4</v>
      </c>
      <c r="I21">
        <f t="shared" si="2"/>
        <v>1.54320987654321E-2</v>
      </c>
    </row>
    <row r="22" spans="1:9" x14ac:dyDescent="0.25">
      <c r="A22" t="s">
        <v>359</v>
      </c>
      <c r="B22">
        <v>34.1</v>
      </c>
      <c r="C22">
        <v>32.9</v>
      </c>
      <c r="F22">
        <f t="shared" si="0"/>
        <v>3.5190615835777206E-2</v>
      </c>
      <c r="G22">
        <f t="shared" si="1"/>
        <v>1.2383794429012534E-3</v>
      </c>
      <c r="I22">
        <f t="shared" si="2"/>
        <v>3.5190615835777206E-2</v>
      </c>
    </row>
    <row r="23" spans="1:9" x14ac:dyDescent="0.25">
      <c r="A23" t="s">
        <v>347</v>
      </c>
      <c r="B23">
        <v>34.700000000000003</v>
      </c>
      <c r="C23">
        <v>32.9</v>
      </c>
      <c r="F23">
        <f t="shared" si="0"/>
        <v>5.1873198847262367E-2</v>
      </c>
      <c r="G23">
        <f t="shared" si="1"/>
        <v>2.6908287586476219E-3</v>
      </c>
      <c r="I23">
        <f t="shared" si="2"/>
        <v>5.1873198847262367E-2</v>
      </c>
    </row>
    <row r="24" spans="1:9" x14ac:dyDescent="0.25">
      <c r="A24" t="s">
        <v>376</v>
      </c>
      <c r="B24">
        <v>32.6</v>
      </c>
      <c r="C24">
        <v>33</v>
      </c>
      <c r="F24">
        <f t="shared" si="0"/>
        <v>-1.2269938650306704E-2</v>
      </c>
      <c r="G24">
        <f t="shared" si="1"/>
        <v>1.505513944822903E-4</v>
      </c>
      <c r="I24">
        <f t="shared" si="2"/>
        <v>1.2269938650306704E-2</v>
      </c>
    </row>
    <row r="25" spans="1:9" x14ac:dyDescent="0.25">
      <c r="A25" t="s">
        <v>329</v>
      </c>
      <c r="B25">
        <v>36</v>
      </c>
      <c r="C25">
        <v>33</v>
      </c>
      <c r="F25">
        <f t="shared" si="0"/>
        <v>8.3333333333333329E-2</v>
      </c>
      <c r="G25">
        <f t="shared" si="1"/>
        <v>6.9444444444444441E-3</v>
      </c>
      <c r="I25">
        <f t="shared" si="2"/>
        <v>8.3333333333333329E-2</v>
      </c>
    </row>
    <row r="26" spans="1:9" x14ac:dyDescent="0.25">
      <c r="A26" t="s">
        <v>330</v>
      </c>
      <c r="B26">
        <v>36</v>
      </c>
      <c r="C26">
        <v>33</v>
      </c>
      <c r="F26">
        <f t="shared" si="0"/>
        <v>8.3333333333333329E-2</v>
      </c>
      <c r="G26">
        <f t="shared" si="1"/>
        <v>6.9444444444444441E-3</v>
      </c>
      <c r="I26">
        <f t="shared" si="2"/>
        <v>8.3333333333333329E-2</v>
      </c>
    </row>
    <row r="27" spans="1:9" x14ac:dyDescent="0.25">
      <c r="A27" t="s">
        <v>413</v>
      </c>
      <c r="B27">
        <v>30.5</v>
      </c>
      <c r="C27">
        <v>33.1</v>
      </c>
      <c r="F27">
        <f t="shared" si="0"/>
        <v>-8.5245901639344313E-2</v>
      </c>
      <c r="G27">
        <f t="shared" si="1"/>
        <v>7.2668637463047655E-3</v>
      </c>
      <c r="I27">
        <f t="shared" si="2"/>
        <v>8.5245901639344313E-2</v>
      </c>
    </row>
    <row r="28" spans="1:9" x14ac:dyDescent="0.25">
      <c r="A28" t="s">
        <v>384</v>
      </c>
      <c r="B28">
        <v>32.1</v>
      </c>
      <c r="C28">
        <v>33.1</v>
      </c>
      <c r="F28">
        <f t="shared" si="0"/>
        <v>-3.1152647975077882E-2</v>
      </c>
      <c r="G28">
        <f t="shared" si="1"/>
        <v>9.7048747585912404E-4</v>
      </c>
      <c r="I28">
        <f t="shared" si="2"/>
        <v>3.1152647975077882E-2</v>
      </c>
    </row>
    <row r="29" spans="1:9" x14ac:dyDescent="0.25">
      <c r="A29" t="s">
        <v>377</v>
      </c>
      <c r="B29">
        <v>32.6</v>
      </c>
      <c r="C29">
        <v>33.1</v>
      </c>
      <c r="F29">
        <f t="shared" si="0"/>
        <v>-1.5337423312883436E-2</v>
      </c>
      <c r="G29">
        <f t="shared" si="1"/>
        <v>2.3523655387858031E-4</v>
      </c>
      <c r="I29">
        <f t="shared" si="2"/>
        <v>1.5337423312883436E-2</v>
      </c>
    </row>
    <row r="30" spans="1:9" x14ac:dyDescent="0.25">
      <c r="A30" t="s">
        <v>406</v>
      </c>
      <c r="B30">
        <v>30.9</v>
      </c>
      <c r="C30">
        <v>33.200000000000003</v>
      </c>
      <c r="F30">
        <f t="shared" si="0"/>
        <v>-7.4433656957928945E-2</v>
      </c>
      <c r="G30">
        <f t="shared" si="1"/>
        <v>5.5403692881306442E-3</v>
      </c>
      <c r="I30">
        <f t="shared" si="2"/>
        <v>7.4433656957928945E-2</v>
      </c>
    </row>
    <row r="31" spans="1:9" x14ac:dyDescent="0.25">
      <c r="A31" t="s">
        <v>367</v>
      </c>
      <c r="B31">
        <v>33.6</v>
      </c>
      <c r="C31">
        <v>33.299999999999997</v>
      </c>
      <c r="F31">
        <f t="shared" si="0"/>
        <v>8.9285714285715547E-3</v>
      </c>
      <c r="G31">
        <f t="shared" si="1"/>
        <v>7.9719387755104298E-5</v>
      </c>
      <c r="I31">
        <f t="shared" si="2"/>
        <v>8.9285714285715547E-3</v>
      </c>
    </row>
    <row r="32" spans="1:9" x14ac:dyDescent="0.25">
      <c r="A32" t="s">
        <v>357</v>
      </c>
      <c r="B32">
        <v>34.200000000000003</v>
      </c>
      <c r="C32">
        <v>33.299999999999997</v>
      </c>
      <c r="F32">
        <f t="shared" si="0"/>
        <v>2.6315789473684376E-2</v>
      </c>
      <c r="G32">
        <f t="shared" si="1"/>
        <v>6.9252077562327737E-4</v>
      </c>
      <c r="I32">
        <f t="shared" si="2"/>
        <v>2.6315789473684376E-2</v>
      </c>
    </row>
    <row r="33" spans="1:9" x14ac:dyDescent="0.25">
      <c r="A33" t="s">
        <v>350</v>
      </c>
      <c r="B33">
        <v>34.6</v>
      </c>
      <c r="C33">
        <v>33.299999999999997</v>
      </c>
      <c r="F33">
        <f t="shared" si="0"/>
        <v>3.7572254335260236E-2</v>
      </c>
      <c r="G33">
        <f t="shared" si="1"/>
        <v>1.4116742958334815E-3</v>
      </c>
      <c r="I33">
        <f t="shared" si="2"/>
        <v>3.7572254335260236E-2</v>
      </c>
    </row>
    <row r="34" spans="1:9" x14ac:dyDescent="0.25">
      <c r="A34" t="s">
        <v>374</v>
      </c>
      <c r="B34">
        <v>32.799999999999997</v>
      </c>
      <c r="C34">
        <v>33.4</v>
      </c>
      <c r="F34">
        <f t="shared" si="0"/>
        <v>-1.8292682926829312E-2</v>
      </c>
      <c r="G34">
        <f t="shared" si="1"/>
        <v>3.3462224866151263E-4</v>
      </c>
      <c r="I34">
        <f t="shared" si="2"/>
        <v>1.8292682926829312E-2</v>
      </c>
    </row>
    <row r="35" spans="1:9" x14ac:dyDescent="0.25">
      <c r="A35" t="s">
        <v>368</v>
      </c>
      <c r="B35">
        <v>33.4</v>
      </c>
      <c r="C35">
        <v>33.4</v>
      </c>
      <c r="F35">
        <f t="shared" si="0"/>
        <v>0</v>
      </c>
      <c r="G35">
        <f t="shared" si="1"/>
        <v>0</v>
      </c>
      <c r="I35">
        <f t="shared" si="2"/>
        <v>0</v>
      </c>
    </row>
    <row r="36" spans="1:9" x14ac:dyDescent="0.25">
      <c r="A36" t="s">
        <v>380</v>
      </c>
      <c r="B36">
        <v>32.299999999999997</v>
      </c>
      <c r="C36">
        <v>33.5</v>
      </c>
      <c r="F36">
        <f t="shared" si="0"/>
        <v>-3.7151702786377798E-2</v>
      </c>
      <c r="G36">
        <f t="shared" si="1"/>
        <v>1.3802490199273519E-3</v>
      </c>
      <c r="I36">
        <f t="shared" si="2"/>
        <v>3.7151702786377798E-2</v>
      </c>
    </row>
    <row r="37" spans="1:9" x14ac:dyDescent="0.25">
      <c r="A37" t="s">
        <v>351</v>
      </c>
      <c r="B37">
        <v>34.6</v>
      </c>
      <c r="C37">
        <v>33.5</v>
      </c>
      <c r="F37">
        <f t="shared" si="0"/>
        <v>3.1791907514450907E-2</v>
      </c>
      <c r="G37">
        <f t="shared" si="1"/>
        <v>1.0107253834074001E-3</v>
      </c>
      <c r="I37">
        <f t="shared" si="2"/>
        <v>3.1791907514450907E-2</v>
      </c>
    </row>
    <row r="38" spans="1:9" x14ac:dyDescent="0.25">
      <c r="A38" t="s">
        <v>338</v>
      </c>
      <c r="B38">
        <v>35.4</v>
      </c>
      <c r="C38">
        <v>33.5</v>
      </c>
      <c r="F38">
        <f t="shared" si="0"/>
        <v>5.3672316384180754E-2</v>
      </c>
      <c r="G38">
        <f t="shared" si="1"/>
        <v>2.880717546043598E-3</v>
      </c>
      <c r="I38">
        <f t="shared" si="2"/>
        <v>5.3672316384180754E-2</v>
      </c>
    </row>
    <row r="39" spans="1:9" x14ac:dyDescent="0.25">
      <c r="A39" t="s">
        <v>387</v>
      </c>
      <c r="B39">
        <v>32</v>
      </c>
      <c r="C39">
        <v>33.6</v>
      </c>
      <c r="F39">
        <f t="shared" si="0"/>
        <v>-5.0000000000000044E-2</v>
      </c>
      <c r="G39">
        <f t="shared" si="1"/>
        <v>2.5000000000000044E-3</v>
      </c>
      <c r="I39">
        <f t="shared" si="2"/>
        <v>5.0000000000000044E-2</v>
      </c>
    </row>
    <row r="40" spans="1:9" x14ac:dyDescent="0.25">
      <c r="A40" t="s">
        <v>412</v>
      </c>
      <c r="B40">
        <v>30.6</v>
      </c>
      <c r="C40">
        <v>33.799999999999997</v>
      </c>
      <c r="F40">
        <f t="shared" si="0"/>
        <v>-0.10457516339869266</v>
      </c>
      <c r="G40">
        <f t="shared" si="1"/>
        <v>1.0935964799863269E-2</v>
      </c>
      <c r="I40">
        <f t="shared" si="2"/>
        <v>0.10457516339869266</v>
      </c>
    </row>
    <row r="41" spans="1:9" x14ac:dyDescent="0.25">
      <c r="A41" t="s">
        <v>379</v>
      </c>
      <c r="B41">
        <v>32.4</v>
      </c>
      <c r="C41">
        <v>33.9</v>
      </c>
      <c r="F41">
        <f t="shared" si="0"/>
        <v>-4.6296296296296301E-2</v>
      </c>
      <c r="G41">
        <f t="shared" si="1"/>
        <v>2.1433470507544587E-3</v>
      </c>
      <c r="I41">
        <f t="shared" si="2"/>
        <v>4.6296296296296301E-2</v>
      </c>
    </row>
    <row r="42" spans="1:9" x14ac:dyDescent="0.25">
      <c r="A42" t="s">
        <v>363</v>
      </c>
      <c r="B42">
        <v>33.799999999999997</v>
      </c>
      <c r="C42">
        <v>33.9</v>
      </c>
      <c r="F42">
        <f t="shared" si="0"/>
        <v>-2.9585798816568472E-3</v>
      </c>
      <c r="G42">
        <f t="shared" si="1"/>
        <v>8.7531949161446437E-6</v>
      </c>
      <c r="I42">
        <f t="shared" si="2"/>
        <v>2.9585798816568472E-3</v>
      </c>
    </row>
    <row r="43" spans="1:9" x14ac:dyDescent="0.25">
      <c r="A43" t="s">
        <v>344</v>
      </c>
      <c r="B43">
        <v>35</v>
      </c>
      <c r="C43">
        <v>33.9</v>
      </c>
      <c r="F43">
        <f t="shared" si="0"/>
        <v>3.1428571428571472E-2</v>
      </c>
      <c r="G43">
        <f t="shared" si="1"/>
        <v>9.8775510204081904E-4</v>
      </c>
      <c r="I43">
        <f t="shared" si="2"/>
        <v>3.1428571428571472E-2</v>
      </c>
    </row>
    <row r="44" spans="1:9" x14ac:dyDescent="0.25">
      <c r="A44" t="s">
        <v>336</v>
      </c>
      <c r="B44">
        <v>35.6</v>
      </c>
      <c r="C44">
        <v>34</v>
      </c>
      <c r="F44">
        <f t="shared" si="0"/>
        <v>4.4943820224719142E-2</v>
      </c>
      <c r="G44">
        <f t="shared" si="1"/>
        <v>2.0199469763918735E-3</v>
      </c>
      <c r="I44">
        <f t="shared" si="2"/>
        <v>4.4943820224719142E-2</v>
      </c>
    </row>
    <row r="45" spans="1:9" x14ac:dyDescent="0.25">
      <c r="A45" t="s">
        <v>333</v>
      </c>
      <c r="B45">
        <v>35.700000000000003</v>
      </c>
      <c r="C45">
        <v>34</v>
      </c>
      <c r="F45">
        <f t="shared" si="0"/>
        <v>4.7619047619047693E-2</v>
      </c>
      <c r="G45">
        <f t="shared" si="1"/>
        <v>2.2675736961451317E-3</v>
      </c>
      <c r="I45">
        <f t="shared" si="2"/>
        <v>4.7619047619047693E-2</v>
      </c>
    </row>
    <row r="46" spans="1:9" x14ac:dyDescent="0.25">
      <c r="A46" t="s">
        <v>332</v>
      </c>
      <c r="B46">
        <v>35.799999999999997</v>
      </c>
      <c r="C46">
        <v>34.200000000000003</v>
      </c>
      <c r="F46">
        <f t="shared" si="0"/>
        <v>4.469273743016744E-2</v>
      </c>
      <c r="G46">
        <f t="shared" si="1"/>
        <v>1.9974407790018895E-3</v>
      </c>
      <c r="I46">
        <f t="shared" si="2"/>
        <v>4.469273743016744E-2</v>
      </c>
    </row>
    <row r="47" spans="1:9" x14ac:dyDescent="0.25">
      <c r="A47" t="s">
        <v>381</v>
      </c>
      <c r="B47">
        <v>32.299999999999997</v>
      </c>
      <c r="C47">
        <v>34.6</v>
      </c>
      <c r="F47">
        <f t="shared" si="0"/>
        <v>-7.1207430340557418E-2</v>
      </c>
      <c r="G47">
        <f t="shared" si="1"/>
        <v>5.0704981357053373E-3</v>
      </c>
      <c r="I47">
        <f t="shared" si="2"/>
        <v>7.1207430340557418E-2</v>
      </c>
    </row>
    <row r="48" spans="1:9" x14ac:dyDescent="0.25">
      <c r="A48" t="s">
        <v>362</v>
      </c>
      <c r="B48">
        <v>33.9</v>
      </c>
      <c r="C48">
        <v>34.6</v>
      </c>
      <c r="F48">
        <f t="shared" si="0"/>
        <v>-2.0648967551622502E-2</v>
      </c>
      <c r="G48">
        <f t="shared" si="1"/>
        <v>4.2637986094795898E-4</v>
      </c>
      <c r="I48">
        <f t="shared" si="2"/>
        <v>2.0648967551622502E-2</v>
      </c>
    </row>
    <row r="49" spans="1:9" x14ac:dyDescent="0.25">
      <c r="A49" t="s">
        <v>355</v>
      </c>
      <c r="B49">
        <v>34.299999999999997</v>
      </c>
      <c r="C49">
        <v>34.700000000000003</v>
      </c>
      <c r="F49">
        <f t="shared" si="0"/>
        <v>-1.1661807580175093E-2</v>
      </c>
      <c r="G49">
        <f t="shared" si="1"/>
        <v>1.3599775603702927E-4</v>
      </c>
      <c r="I49">
        <f t="shared" si="2"/>
        <v>1.1661807580175093E-2</v>
      </c>
    </row>
    <row r="50" spans="1:9" x14ac:dyDescent="0.25">
      <c r="A50" t="s">
        <v>318</v>
      </c>
      <c r="B50">
        <v>36.9</v>
      </c>
      <c r="C50">
        <v>34.700000000000003</v>
      </c>
      <c r="F50">
        <f t="shared" si="0"/>
        <v>5.9620596205961947E-2</v>
      </c>
      <c r="G50">
        <f t="shared" si="1"/>
        <v>3.5546154919543641E-3</v>
      </c>
      <c r="I50">
        <f t="shared" si="2"/>
        <v>5.9620596205961947E-2</v>
      </c>
    </row>
    <row r="51" spans="1:9" x14ac:dyDescent="0.25">
      <c r="A51" t="s">
        <v>313</v>
      </c>
      <c r="B51">
        <v>37.200000000000003</v>
      </c>
      <c r="C51">
        <v>34.799999999999997</v>
      </c>
      <c r="F51">
        <f t="shared" si="0"/>
        <v>6.4516129032258215E-2</v>
      </c>
      <c r="G51">
        <f t="shared" si="1"/>
        <v>4.1623309053069914E-3</v>
      </c>
      <c r="I51">
        <f t="shared" si="2"/>
        <v>6.4516129032258215E-2</v>
      </c>
    </row>
    <row r="52" spans="1:9" x14ac:dyDescent="0.25">
      <c r="A52" t="s">
        <v>371</v>
      </c>
      <c r="B52">
        <v>33.200000000000003</v>
      </c>
      <c r="C52">
        <v>34.9</v>
      </c>
      <c r="F52">
        <f t="shared" si="0"/>
        <v>-5.12048192771083E-2</v>
      </c>
      <c r="G52">
        <f t="shared" si="1"/>
        <v>2.6219335172013216E-3</v>
      </c>
      <c r="I52">
        <f t="shared" si="2"/>
        <v>5.12048192771083E-2</v>
      </c>
    </row>
    <row r="53" spans="1:9" x14ac:dyDescent="0.25">
      <c r="A53" t="s">
        <v>364</v>
      </c>
      <c r="B53">
        <v>33.799999999999997</v>
      </c>
      <c r="C53">
        <v>35</v>
      </c>
      <c r="F53">
        <f t="shared" si="0"/>
        <v>-3.5502958579881741E-2</v>
      </c>
      <c r="G53">
        <f t="shared" si="1"/>
        <v>1.2604600679247985E-3</v>
      </c>
      <c r="I53">
        <f t="shared" si="2"/>
        <v>3.5502958579881741E-2</v>
      </c>
    </row>
    <row r="54" spans="1:9" x14ac:dyDescent="0.25">
      <c r="A54" t="s">
        <v>372</v>
      </c>
      <c r="B54">
        <v>33</v>
      </c>
      <c r="C54">
        <v>35.1</v>
      </c>
      <c r="F54">
        <f t="shared" si="0"/>
        <v>-6.3636363636363685E-2</v>
      </c>
      <c r="G54">
        <f t="shared" si="1"/>
        <v>4.0495867768595107E-3</v>
      </c>
      <c r="I54">
        <f t="shared" si="2"/>
        <v>6.3636363636363685E-2</v>
      </c>
    </row>
    <row r="55" spans="1:9" x14ac:dyDescent="0.25">
      <c r="A55" t="s">
        <v>301</v>
      </c>
      <c r="B55">
        <v>37.6</v>
      </c>
      <c r="C55">
        <v>35.1</v>
      </c>
      <c r="F55">
        <f t="shared" si="0"/>
        <v>6.6489361702127658E-2</v>
      </c>
      <c r="G55">
        <f t="shared" si="1"/>
        <v>4.4208352195563598E-3</v>
      </c>
      <c r="I55">
        <f t="shared" si="2"/>
        <v>6.6489361702127658E-2</v>
      </c>
    </row>
    <row r="56" spans="1:9" x14ac:dyDescent="0.25">
      <c r="A56" t="s">
        <v>365</v>
      </c>
      <c r="B56">
        <v>33.6</v>
      </c>
      <c r="C56">
        <v>35.299999999999997</v>
      </c>
      <c r="F56">
        <f t="shared" si="0"/>
        <v>-5.0595238095237964E-2</v>
      </c>
      <c r="G56">
        <f t="shared" si="1"/>
        <v>2.5598781179138191E-3</v>
      </c>
      <c r="I56">
        <f t="shared" si="2"/>
        <v>5.0595238095237964E-2</v>
      </c>
    </row>
    <row r="57" spans="1:9" x14ac:dyDescent="0.25">
      <c r="A57" t="s">
        <v>326</v>
      </c>
      <c r="B57">
        <v>36.200000000000003</v>
      </c>
      <c r="C57">
        <v>35.299999999999997</v>
      </c>
      <c r="F57">
        <f t="shared" si="0"/>
        <v>2.4861878453038829E-2</v>
      </c>
      <c r="G57">
        <f t="shared" si="1"/>
        <v>6.181130002136764E-4</v>
      </c>
      <c r="I57">
        <f t="shared" si="2"/>
        <v>2.4861878453038829E-2</v>
      </c>
    </row>
    <row r="58" spans="1:9" x14ac:dyDescent="0.25">
      <c r="A58" t="s">
        <v>285</v>
      </c>
      <c r="B58">
        <v>39.200000000000003</v>
      </c>
      <c r="C58">
        <v>35.4</v>
      </c>
      <c r="F58">
        <f t="shared" si="0"/>
        <v>9.6938775510204189E-2</v>
      </c>
      <c r="G58">
        <f t="shared" si="1"/>
        <v>9.3971261974177631E-3</v>
      </c>
      <c r="I58">
        <f t="shared" si="2"/>
        <v>9.6938775510204189E-2</v>
      </c>
    </row>
    <row r="59" spans="1:9" x14ac:dyDescent="0.25">
      <c r="A59" t="s">
        <v>327</v>
      </c>
      <c r="B59">
        <v>36.200000000000003</v>
      </c>
      <c r="C59">
        <v>35.5</v>
      </c>
      <c r="F59">
        <f t="shared" si="0"/>
        <v>1.9337016574585711E-2</v>
      </c>
      <c r="G59">
        <f t="shared" si="1"/>
        <v>3.7392021000580249E-4</v>
      </c>
      <c r="I59">
        <f t="shared" si="2"/>
        <v>1.9337016574585711E-2</v>
      </c>
    </row>
    <row r="60" spans="1:9" x14ac:dyDescent="0.25">
      <c r="A60" t="s">
        <v>388</v>
      </c>
      <c r="B60">
        <v>31.9</v>
      </c>
      <c r="C60">
        <v>35.6</v>
      </c>
      <c r="F60">
        <f t="shared" si="0"/>
        <v>-0.11598746081504711</v>
      </c>
      <c r="G60">
        <f t="shared" si="1"/>
        <v>1.3453091066322089E-2</v>
      </c>
      <c r="I60">
        <f t="shared" si="2"/>
        <v>0.11598746081504711</v>
      </c>
    </row>
    <row r="61" spans="1:9" x14ac:dyDescent="0.25">
      <c r="A61" t="s">
        <v>354</v>
      </c>
      <c r="B61">
        <v>34.4</v>
      </c>
      <c r="C61">
        <v>35.6</v>
      </c>
      <c r="F61">
        <f t="shared" si="0"/>
        <v>-3.4883720930232641E-2</v>
      </c>
      <c r="G61">
        <f t="shared" si="1"/>
        <v>1.2168739859383508E-3</v>
      </c>
      <c r="I61">
        <f t="shared" si="2"/>
        <v>3.4883720930232641E-2</v>
      </c>
    </row>
    <row r="62" spans="1:9" x14ac:dyDescent="0.25">
      <c r="A62" t="s">
        <v>352</v>
      </c>
      <c r="B62">
        <v>34.6</v>
      </c>
      <c r="C62">
        <v>35.6</v>
      </c>
      <c r="F62">
        <f t="shared" si="0"/>
        <v>-2.8901734104046242E-2</v>
      </c>
      <c r="G62">
        <f t="shared" si="1"/>
        <v>8.3531023422098963E-4</v>
      </c>
      <c r="I62">
        <f t="shared" si="2"/>
        <v>2.8901734104046242E-2</v>
      </c>
    </row>
    <row r="63" spans="1:9" x14ac:dyDescent="0.25">
      <c r="A63" t="s">
        <v>296</v>
      </c>
      <c r="B63">
        <v>37.9</v>
      </c>
      <c r="C63">
        <v>35.6</v>
      </c>
      <c r="F63">
        <f t="shared" si="0"/>
        <v>6.068601583113449E-2</v>
      </c>
      <c r="G63">
        <f t="shared" si="1"/>
        <v>3.6827925174567058E-3</v>
      </c>
      <c r="I63">
        <f t="shared" si="2"/>
        <v>6.068601583113449E-2</v>
      </c>
    </row>
    <row r="64" spans="1:9" x14ac:dyDescent="0.25">
      <c r="A64" t="s">
        <v>396</v>
      </c>
      <c r="B64">
        <v>31.4</v>
      </c>
      <c r="C64">
        <v>35.700000000000003</v>
      </c>
      <c r="F64">
        <f t="shared" si="0"/>
        <v>-0.1369426751592358</v>
      </c>
      <c r="G64">
        <f t="shared" si="1"/>
        <v>1.8753296279767979E-2</v>
      </c>
      <c r="I64">
        <f t="shared" si="2"/>
        <v>0.1369426751592358</v>
      </c>
    </row>
    <row r="65" spans="1:9" x14ac:dyDescent="0.25">
      <c r="A65" t="s">
        <v>289</v>
      </c>
      <c r="B65">
        <v>38.700000000000003</v>
      </c>
      <c r="C65">
        <v>35.700000000000003</v>
      </c>
      <c r="F65">
        <f t="shared" si="0"/>
        <v>7.7519379844961239E-2</v>
      </c>
      <c r="G65">
        <f t="shared" si="1"/>
        <v>6.0092542515473831E-3</v>
      </c>
      <c r="I65">
        <f t="shared" si="2"/>
        <v>7.7519379844961239E-2</v>
      </c>
    </row>
    <row r="66" spans="1:9" x14ac:dyDescent="0.25">
      <c r="A66" t="s">
        <v>316</v>
      </c>
      <c r="B66">
        <v>37</v>
      </c>
      <c r="C66">
        <v>35.799999999999997</v>
      </c>
      <c r="F66">
        <f t="shared" ref="F66:F129" si="3">(B66-C66)/B66</f>
        <v>3.2432432432432511E-2</v>
      </c>
      <c r="G66">
        <f t="shared" ref="G66:G129" si="4">(F66)^2</f>
        <v>1.0518626734843002E-3</v>
      </c>
      <c r="I66">
        <f t="shared" ref="I66:I129" si="5">ABS(F66)</f>
        <v>3.2432432432432511E-2</v>
      </c>
    </row>
    <row r="67" spans="1:9" x14ac:dyDescent="0.25">
      <c r="A67" t="s">
        <v>361</v>
      </c>
      <c r="B67">
        <v>33.9</v>
      </c>
      <c r="C67">
        <v>35.9</v>
      </c>
      <c r="F67">
        <f t="shared" si="3"/>
        <v>-5.8997050147492625E-2</v>
      </c>
      <c r="G67">
        <f t="shared" si="4"/>
        <v>3.4806519261057593E-3</v>
      </c>
      <c r="I67">
        <f t="shared" si="5"/>
        <v>5.8997050147492625E-2</v>
      </c>
    </row>
    <row r="68" spans="1:9" x14ac:dyDescent="0.25">
      <c r="A68" t="s">
        <v>335</v>
      </c>
      <c r="B68">
        <v>35.700000000000003</v>
      </c>
      <c r="C68">
        <v>35.9</v>
      </c>
      <c r="F68">
        <f t="shared" si="3"/>
        <v>-5.6022408963584238E-3</v>
      </c>
      <c r="G68">
        <f t="shared" si="4"/>
        <v>3.1385103060830837E-5</v>
      </c>
      <c r="I68">
        <f t="shared" si="5"/>
        <v>5.6022408963584238E-3</v>
      </c>
    </row>
    <row r="69" spans="1:9" x14ac:dyDescent="0.25">
      <c r="A69" t="s">
        <v>315</v>
      </c>
      <c r="B69">
        <v>37</v>
      </c>
      <c r="C69">
        <v>35.9</v>
      </c>
      <c r="F69">
        <f t="shared" si="3"/>
        <v>2.972972972972977E-2</v>
      </c>
      <c r="G69">
        <f t="shared" si="4"/>
        <v>8.8385682980277817E-4</v>
      </c>
      <c r="I69">
        <f t="shared" si="5"/>
        <v>2.972972972972977E-2</v>
      </c>
    </row>
    <row r="70" spans="1:9" x14ac:dyDescent="0.25">
      <c r="A70" t="s">
        <v>360</v>
      </c>
      <c r="B70">
        <v>34</v>
      </c>
      <c r="C70">
        <v>36.1</v>
      </c>
      <c r="F70">
        <f t="shared" si="3"/>
        <v>-6.1764705882352985E-2</v>
      </c>
      <c r="G70">
        <f t="shared" si="4"/>
        <v>3.8148788927335696E-3</v>
      </c>
      <c r="I70">
        <f t="shared" si="5"/>
        <v>6.1764705882352985E-2</v>
      </c>
    </row>
    <row r="71" spans="1:9" x14ac:dyDescent="0.25">
      <c r="A71" t="s">
        <v>358</v>
      </c>
      <c r="B71">
        <v>34.1</v>
      </c>
      <c r="C71">
        <v>36.200000000000003</v>
      </c>
      <c r="F71">
        <f t="shared" si="3"/>
        <v>-6.1583577712610013E-2</v>
      </c>
      <c r="G71">
        <f t="shared" si="4"/>
        <v>3.7925370438850769E-3</v>
      </c>
      <c r="I71">
        <f t="shared" si="5"/>
        <v>6.1583577712610013E-2</v>
      </c>
    </row>
    <row r="72" spans="1:9" x14ac:dyDescent="0.25">
      <c r="A72" t="s">
        <v>334</v>
      </c>
      <c r="B72">
        <v>35.700000000000003</v>
      </c>
      <c r="C72">
        <v>36.200000000000003</v>
      </c>
      <c r="F72">
        <f t="shared" si="3"/>
        <v>-1.4005602240896357E-2</v>
      </c>
      <c r="G72">
        <f t="shared" si="4"/>
        <v>1.9615689413020107E-4</v>
      </c>
      <c r="I72">
        <f t="shared" si="5"/>
        <v>1.4005602240896357E-2</v>
      </c>
    </row>
    <row r="73" spans="1:9" x14ac:dyDescent="0.25">
      <c r="A73" t="s">
        <v>366</v>
      </c>
      <c r="B73">
        <v>33.6</v>
      </c>
      <c r="C73">
        <v>36.299999999999997</v>
      </c>
      <c r="F73">
        <f t="shared" si="3"/>
        <v>-8.0357142857142724E-2</v>
      </c>
      <c r="G73">
        <f t="shared" si="4"/>
        <v>6.4572704081632439E-3</v>
      </c>
      <c r="I73">
        <f t="shared" si="5"/>
        <v>8.0357142857142724E-2</v>
      </c>
    </row>
    <row r="74" spans="1:9" x14ac:dyDescent="0.25">
      <c r="A74" t="s">
        <v>320</v>
      </c>
      <c r="B74">
        <v>36.700000000000003</v>
      </c>
      <c r="C74">
        <v>36.299999999999997</v>
      </c>
      <c r="F74">
        <f t="shared" si="3"/>
        <v>1.0899182561308056E-2</v>
      </c>
      <c r="G74">
        <f t="shared" si="4"/>
        <v>1.1879218050472164E-4</v>
      </c>
      <c r="I74">
        <f t="shared" si="5"/>
        <v>1.0899182561308056E-2</v>
      </c>
    </row>
    <row r="75" spans="1:9" x14ac:dyDescent="0.25">
      <c r="A75" t="s">
        <v>389</v>
      </c>
      <c r="B75">
        <v>31.9</v>
      </c>
      <c r="C75">
        <v>36.5</v>
      </c>
      <c r="F75">
        <f t="shared" si="3"/>
        <v>-0.14420062695924771</v>
      </c>
      <c r="G75">
        <f t="shared" si="4"/>
        <v>2.0793820815440116E-2</v>
      </c>
      <c r="I75">
        <f t="shared" si="5"/>
        <v>0.14420062695924771</v>
      </c>
    </row>
    <row r="76" spans="1:9" x14ac:dyDescent="0.25">
      <c r="A76" t="s">
        <v>346</v>
      </c>
      <c r="B76">
        <v>34.799999999999997</v>
      </c>
      <c r="C76">
        <v>36.6</v>
      </c>
      <c r="F76">
        <f t="shared" si="3"/>
        <v>-5.1724137931034607E-2</v>
      </c>
      <c r="G76">
        <f t="shared" si="4"/>
        <v>2.6753864447086931E-3</v>
      </c>
      <c r="I76">
        <f t="shared" si="5"/>
        <v>5.1724137931034607E-2</v>
      </c>
    </row>
    <row r="77" spans="1:9" x14ac:dyDescent="0.25">
      <c r="A77" t="s">
        <v>339</v>
      </c>
      <c r="B77">
        <v>35.299999999999997</v>
      </c>
      <c r="C77">
        <v>36.700000000000003</v>
      </c>
      <c r="F77">
        <f t="shared" si="3"/>
        <v>-3.9660056657223962E-2</v>
      </c>
      <c r="G77">
        <f t="shared" si="4"/>
        <v>1.5729200940542147E-3</v>
      </c>
      <c r="I77">
        <f t="shared" si="5"/>
        <v>3.9660056657223962E-2</v>
      </c>
    </row>
    <row r="78" spans="1:9" x14ac:dyDescent="0.25">
      <c r="A78" t="s">
        <v>331</v>
      </c>
      <c r="B78">
        <v>35.9</v>
      </c>
      <c r="C78">
        <v>36.9</v>
      </c>
      <c r="D78">
        <v>35.9</v>
      </c>
      <c r="E78">
        <v>36.9</v>
      </c>
      <c r="F78">
        <f t="shared" si="3"/>
        <v>-2.7855153203342621E-2</v>
      </c>
      <c r="G78">
        <f t="shared" si="4"/>
        <v>7.7590955998168871E-4</v>
      </c>
      <c r="I78">
        <f t="shared" si="5"/>
        <v>2.7855153203342621E-2</v>
      </c>
    </row>
    <row r="79" spans="1:9" x14ac:dyDescent="0.25">
      <c r="A79" t="s">
        <v>312</v>
      </c>
      <c r="B79">
        <v>37.200000000000003</v>
      </c>
      <c r="C79">
        <v>36.9</v>
      </c>
      <c r="F79">
        <f t="shared" si="3"/>
        <v>8.0645161290323723E-3</v>
      </c>
      <c r="G79">
        <f t="shared" si="4"/>
        <v>6.5036420395423285E-5</v>
      </c>
      <c r="I79">
        <f t="shared" si="5"/>
        <v>8.0645161290323723E-3</v>
      </c>
    </row>
    <row r="80" spans="1:9" x14ac:dyDescent="0.25">
      <c r="A80" t="s">
        <v>299</v>
      </c>
      <c r="B80">
        <v>37.799999999999997</v>
      </c>
      <c r="C80">
        <v>36.9</v>
      </c>
      <c r="F80">
        <f t="shared" si="3"/>
        <v>2.3809523809523774E-2</v>
      </c>
      <c r="G80">
        <f t="shared" si="4"/>
        <v>5.6689342403627946E-4</v>
      </c>
      <c r="I80">
        <f t="shared" si="5"/>
        <v>2.3809523809523774E-2</v>
      </c>
    </row>
    <row r="81" spans="1:9" x14ac:dyDescent="0.25">
      <c r="A81" t="s">
        <v>323</v>
      </c>
      <c r="B81">
        <v>36.4</v>
      </c>
      <c r="C81">
        <v>37</v>
      </c>
      <c r="F81">
        <f t="shared" si="3"/>
        <v>-1.6483516483516522E-2</v>
      </c>
      <c r="G81">
        <f t="shared" si="4"/>
        <v>2.7170631566236086E-4</v>
      </c>
      <c r="I81">
        <f t="shared" si="5"/>
        <v>1.6483516483516522E-2</v>
      </c>
    </row>
    <row r="82" spans="1:9" x14ac:dyDescent="0.25">
      <c r="A82" t="s">
        <v>348</v>
      </c>
      <c r="B82">
        <v>34.6</v>
      </c>
      <c r="C82">
        <v>37.299999999999997</v>
      </c>
      <c r="F82">
        <f t="shared" si="3"/>
        <v>-7.8034682080924733E-2</v>
      </c>
      <c r="G82">
        <f t="shared" si="4"/>
        <v>6.0894116074709957E-3</v>
      </c>
      <c r="I82">
        <f t="shared" si="5"/>
        <v>7.8034682080924733E-2</v>
      </c>
    </row>
    <row r="83" spans="1:9" x14ac:dyDescent="0.25">
      <c r="A83" t="s">
        <v>280</v>
      </c>
      <c r="B83">
        <v>39.4</v>
      </c>
      <c r="C83">
        <v>37.299999999999997</v>
      </c>
      <c r="F83">
        <f t="shared" si="3"/>
        <v>5.3299492385786837E-2</v>
      </c>
      <c r="G83">
        <f t="shared" si="4"/>
        <v>2.840835888582549E-3</v>
      </c>
      <c r="I83">
        <f t="shared" si="5"/>
        <v>5.3299492385786837E-2</v>
      </c>
    </row>
    <row r="84" spans="1:9" x14ac:dyDescent="0.25">
      <c r="A84" t="s">
        <v>309</v>
      </c>
      <c r="B84">
        <v>37.299999999999997</v>
      </c>
      <c r="C84">
        <v>37.4</v>
      </c>
      <c r="F84">
        <f t="shared" si="3"/>
        <v>-2.6809651474531213E-3</v>
      </c>
      <c r="G84">
        <f t="shared" si="4"/>
        <v>7.1875741218583367E-6</v>
      </c>
      <c r="I84">
        <f t="shared" si="5"/>
        <v>2.6809651474531213E-3</v>
      </c>
    </row>
    <row r="85" spans="1:9" x14ac:dyDescent="0.25">
      <c r="A85" t="s">
        <v>278</v>
      </c>
      <c r="B85">
        <v>39.6</v>
      </c>
      <c r="C85">
        <v>37.5</v>
      </c>
      <c r="F85">
        <f t="shared" si="3"/>
        <v>5.3030303030303066E-2</v>
      </c>
      <c r="G85">
        <f t="shared" si="4"/>
        <v>2.8122130394857706E-3</v>
      </c>
      <c r="I85">
        <f t="shared" si="5"/>
        <v>5.3030303030303066E-2</v>
      </c>
    </row>
    <row r="86" spans="1:9" x14ac:dyDescent="0.25">
      <c r="A86" t="s">
        <v>341</v>
      </c>
      <c r="B86">
        <v>35.200000000000003</v>
      </c>
      <c r="C86">
        <v>37.6</v>
      </c>
      <c r="F86">
        <f t="shared" si="3"/>
        <v>-6.8181818181818135E-2</v>
      </c>
      <c r="G86">
        <f t="shared" si="4"/>
        <v>4.6487603305785065E-3</v>
      </c>
      <c r="I86">
        <f t="shared" si="5"/>
        <v>6.8181818181818135E-2</v>
      </c>
    </row>
    <row r="87" spans="1:9" x14ac:dyDescent="0.25">
      <c r="A87" t="s">
        <v>314</v>
      </c>
      <c r="B87">
        <v>37.1</v>
      </c>
      <c r="C87">
        <v>37.6</v>
      </c>
      <c r="F87">
        <f t="shared" si="3"/>
        <v>-1.3477088948787061E-2</v>
      </c>
      <c r="G87">
        <f t="shared" si="4"/>
        <v>1.8163192653351833E-4</v>
      </c>
      <c r="I87">
        <f t="shared" si="5"/>
        <v>1.3477088948787061E-2</v>
      </c>
    </row>
    <row r="88" spans="1:9" x14ac:dyDescent="0.25">
      <c r="A88" t="s">
        <v>353</v>
      </c>
      <c r="B88">
        <v>34.5</v>
      </c>
      <c r="C88">
        <v>37.700000000000003</v>
      </c>
      <c r="F88">
        <f t="shared" si="3"/>
        <v>-9.2753623188405881E-2</v>
      </c>
      <c r="G88">
        <f t="shared" si="4"/>
        <v>8.6032346145767848E-3</v>
      </c>
      <c r="I88">
        <f t="shared" si="5"/>
        <v>9.2753623188405881E-2</v>
      </c>
    </row>
    <row r="89" spans="1:9" x14ac:dyDescent="0.25">
      <c r="A89" t="s">
        <v>297</v>
      </c>
      <c r="B89">
        <v>37.9</v>
      </c>
      <c r="C89">
        <v>37.700000000000003</v>
      </c>
      <c r="F89">
        <f t="shared" si="3"/>
        <v>5.2770448548811544E-3</v>
      </c>
      <c r="G89">
        <f t="shared" si="4"/>
        <v>2.7847202400427665E-5</v>
      </c>
      <c r="I89">
        <f t="shared" si="5"/>
        <v>5.2770448548811544E-3</v>
      </c>
    </row>
    <row r="90" spans="1:9" x14ac:dyDescent="0.25">
      <c r="A90" t="s">
        <v>356</v>
      </c>
      <c r="B90">
        <v>34.200000000000003</v>
      </c>
      <c r="C90">
        <v>37.799999999999997</v>
      </c>
      <c r="F90">
        <f t="shared" si="3"/>
        <v>-0.10526315789473667</v>
      </c>
      <c r="G90">
        <f t="shared" si="4"/>
        <v>1.1080332409972263E-2</v>
      </c>
      <c r="I90">
        <f t="shared" si="5"/>
        <v>0.10526315789473667</v>
      </c>
    </row>
    <row r="91" spans="1:9" x14ac:dyDescent="0.25">
      <c r="A91" t="s">
        <v>302</v>
      </c>
      <c r="B91">
        <v>37.6</v>
      </c>
      <c r="C91">
        <v>37.799999999999997</v>
      </c>
      <c r="F91">
        <f t="shared" si="3"/>
        <v>-5.319148936170099E-3</v>
      </c>
      <c r="G91">
        <f t="shared" si="4"/>
        <v>2.8293345405159496E-5</v>
      </c>
      <c r="I91">
        <f t="shared" si="5"/>
        <v>5.319148936170099E-3</v>
      </c>
    </row>
    <row r="92" spans="1:9" x14ac:dyDescent="0.25">
      <c r="A92" t="s">
        <v>272</v>
      </c>
      <c r="B92">
        <v>40.6</v>
      </c>
      <c r="C92">
        <v>37.799999999999997</v>
      </c>
      <c r="F92">
        <f t="shared" si="3"/>
        <v>6.8965517241379407E-2</v>
      </c>
      <c r="G92">
        <f t="shared" si="4"/>
        <v>4.7562425683710004E-3</v>
      </c>
      <c r="I92">
        <f t="shared" si="5"/>
        <v>6.8965517241379407E-2</v>
      </c>
    </row>
    <row r="93" spans="1:9" x14ac:dyDescent="0.25">
      <c r="A93" t="s">
        <v>373</v>
      </c>
      <c r="B93">
        <v>32.9</v>
      </c>
      <c r="C93">
        <v>37.9</v>
      </c>
      <c r="F93">
        <f t="shared" si="3"/>
        <v>-0.1519756838905775</v>
      </c>
      <c r="G93">
        <f t="shared" si="4"/>
        <v>2.3096608494008738E-2</v>
      </c>
      <c r="I93">
        <f t="shared" si="5"/>
        <v>0.1519756838905775</v>
      </c>
    </row>
    <row r="94" spans="1:9" x14ac:dyDescent="0.25">
      <c r="A94" t="s">
        <v>322</v>
      </c>
      <c r="B94">
        <v>36.700000000000003</v>
      </c>
      <c r="C94">
        <v>37.9</v>
      </c>
      <c r="D94">
        <v>36.700000000000003</v>
      </c>
      <c r="E94">
        <v>37.9</v>
      </c>
      <c r="F94">
        <f t="shared" si="3"/>
        <v>-3.2697547683923585E-2</v>
      </c>
      <c r="G94">
        <f t="shared" si="4"/>
        <v>1.0691296245424566E-3</v>
      </c>
      <c r="I94">
        <f t="shared" si="5"/>
        <v>3.2697547683923585E-2</v>
      </c>
    </row>
    <row r="95" spans="1:9" x14ac:dyDescent="0.25">
      <c r="A95" t="s">
        <v>239</v>
      </c>
      <c r="B95">
        <v>44.4</v>
      </c>
      <c r="C95">
        <v>37.9</v>
      </c>
      <c r="F95">
        <f t="shared" si="3"/>
        <v>0.1463963963963964</v>
      </c>
      <c r="G95">
        <f t="shared" si="4"/>
        <v>2.1431904877850825E-2</v>
      </c>
      <c r="I95">
        <f t="shared" si="5"/>
        <v>0.1463963963963964</v>
      </c>
    </row>
    <row r="96" spans="1:9" x14ac:dyDescent="0.25">
      <c r="A96" t="s">
        <v>342</v>
      </c>
      <c r="B96">
        <v>35.1</v>
      </c>
      <c r="C96">
        <v>38.1</v>
      </c>
      <c r="F96">
        <f t="shared" si="3"/>
        <v>-8.5470085470085472E-2</v>
      </c>
      <c r="G96">
        <f t="shared" si="4"/>
        <v>7.3051355102637158E-3</v>
      </c>
      <c r="I96">
        <f t="shared" si="5"/>
        <v>8.5470085470085472E-2</v>
      </c>
    </row>
    <row r="97" spans="1:9" x14ac:dyDescent="0.25">
      <c r="A97" t="s">
        <v>325</v>
      </c>
      <c r="B97">
        <v>36.299999999999997</v>
      </c>
      <c r="C97">
        <v>38.200000000000003</v>
      </c>
      <c r="F97">
        <f t="shared" si="3"/>
        <v>-5.2341597796143412E-2</v>
      </c>
      <c r="G97">
        <f t="shared" si="4"/>
        <v>2.7396428598532451E-3</v>
      </c>
      <c r="I97">
        <f t="shared" si="5"/>
        <v>5.2341597796143412E-2</v>
      </c>
    </row>
    <row r="98" spans="1:9" x14ac:dyDescent="0.25">
      <c r="A98" t="s">
        <v>328</v>
      </c>
      <c r="B98">
        <v>36</v>
      </c>
      <c r="C98">
        <v>38.299999999999997</v>
      </c>
      <c r="F98">
        <f t="shared" si="3"/>
        <v>-6.3888888888888815E-2</v>
      </c>
      <c r="G98">
        <f t="shared" si="4"/>
        <v>4.0817901234567805E-3</v>
      </c>
      <c r="I98">
        <f t="shared" si="5"/>
        <v>6.3888888888888815E-2</v>
      </c>
    </row>
    <row r="99" spans="1:9" x14ac:dyDescent="0.25">
      <c r="A99" t="s">
        <v>310</v>
      </c>
      <c r="B99">
        <v>37.299999999999997</v>
      </c>
      <c r="C99">
        <v>38.299999999999997</v>
      </c>
      <c r="F99">
        <f t="shared" si="3"/>
        <v>-2.6809651474530832E-2</v>
      </c>
      <c r="G99">
        <f t="shared" si="4"/>
        <v>7.1875741218581314E-4</v>
      </c>
      <c r="I99">
        <f t="shared" si="5"/>
        <v>2.6809651474530832E-2</v>
      </c>
    </row>
    <row r="100" spans="1:9" x14ac:dyDescent="0.25">
      <c r="A100" t="s">
        <v>300</v>
      </c>
      <c r="B100">
        <v>37.700000000000003</v>
      </c>
      <c r="C100">
        <v>38.4</v>
      </c>
      <c r="F100">
        <f t="shared" si="3"/>
        <v>-1.8567639257294315E-2</v>
      </c>
      <c r="G100">
        <f t="shared" si="4"/>
        <v>3.4475722758901697E-4</v>
      </c>
      <c r="I100">
        <f t="shared" si="5"/>
        <v>1.8567639257294315E-2</v>
      </c>
    </row>
    <row r="101" spans="1:9" x14ac:dyDescent="0.25">
      <c r="A101" t="s">
        <v>291</v>
      </c>
      <c r="B101">
        <v>38.5</v>
      </c>
      <c r="C101">
        <v>38.4</v>
      </c>
      <c r="F101">
        <f t="shared" si="3"/>
        <v>2.5974025974026343E-3</v>
      </c>
      <c r="G101">
        <f t="shared" si="4"/>
        <v>6.746500252993951E-6</v>
      </c>
      <c r="I101">
        <f t="shared" si="5"/>
        <v>2.5974025974026343E-3</v>
      </c>
    </row>
    <row r="102" spans="1:9" x14ac:dyDescent="0.25">
      <c r="A102" t="s">
        <v>317</v>
      </c>
      <c r="B102">
        <v>36.9</v>
      </c>
      <c r="C102">
        <v>38.5</v>
      </c>
      <c r="F102">
        <f t="shared" si="3"/>
        <v>-4.3360433604336085E-2</v>
      </c>
      <c r="G102">
        <f t="shared" si="4"/>
        <v>1.8801272023560381E-3</v>
      </c>
      <c r="I102">
        <f t="shared" si="5"/>
        <v>4.3360433604336085E-2</v>
      </c>
    </row>
    <row r="103" spans="1:9" x14ac:dyDescent="0.25">
      <c r="A103" t="s">
        <v>319</v>
      </c>
      <c r="B103">
        <v>36.799999999999997</v>
      </c>
      <c r="C103">
        <v>38.6</v>
      </c>
      <c r="F103">
        <f t="shared" si="3"/>
        <v>-4.891304347826099E-2</v>
      </c>
      <c r="G103">
        <f t="shared" si="4"/>
        <v>2.3924858223062498E-3</v>
      </c>
      <c r="I103">
        <f t="shared" si="5"/>
        <v>4.891304347826099E-2</v>
      </c>
    </row>
    <row r="104" spans="1:9" x14ac:dyDescent="0.25">
      <c r="A104" t="s">
        <v>303</v>
      </c>
      <c r="B104">
        <v>37.6</v>
      </c>
      <c r="C104">
        <v>38.6</v>
      </c>
      <c r="F104">
        <f t="shared" si="3"/>
        <v>-2.6595744680851064E-2</v>
      </c>
      <c r="G104">
        <f t="shared" si="4"/>
        <v>7.0733363512901761E-4</v>
      </c>
      <c r="I104">
        <f t="shared" si="5"/>
        <v>2.6595744680851064E-2</v>
      </c>
    </row>
    <row r="105" spans="1:9" x14ac:dyDescent="0.25">
      <c r="A105" t="s">
        <v>283</v>
      </c>
      <c r="B105">
        <v>39.200000000000003</v>
      </c>
      <c r="C105">
        <v>38.6</v>
      </c>
      <c r="F105">
        <f t="shared" si="3"/>
        <v>1.5306122448979626E-2</v>
      </c>
      <c r="G105">
        <f t="shared" si="4"/>
        <v>2.3427738442315807E-4</v>
      </c>
      <c r="I105">
        <f t="shared" si="5"/>
        <v>1.5306122448979626E-2</v>
      </c>
    </row>
    <row r="106" spans="1:9" x14ac:dyDescent="0.25">
      <c r="A106" t="s">
        <v>293</v>
      </c>
      <c r="B106">
        <v>38.200000000000003</v>
      </c>
      <c r="C106">
        <v>38.799999999999997</v>
      </c>
      <c r="F106">
        <f t="shared" si="3"/>
        <v>-1.5706806282722363E-2</v>
      </c>
      <c r="G106">
        <f t="shared" si="4"/>
        <v>2.4670376360296669E-4</v>
      </c>
      <c r="I106">
        <f t="shared" si="5"/>
        <v>1.5706806282722363E-2</v>
      </c>
    </row>
    <row r="107" spans="1:9" x14ac:dyDescent="0.25">
      <c r="A107" t="s">
        <v>298</v>
      </c>
      <c r="B107">
        <v>37.799999999999997</v>
      </c>
      <c r="C107">
        <v>38.9</v>
      </c>
      <c r="F107">
        <f t="shared" si="3"/>
        <v>-2.9100529100529141E-2</v>
      </c>
      <c r="G107">
        <f t="shared" si="4"/>
        <v>8.4684079393074338E-4</v>
      </c>
      <c r="I107">
        <f t="shared" si="5"/>
        <v>2.9100529100529141E-2</v>
      </c>
    </row>
    <row r="108" spans="1:9" x14ac:dyDescent="0.25">
      <c r="A108" t="s">
        <v>306</v>
      </c>
      <c r="B108">
        <v>37.4</v>
      </c>
      <c r="C108">
        <v>39.1</v>
      </c>
      <c r="F108">
        <f t="shared" si="3"/>
        <v>-4.5454545454545532E-2</v>
      </c>
      <c r="G108">
        <f t="shared" si="4"/>
        <v>2.0661157024793458E-3</v>
      </c>
      <c r="I108">
        <f t="shared" si="5"/>
        <v>4.5454545454545532E-2</v>
      </c>
    </row>
    <row r="109" spans="1:9" x14ac:dyDescent="0.25">
      <c r="A109" t="s">
        <v>305</v>
      </c>
      <c r="B109">
        <v>37.6</v>
      </c>
      <c r="C109">
        <v>39.1</v>
      </c>
      <c r="F109">
        <f t="shared" si="3"/>
        <v>-3.9893617021276591E-2</v>
      </c>
      <c r="G109">
        <f t="shared" si="4"/>
        <v>1.5915006790402893E-3</v>
      </c>
      <c r="I109">
        <f t="shared" si="5"/>
        <v>3.9893617021276591E-2</v>
      </c>
    </row>
    <row r="110" spans="1:9" x14ac:dyDescent="0.25">
      <c r="A110" t="s">
        <v>343</v>
      </c>
      <c r="B110">
        <v>35</v>
      </c>
      <c r="C110">
        <v>39.200000000000003</v>
      </c>
      <c r="F110">
        <f t="shared" si="3"/>
        <v>-0.12000000000000008</v>
      </c>
      <c r="G110">
        <f t="shared" si="4"/>
        <v>1.4400000000000019E-2</v>
      </c>
      <c r="I110">
        <f t="shared" si="5"/>
        <v>0.12000000000000008</v>
      </c>
    </row>
    <row r="111" spans="1:9" x14ac:dyDescent="0.25">
      <c r="A111" t="s">
        <v>292</v>
      </c>
      <c r="B111">
        <v>38.5</v>
      </c>
      <c r="C111">
        <v>39.200000000000003</v>
      </c>
      <c r="F111">
        <f t="shared" si="3"/>
        <v>-1.8181818181818257E-2</v>
      </c>
      <c r="G111">
        <f t="shared" si="4"/>
        <v>3.3057851239669695E-4</v>
      </c>
      <c r="I111">
        <f t="shared" si="5"/>
        <v>1.8181818181818257E-2</v>
      </c>
    </row>
    <row r="112" spans="1:9" x14ac:dyDescent="0.25">
      <c r="A112" t="s">
        <v>252</v>
      </c>
      <c r="B112">
        <v>42.7</v>
      </c>
      <c r="C112">
        <v>39.299999999999997</v>
      </c>
      <c r="F112">
        <f t="shared" si="3"/>
        <v>7.9625292740046968E-2</v>
      </c>
      <c r="G112">
        <f t="shared" si="4"/>
        <v>6.3401872439381767E-3</v>
      </c>
      <c r="I112">
        <f t="shared" si="5"/>
        <v>7.9625292740046968E-2</v>
      </c>
    </row>
    <row r="113" spans="1:9" x14ac:dyDescent="0.25">
      <c r="A113" t="s">
        <v>340</v>
      </c>
      <c r="B113">
        <v>35.299999999999997</v>
      </c>
      <c r="C113">
        <v>39.4</v>
      </c>
      <c r="F113">
        <f t="shared" si="3"/>
        <v>-0.11614730878186974</v>
      </c>
      <c r="G113">
        <f t="shared" si="4"/>
        <v>1.3490197337270996E-2</v>
      </c>
      <c r="I113">
        <f t="shared" si="5"/>
        <v>0.11614730878186974</v>
      </c>
    </row>
    <row r="114" spans="1:9" x14ac:dyDescent="0.25">
      <c r="A114" t="s">
        <v>273</v>
      </c>
      <c r="B114">
        <v>40.6</v>
      </c>
      <c r="C114">
        <v>39.5</v>
      </c>
      <c r="F114">
        <f t="shared" si="3"/>
        <v>2.7093596059113333E-2</v>
      </c>
      <c r="G114">
        <f t="shared" si="4"/>
        <v>7.3406294741440155E-4</v>
      </c>
      <c r="I114">
        <f t="shared" si="5"/>
        <v>2.7093596059113333E-2</v>
      </c>
    </row>
    <row r="115" spans="1:9" x14ac:dyDescent="0.25">
      <c r="A115" t="s">
        <v>279</v>
      </c>
      <c r="B115">
        <v>39.5</v>
      </c>
      <c r="C115">
        <v>39.6</v>
      </c>
      <c r="F115">
        <f t="shared" si="3"/>
        <v>-2.5316455696202892E-3</v>
      </c>
      <c r="G115">
        <f t="shared" si="4"/>
        <v>6.4092292901780384E-6</v>
      </c>
      <c r="I115">
        <f t="shared" si="5"/>
        <v>2.5316455696202892E-3</v>
      </c>
    </row>
    <row r="116" spans="1:9" x14ac:dyDescent="0.25">
      <c r="A116" t="s">
        <v>266</v>
      </c>
      <c r="B116">
        <v>41.2</v>
      </c>
      <c r="C116">
        <v>39.6</v>
      </c>
      <c r="F116">
        <f t="shared" si="3"/>
        <v>3.8834951456310711E-2</v>
      </c>
      <c r="G116">
        <f t="shared" si="4"/>
        <v>1.5081534546140093E-3</v>
      </c>
      <c r="I116">
        <f t="shared" si="5"/>
        <v>3.8834951456310711E-2</v>
      </c>
    </row>
    <row r="117" spans="1:9" x14ac:dyDescent="0.25">
      <c r="A117" t="s">
        <v>286</v>
      </c>
      <c r="B117">
        <v>39.1</v>
      </c>
      <c r="C117">
        <v>39.799999999999997</v>
      </c>
      <c r="F117">
        <f t="shared" si="3"/>
        <v>-1.7902813299232628E-2</v>
      </c>
      <c r="G117">
        <f t="shared" si="4"/>
        <v>3.2051072402718069E-4</v>
      </c>
      <c r="I117">
        <f t="shared" si="5"/>
        <v>1.7902813299232628E-2</v>
      </c>
    </row>
    <row r="118" spans="1:9" x14ac:dyDescent="0.25">
      <c r="A118" t="s">
        <v>264</v>
      </c>
      <c r="B118">
        <v>41.3</v>
      </c>
      <c r="C118">
        <v>39.799999999999997</v>
      </c>
      <c r="F118">
        <f t="shared" si="3"/>
        <v>3.6319612590799036E-2</v>
      </c>
      <c r="G118">
        <f t="shared" si="4"/>
        <v>1.3191142587457279E-3</v>
      </c>
      <c r="I118">
        <f t="shared" si="5"/>
        <v>3.6319612590799036E-2</v>
      </c>
    </row>
    <row r="119" spans="1:9" x14ac:dyDescent="0.25">
      <c r="A119" t="s">
        <v>246</v>
      </c>
      <c r="B119">
        <v>43.3</v>
      </c>
      <c r="C119">
        <v>40</v>
      </c>
      <c r="F119">
        <f t="shared" si="3"/>
        <v>7.6212471131639661E-2</v>
      </c>
      <c r="G119">
        <f t="shared" si="4"/>
        <v>5.8083407559910089E-3</v>
      </c>
      <c r="I119">
        <f t="shared" si="5"/>
        <v>7.6212471131639661E-2</v>
      </c>
    </row>
    <row r="120" spans="1:9" x14ac:dyDescent="0.25">
      <c r="A120" t="s">
        <v>304</v>
      </c>
      <c r="B120">
        <v>37.6</v>
      </c>
      <c r="C120">
        <v>40.1</v>
      </c>
      <c r="F120">
        <f t="shared" si="3"/>
        <v>-6.6489361702127658E-2</v>
      </c>
      <c r="G120">
        <f t="shared" si="4"/>
        <v>4.4208352195563598E-3</v>
      </c>
      <c r="I120">
        <f t="shared" si="5"/>
        <v>6.6489361702127658E-2</v>
      </c>
    </row>
    <row r="121" spans="1:9" x14ac:dyDescent="0.25">
      <c r="A121" t="s">
        <v>262</v>
      </c>
      <c r="B121">
        <v>41.6</v>
      </c>
      <c r="C121">
        <v>40.1</v>
      </c>
      <c r="F121">
        <f t="shared" si="3"/>
        <v>3.6057692307692304E-2</v>
      </c>
      <c r="G121">
        <f t="shared" si="4"/>
        <v>1.3001571745562127E-3</v>
      </c>
      <c r="I121">
        <f t="shared" si="5"/>
        <v>3.6057692307692304E-2</v>
      </c>
    </row>
    <row r="122" spans="1:9" x14ac:dyDescent="0.25">
      <c r="A122" t="s">
        <v>349</v>
      </c>
      <c r="B122">
        <v>34.6</v>
      </c>
      <c r="C122">
        <v>40.200000000000003</v>
      </c>
      <c r="F122">
        <f t="shared" si="3"/>
        <v>-0.16184971098265899</v>
      </c>
      <c r="G122">
        <f t="shared" si="4"/>
        <v>2.6195328945170245E-2</v>
      </c>
      <c r="I122">
        <f t="shared" si="5"/>
        <v>0.16184971098265899</v>
      </c>
    </row>
    <row r="123" spans="1:9" x14ac:dyDescent="0.25">
      <c r="A123" t="s">
        <v>267</v>
      </c>
      <c r="B123">
        <v>41</v>
      </c>
      <c r="C123">
        <v>40.200000000000003</v>
      </c>
      <c r="D123">
        <v>41</v>
      </c>
      <c r="E123">
        <v>40.200000000000003</v>
      </c>
      <c r="F123">
        <f t="shared" si="3"/>
        <v>1.951219512195115E-2</v>
      </c>
      <c r="G123">
        <f t="shared" si="4"/>
        <v>3.8072575847709428E-4</v>
      </c>
      <c r="I123">
        <f t="shared" si="5"/>
        <v>1.951219512195115E-2</v>
      </c>
    </row>
    <row r="124" spans="1:9" x14ac:dyDescent="0.25">
      <c r="A124" t="s">
        <v>261</v>
      </c>
      <c r="B124">
        <v>41.7</v>
      </c>
      <c r="C124">
        <v>40.200000000000003</v>
      </c>
      <c r="F124">
        <f t="shared" si="3"/>
        <v>3.5971223021582732E-2</v>
      </c>
      <c r="G124">
        <f t="shared" si="4"/>
        <v>1.2939288856684435E-3</v>
      </c>
      <c r="I124">
        <f t="shared" si="5"/>
        <v>3.5971223021582732E-2</v>
      </c>
    </row>
    <row r="125" spans="1:9" x14ac:dyDescent="0.25">
      <c r="A125" t="s">
        <v>295</v>
      </c>
      <c r="B125">
        <v>38</v>
      </c>
      <c r="C125">
        <v>40.299999999999997</v>
      </c>
      <c r="F125">
        <f t="shared" si="3"/>
        <v>-6.0526315789473609E-2</v>
      </c>
      <c r="G125">
        <f t="shared" si="4"/>
        <v>3.6634349030470821E-3</v>
      </c>
      <c r="I125">
        <f t="shared" si="5"/>
        <v>6.0526315789473609E-2</v>
      </c>
    </row>
    <row r="126" spans="1:9" x14ac:dyDescent="0.25">
      <c r="A126" t="s">
        <v>324</v>
      </c>
      <c r="B126">
        <v>36.299999999999997</v>
      </c>
      <c r="C126">
        <v>40.4</v>
      </c>
      <c r="F126">
        <f t="shared" si="3"/>
        <v>-0.1129476584022039</v>
      </c>
      <c r="G126">
        <f t="shared" si="4"/>
        <v>1.2757173538540941E-2</v>
      </c>
      <c r="I126">
        <f t="shared" si="5"/>
        <v>0.1129476584022039</v>
      </c>
    </row>
    <row r="127" spans="1:9" x14ac:dyDescent="0.25">
      <c r="A127" t="s">
        <v>281</v>
      </c>
      <c r="B127">
        <v>39.299999999999997</v>
      </c>
      <c r="C127">
        <v>40.5</v>
      </c>
      <c r="F127">
        <f t="shared" si="3"/>
        <v>-3.0534351145038243E-2</v>
      </c>
      <c r="G127">
        <f t="shared" si="4"/>
        <v>9.3234659984849826E-4</v>
      </c>
      <c r="I127">
        <f t="shared" si="5"/>
        <v>3.0534351145038243E-2</v>
      </c>
    </row>
    <row r="128" spans="1:9" x14ac:dyDescent="0.25">
      <c r="A128" t="s">
        <v>277</v>
      </c>
      <c r="B128">
        <v>39.799999999999997</v>
      </c>
      <c r="C128">
        <v>40.5</v>
      </c>
      <c r="F128">
        <f t="shared" si="3"/>
        <v>-1.7587939698492535E-2</v>
      </c>
      <c r="G128">
        <f t="shared" si="4"/>
        <v>3.0933562283780969E-4</v>
      </c>
      <c r="I128">
        <f t="shared" si="5"/>
        <v>1.7587939698492535E-2</v>
      </c>
    </row>
    <row r="129" spans="1:9" x14ac:dyDescent="0.25">
      <c r="A129" t="s">
        <v>253</v>
      </c>
      <c r="B129">
        <v>42.6</v>
      </c>
      <c r="C129">
        <v>40.5</v>
      </c>
      <c r="F129">
        <f t="shared" si="3"/>
        <v>4.9295774647887355E-2</v>
      </c>
      <c r="G129">
        <f t="shared" si="4"/>
        <v>2.4300733981352939E-3</v>
      </c>
      <c r="I129">
        <f t="shared" si="5"/>
        <v>4.9295774647887355E-2</v>
      </c>
    </row>
    <row r="130" spans="1:9" x14ac:dyDescent="0.25">
      <c r="A130" t="s">
        <v>290</v>
      </c>
      <c r="B130">
        <v>38.5</v>
      </c>
      <c r="C130">
        <v>40.6</v>
      </c>
      <c r="F130">
        <f t="shared" ref="F130:F193" si="6">(B130-C130)/B130</f>
        <v>-5.4545454545454584E-2</v>
      </c>
      <c r="G130">
        <f t="shared" ref="G130:G193" si="7">(F130)^2</f>
        <v>2.9752066115702521E-3</v>
      </c>
      <c r="I130">
        <f t="shared" ref="I130:I193" si="8">ABS(F130)</f>
        <v>5.4545454545454584E-2</v>
      </c>
    </row>
    <row r="131" spans="1:9" x14ac:dyDescent="0.25">
      <c r="A131" t="s">
        <v>284</v>
      </c>
      <c r="B131">
        <v>39.200000000000003</v>
      </c>
      <c r="C131">
        <v>40.6</v>
      </c>
      <c r="F131">
        <f t="shared" si="6"/>
        <v>-3.5714285714285678E-2</v>
      </c>
      <c r="G131">
        <f t="shared" si="7"/>
        <v>1.2755102040816299E-3</v>
      </c>
      <c r="I131">
        <f t="shared" si="8"/>
        <v>3.5714285714285678E-2</v>
      </c>
    </row>
    <row r="132" spans="1:9" x14ac:dyDescent="0.25">
      <c r="A132" t="s">
        <v>275</v>
      </c>
      <c r="B132">
        <v>40.4</v>
      </c>
      <c r="C132">
        <v>40.6</v>
      </c>
      <c r="F132">
        <f t="shared" si="6"/>
        <v>-4.9504950495050208E-3</v>
      </c>
      <c r="G132">
        <f t="shared" si="7"/>
        <v>2.4507401235173719E-5</v>
      </c>
      <c r="I132">
        <f t="shared" si="8"/>
        <v>4.9504950495050208E-3</v>
      </c>
    </row>
    <row r="133" spans="1:9" x14ac:dyDescent="0.25">
      <c r="A133" t="s">
        <v>287</v>
      </c>
      <c r="B133">
        <v>38.9</v>
      </c>
      <c r="C133">
        <v>40.9</v>
      </c>
      <c r="F133">
        <f t="shared" si="6"/>
        <v>-5.1413881748071981E-2</v>
      </c>
      <c r="G133">
        <f t="shared" si="7"/>
        <v>2.6433872364047292E-3</v>
      </c>
      <c r="I133">
        <f t="shared" si="8"/>
        <v>5.1413881748071981E-2</v>
      </c>
    </row>
    <row r="134" spans="1:9" x14ac:dyDescent="0.25">
      <c r="A134" t="s">
        <v>282</v>
      </c>
      <c r="B134">
        <v>39.200000000000003</v>
      </c>
      <c r="C134">
        <v>40.9</v>
      </c>
      <c r="F134">
        <f t="shared" si="6"/>
        <v>-4.3367346938775399E-2</v>
      </c>
      <c r="G134">
        <f t="shared" si="7"/>
        <v>1.880726780508112E-3</v>
      </c>
      <c r="I134">
        <f t="shared" si="8"/>
        <v>4.3367346938775399E-2</v>
      </c>
    </row>
    <row r="135" spans="1:9" x14ac:dyDescent="0.25">
      <c r="A135" t="s">
        <v>307</v>
      </c>
      <c r="B135">
        <v>37.4</v>
      </c>
      <c r="C135">
        <v>41.1</v>
      </c>
      <c r="F135">
        <f t="shared" si="6"/>
        <v>-9.8930481283422536E-2</v>
      </c>
      <c r="G135">
        <f t="shared" si="7"/>
        <v>9.7872401269696162E-3</v>
      </c>
      <c r="I135">
        <f t="shared" si="8"/>
        <v>9.8930481283422536E-2</v>
      </c>
    </row>
    <row r="136" spans="1:9" x14ac:dyDescent="0.25">
      <c r="A136" t="s">
        <v>274</v>
      </c>
      <c r="B136">
        <v>40.6</v>
      </c>
      <c r="C136">
        <v>41.2</v>
      </c>
      <c r="F136">
        <f t="shared" si="6"/>
        <v>-1.4778325123152743E-2</v>
      </c>
      <c r="G136">
        <f t="shared" si="7"/>
        <v>2.1839889344560755E-4</v>
      </c>
      <c r="I136">
        <f t="shared" si="8"/>
        <v>1.4778325123152743E-2</v>
      </c>
    </row>
    <row r="137" spans="1:9" x14ac:dyDescent="0.25">
      <c r="A137" t="s">
        <v>311</v>
      </c>
      <c r="B137">
        <v>37.299999999999997</v>
      </c>
      <c r="C137">
        <v>41.3</v>
      </c>
      <c r="F137">
        <f t="shared" si="6"/>
        <v>-0.10723860589812333</v>
      </c>
      <c r="G137">
        <f t="shared" si="7"/>
        <v>1.150011859497301E-2</v>
      </c>
      <c r="I137">
        <f t="shared" si="8"/>
        <v>0.10723860589812333</v>
      </c>
    </row>
    <row r="138" spans="1:9" x14ac:dyDescent="0.25">
      <c r="A138" t="s">
        <v>243</v>
      </c>
      <c r="B138">
        <v>43.8</v>
      </c>
      <c r="C138">
        <v>41.3</v>
      </c>
      <c r="F138">
        <f t="shared" si="6"/>
        <v>5.7077625570776259E-2</v>
      </c>
      <c r="G138">
        <f t="shared" si="7"/>
        <v>3.2578553407977321E-3</v>
      </c>
      <c r="I138">
        <f t="shared" si="8"/>
        <v>5.7077625570776259E-2</v>
      </c>
    </row>
    <row r="139" spans="1:9" x14ac:dyDescent="0.25">
      <c r="A139" t="s">
        <v>269</v>
      </c>
      <c r="B139">
        <v>40.799999999999997</v>
      </c>
      <c r="C139">
        <v>41.5</v>
      </c>
      <c r="F139">
        <f t="shared" si="6"/>
        <v>-1.715686274509811E-2</v>
      </c>
      <c r="G139">
        <f t="shared" si="7"/>
        <v>2.9435793925413543E-4</v>
      </c>
      <c r="I139">
        <f t="shared" si="8"/>
        <v>1.715686274509811E-2</v>
      </c>
    </row>
    <row r="140" spans="1:9" x14ac:dyDescent="0.25">
      <c r="A140" t="s">
        <v>294</v>
      </c>
      <c r="B140">
        <v>38.1</v>
      </c>
      <c r="C140">
        <v>41.6</v>
      </c>
      <c r="F140">
        <f t="shared" si="6"/>
        <v>-9.1863517060367453E-2</v>
      </c>
      <c r="G140">
        <f t="shared" si="7"/>
        <v>8.4389057667004219E-3</v>
      </c>
      <c r="I140">
        <f t="shared" si="8"/>
        <v>9.1863517060367453E-2</v>
      </c>
    </row>
    <row r="141" spans="1:9" x14ac:dyDescent="0.25">
      <c r="A141" t="s">
        <v>271</v>
      </c>
      <c r="B141">
        <v>40.6</v>
      </c>
      <c r="C141">
        <v>41.6</v>
      </c>
      <c r="F141">
        <f t="shared" si="6"/>
        <v>-2.463054187192118E-2</v>
      </c>
      <c r="G141">
        <f t="shared" si="7"/>
        <v>6.0666359290446252E-4</v>
      </c>
      <c r="I141">
        <f t="shared" si="8"/>
        <v>2.463054187192118E-2</v>
      </c>
    </row>
    <row r="142" spans="1:9" x14ac:dyDescent="0.25">
      <c r="A142" t="s">
        <v>270</v>
      </c>
      <c r="B142">
        <v>40.6</v>
      </c>
      <c r="C142">
        <v>41.8</v>
      </c>
      <c r="F142">
        <f t="shared" si="6"/>
        <v>-2.9556650246305313E-2</v>
      </c>
      <c r="G142">
        <f t="shared" si="7"/>
        <v>8.7359557378241992E-4</v>
      </c>
      <c r="I142">
        <f t="shared" si="8"/>
        <v>2.9556650246305313E-2</v>
      </c>
    </row>
    <row r="143" spans="1:9" x14ac:dyDescent="0.25">
      <c r="A143" t="s">
        <v>244</v>
      </c>
      <c r="B143">
        <v>43.6</v>
      </c>
      <c r="C143">
        <v>41.8</v>
      </c>
      <c r="F143">
        <f t="shared" si="6"/>
        <v>4.128440366972487E-2</v>
      </c>
      <c r="G143">
        <f t="shared" si="7"/>
        <v>1.7044019863647923E-3</v>
      </c>
      <c r="I143">
        <f t="shared" si="8"/>
        <v>4.128440366972487E-2</v>
      </c>
    </row>
    <row r="144" spans="1:9" x14ac:dyDescent="0.25">
      <c r="A144" t="s">
        <v>268</v>
      </c>
      <c r="B144">
        <v>41</v>
      </c>
      <c r="C144">
        <v>42</v>
      </c>
      <c r="F144">
        <f t="shared" si="6"/>
        <v>-2.4390243902439025E-2</v>
      </c>
      <c r="G144">
        <f t="shared" si="7"/>
        <v>5.9488399762046404E-4</v>
      </c>
      <c r="I144">
        <f t="shared" si="8"/>
        <v>2.4390243902439025E-2</v>
      </c>
    </row>
    <row r="145" spans="1:9" x14ac:dyDescent="0.25">
      <c r="A145" t="s">
        <v>256</v>
      </c>
      <c r="B145">
        <v>42.2</v>
      </c>
      <c r="C145">
        <v>42</v>
      </c>
      <c r="F145">
        <f t="shared" si="6"/>
        <v>4.7393364928910624E-3</v>
      </c>
      <c r="G145">
        <f t="shared" si="7"/>
        <v>2.2461310392848957E-5</v>
      </c>
      <c r="I145">
        <f t="shared" si="8"/>
        <v>4.7393364928910624E-3</v>
      </c>
    </row>
    <row r="146" spans="1:9" x14ac:dyDescent="0.25">
      <c r="A146" t="s">
        <v>260</v>
      </c>
      <c r="B146">
        <v>42</v>
      </c>
      <c r="C146">
        <v>42.3</v>
      </c>
      <c r="F146">
        <f t="shared" si="6"/>
        <v>-7.142857142857075E-3</v>
      </c>
      <c r="G146">
        <f t="shared" si="7"/>
        <v>5.1020408163264339E-5</v>
      </c>
      <c r="I146">
        <f t="shared" si="8"/>
        <v>7.142857142857075E-3</v>
      </c>
    </row>
    <row r="147" spans="1:9" x14ac:dyDescent="0.25">
      <c r="A147" t="s">
        <v>276</v>
      </c>
      <c r="B147">
        <v>40.1</v>
      </c>
      <c r="C147">
        <v>42.5</v>
      </c>
      <c r="F147">
        <f t="shared" si="6"/>
        <v>-5.9850374064837869E-2</v>
      </c>
      <c r="G147">
        <f t="shared" si="7"/>
        <v>3.5820672757010175E-3</v>
      </c>
      <c r="I147">
        <f t="shared" si="8"/>
        <v>5.9850374064837869E-2</v>
      </c>
    </row>
    <row r="148" spans="1:9" x14ac:dyDescent="0.25">
      <c r="A148" t="s">
        <v>265</v>
      </c>
      <c r="B148">
        <v>41.2</v>
      </c>
      <c r="C148">
        <v>42.5</v>
      </c>
      <c r="F148">
        <f t="shared" si="6"/>
        <v>-3.1553398058252358E-2</v>
      </c>
      <c r="G148">
        <f t="shared" si="7"/>
        <v>9.9561692902252357E-4</v>
      </c>
      <c r="I148">
        <f t="shared" si="8"/>
        <v>3.1553398058252358E-2</v>
      </c>
    </row>
    <row r="149" spans="1:9" x14ac:dyDescent="0.25">
      <c r="A149" t="s">
        <v>249</v>
      </c>
      <c r="B149">
        <v>43</v>
      </c>
      <c r="C149">
        <v>42.6</v>
      </c>
      <c r="F149">
        <f t="shared" si="6"/>
        <v>9.3023255813953157E-3</v>
      </c>
      <c r="G149">
        <f t="shared" si="7"/>
        <v>8.65332612222817E-5</v>
      </c>
      <c r="I149">
        <f t="shared" si="8"/>
        <v>9.3023255813953157E-3</v>
      </c>
    </row>
    <row r="150" spans="1:9" x14ac:dyDescent="0.25">
      <c r="A150" t="s">
        <v>258</v>
      </c>
      <c r="B150">
        <v>42.1</v>
      </c>
      <c r="C150">
        <v>42.8</v>
      </c>
      <c r="F150">
        <f t="shared" si="6"/>
        <v>-1.6627078384797999E-2</v>
      </c>
      <c r="G150">
        <f t="shared" si="7"/>
        <v>2.7645973561421684E-4</v>
      </c>
      <c r="I150">
        <f t="shared" si="8"/>
        <v>1.6627078384797999E-2</v>
      </c>
    </row>
    <row r="151" spans="1:9" x14ac:dyDescent="0.25">
      <c r="A151" t="s">
        <v>254</v>
      </c>
      <c r="B151">
        <v>42.5</v>
      </c>
      <c r="C151">
        <v>42.9</v>
      </c>
      <c r="F151">
        <f t="shared" si="6"/>
        <v>-9.4117647058823192E-3</v>
      </c>
      <c r="G151">
        <f t="shared" si="7"/>
        <v>8.8581314878892096E-5</v>
      </c>
      <c r="I151">
        <f t="shared" si="8"/>
        <v>9.4117647058823192E-3</v>
      </c>
    </row>
    <row r="152" spans="1:9" x14ac:dyDescent="0.25">
      <c r="A152" t="s">
        <v>224</v>
      </c>
      <c r="B152">
        <v>46.1</v>
      </c>
      <c r="C152">
        <v>42.9</v>
      </c>
      <c r="F152">
        <f t="shared" si="6"/>
        <v>6.9414316702820014E-2</v>
      </c>
      <c r="G152">
        <f t="shared" si="7"/>
        <v>4.8183473633193977E-3</v>
      </c>
      <c r="I152">
        <f t="shared" si="8"/>
        <v>6.9414316702820014E-2</v>
      </c>
    </row>
    <row r="153" spans="1:9" x14ac:dyDescent="0.25">
      <c r="A153" t="s">
        <v>248</v>
      </c>
      <c r="B153">
        <v>43.3</v>
      </c>
      <c r="C153">
        <v>43</v>
      </c>
      <c r="F153">
        <f t="shared" si="6"/>
        <v>6.9284064665126365E-3</v>
      </c>
      <c r="G153">
        <f t="shared" si="7"/>
        <v>4.800281616521412E-5</v>
      </c>
      <c r="I153">
        <f t="shared" si="8"/>
        <v>6.9284064665126365E-3</v>
      </c>
    </row>
    <row r="154" spans="1:9" x14ac:dyDescent="0.25">
      <c r="A154" t="s">
        <v>255</v>
      </c>
      <c r="B154">
        <v>42.3</v>
      </c>
      <c r="C154">
        <v>43.1</v>
      </c>
      <c r="F154">
        <f t="shared" si="6"/>
        <v>-1.8912529550827527E-2</v>
      </c>
      <c r="G154">
        <f t="shared" si="7"/>
        <v>3.5768377401092444E-4</v>
      </c>
      <c r="I154">
        <f t="shared" si="8"/>
        <v>1.8912529550827527E-2</v>
      </c>
    </row>
    <row r="155" spans="1:9" x14ac:dyDescent="0.25">
      <c r="A155" t="s">
        <v>257</v>
      </c>
      <c r="B155">
        <v>42.1</v>
      </c>
      <c r="C155">
        <v>43.2</v>
      </c>
      <c r="F155">
        <f t="shared" si="6"/>
        <v>-2.6128266033254188E-2</v>
      </c>
      <c r="G155">
        <f t="shared" si="7"/>
        <v>6.8268628590450455E-4</v>
      </c>
      <c r="I155">
        <f t="shared" si="8"/>
        <v>2.6128266033254188E-2</v>
      </c>
    </row>
    <row r="156" spans="1:9" x14ac:dyDescent="0.25">
      <c r="A156" t="s">
        <v>236</v>
      </c>
      <c r="B156">
        <v>44.7</v>
      </c>
      <c r="C156">
        <v>43.3</v>
      </c>
      <c r="F156">
        <f t="shared" si="6"/>
        <v>3.1319910514541513E-2</v>
      </c>
      <c r="G156">
        <f t="shared" si="7"/>
        <v>9.8093679463888807E-4</v>
      </c>
      <c r="I156">
        <f t="shared" si="8"/>
        <v>3.1319910514541513E-2</v>
      </c>
    </row>
    <row r="157" spans="1:9" x14ac:dyDescent="0.25">
      <c r="A157" t="s">
        <v>321</v>
      </c>
      <c r="B157">
        <v>36.700000000000003</v>
      </c>
      <c r="C157">
        <v>43.4</v>
      </c>
      <c r="F157">
        <f t="shared" si="6"/>
        <v>-0.18256130790190722</v>
      </c>
      <c r="G157">
        <f t="shared" si="7"/>
        <v>3.3328631142854975E-2</v>
      </c>
      <c r="I157">
        <f t="shared" si="8"/>
        <v>0.18256130790190722</v>
      </c>
    </row>
    <row r="158" spans="1:9" x14ac:dyDescent="0.25">
      <c r="A158" t="s">
        <v>251</v>
      </c>
      <c r="B158">
        <v>42.8</v>
      </c>
      <c r="C158">
        <v>43.4</v>
      </c>
      <c r="F158">
        <f t="shared" si="6"/>
        <v>-1.4018691588785081E-2</v>
      </c>
      <c r="G158">
        <f t="shared" si="7"/>
        <v>1.9652371386147358E-4</v>
      </c>
      <c r="I158">
        <f t="shared" si="8"/>
        <v>1.4018691588785081E-2</v>
      </c>
    </row>
    <row r="159" spans="1:9" x14ac:dyDescent="0.25">
      <c r="A159" t="s">
        <v>288</v>
      </c>
      <c r="B159">
        <v>38.799999999999997</v>
      </c>
      <c r="C159">
        <v>43.6</v>
      </c>
      <c r="F159">
        <f t="shared" si="6"/>
        <v>-0.12371134020618568</v>
      </c>
      <c r="G159">
        <f t="shared" si="7"/>
        <v>1.5304495695610614E-2</v>
      </c>
      <c r="I159">
        <f t="shared" si="8"/>
        <v>0.12371134020618568</v>
      </c>
    </row>
    <row r="160" spans="1:9" x14ac:dyDescent="0.25">
      <c r="A160" t="s">
        <v>205</v>
      </c>
      <c r="B160">
        <v>48.4</v>
      </c>
      <c r="C160">
        <v>43.7</v>
      </c>
      <c r="F160">
        <f t="shared" si="6"/>
        <v>9.7107438016528838E-2</v>
      </c>
      <c r="G160">
        <f t="shared" si="7"/>
        <v>9.4298545181339902E-3</v>
      </c>
      <c r="I160">
        <f t="shared" si="8"/>
        <v>9.7107438016528838E-2</v>
      </c>
    </row>
    <row r="161" spans="1:9" x14ac:dyDescent="0.25">
      <c r="A161" t="s">
        <v>233</v>
      </c>
      <c r="B161">
        <v>45.4</v>
      </c>
      <c r="C161">
        <v>43.8</v>
      </c>
      <c r="F161">
        <f t="shared" si="6"/>
        <v>3.5242290748898709E-2</v>
      </c>
      <c r="G161">
        <f t="shared" si="7"/>
        <v>1.2420190572299116E-3</v>
      </c>
      <c r="I161">
        <f t="shared" si="8"/>
        <v>3.5242290748898709E-2</v>
      </c>
    </row>
    <row r="162" spans="1:9" x14ac:dyDescent="0.25">
      <c r="A162" t="s">
        <v>263</v>
      </c>
      <c r="B162">
        <v>41.3</v>
      </c>
      <c r="C162">
        <v>44</v>
      </c>
      <c r="F162">
        <f t="shared" si="6"/>
        <v>-6.5375302663438328E-2</v>
      </c>
      <c r="G162">
        <f t="shared" si="7"/>
        <v>4.2739301983361665E-3</v>
      </c>
      <c r="I162">
        <f t="shared" si="8"/>
        <v>6.5375302663438328E-2</v>
      </c>
    </row>
    <row r="163" spans="1:9" x14ac:dyDescent="0.25">
      <c r="A163" t="s">
        <v>242</v>
      </c>
      <c r="B163">
        <v>44</v>
      </c>
      <c r="C163">
        <v>44</v>
      </c>
      <c r="F163">
        <f t="shared" si="6"/>
        <v>0</v>
      </c>
      <c r="G163">
        <f t="shared" si="7"/>
        <v>0</v>
      </c>
      <c r="I163">
        <f t="shared" si="8"/>
        <v>0</v>
      </c>
    </row>
    <row r="164" spans="1:9" x14ac:dyDescent="0.25">
      <c r="A164" t="s">
        <v>231</v>
      </c>
      <c r="B164">
        <v>45.5</v>
      </c>
      <c r="C164">
        <v>44</v>
      </c>
      <c r="F164">
        <f t="shared" si="6"/>
        <v>3.2967032967032968E-2</v>
      </c>
      <c r="G164">
        <f t="shared" si="7"/>
        <v>1.0868252626494385E-3</v>
      </c>
      <c r="I164">
        <f t="shared" si="8"/>
        <v>3.2967032967032968E-2</v>
      </c>
    </row>
    <row r="165" spans="1:9" x14ac:dyDescent="0.25">
      <c r="A165" t="s">
        <v>250</v>
      </c>
      <c r="B165">
        <v>42.9</v>
      </c>
      <c r="C165">
        <v>44.2</v>
      </c>
      <c r="F165">
        <f t="shared" si="6"/>
        <v>-3.0303030303030404E-2</v>
      </c>
      <c r="G165">
        <f t="shared" si="7"/>
        <v>9.1827364554637899E-4</v>
      </c>
      <c r="I165">
        <f t="shared" si="8"/>
        <v>3.0303030303030404E-2</v>
      </c>
    </row>
    <row r="166" spans="1:9" x14ac:dyDescent="0.25">
      <c r="A166" t="s">
        <v>259</v>
      </c>
      <c r="B166">
        <v>42</v>
      </c>
      <c r="C166">
        <v>44.3</v>
      </c>
      <c r="F166">
        <f t="shared" si="6"/>
        <v>-5.4761904761904692E-2</v>
      </c>
      <c r="G166">
        <f t="shared" si="7"/>
        <v>2.9988662131519199E-3</v>
      </c>
      <c r="I166">
        <f t="shared" si="8"/>
        <v>5.4761904761904692E-2</v>
      </c>
    </row>
    <row r="167" spans="1:9" x14ac:dyDescent="0.25">
      <c r="A167" t="s">
        <v>245</v>
      </c>
      <c r="B167">
        <v>43.4</v>
      </c>
      <c r="C167">
        <v>44.5</v>
      </c>
      <c r="F167">
        <f t="shared" si="6"/>
        <v>-2.5345622119815701E-2</v>
      </c>
      <c r="G167">
        <f t="shared" si="7"/>
        <v>6.4240056064049096E-4</v>
      </c>
      <c r="I167">
        <f t="shared" si="8"/>
        <v>2.5345622119815701E-2</v>
      </c>
    </row>
    <row r="168" spans="1:9" x14ac:dyDescent="0.25">
      <c r="A168" t="s">
        <v>238</v>
      </c>
      <c r="B168">
        <v>44.5</v>
      </c>
      <c r="C168">
        <v>45.2</v>
      </c>
      <c r="F168">
        <f t="shared" si="6"/>
        <v>-1.5730337078651749E-2</v>
      </c>
      <c r="G168">
        <f t="shared" si="7"/>
        <v>2.4744350460800601E-4</v>
      </c>
      <c r="I168">
        <f t="shared" si="8"/>
        <v>1.5730337078651749E-2</v>
      </c>
    </row>
    <row r="169" spans="1:9" x14ac:dyDescent="0.25">
      <c r="A169" t="s">
        <v>247</v>
      </c>
      <c r="B169">
        <v>43.3</v>
      </c>
      <c r="C169">
        <v>45.5</v>
      </c>
      <c r="F169">
        <f t="shared" si="6"/>
        <v>-5.0808314087759883E-2</v>
      </c>
      <c r="G169">
        <f t="shared" si="7"/>
        <v>2.5814847804404594E-3</v>
      </c>
      <c r="I169">
        <f t="shared" si="8"/>
        <v>5.0808314087759883E-2</v>
      </c>
    </row>
    <row r="170" spans="1:9" x14ac:dyDescent="0.25">
      <c r="A170" t="s">
        <v>217</v>
      </c>
      <c r="B170">
        <v>46.8</v>
      </c>
      <c r="C170">
        <v>45.6</v>
      </c>
      <c r="F170">
        <f t="shared" si="6"/>
        <v>2.564102564102555E-2</v>
      </c>
      <c r="G170">
        <f t="shared" si="7"/>
        <v>6.5746219592372976E-4</v>
      </c>
      <c r="I170">
        <f t="shared" si="8"/>
        <v>2.564102564102555E-2</v>
      </c>
    </row>
    <row r="171" spans="1:9" x14ac:dyDescent="0.25">
      <c r="A171" t="s">
        <v>215</v>
      </c>
      <c r="B171">
        <v>47.2</v>
      </c>
      <c r="C171">
        <v>45.8</v>
      </c>
      <c r="F171">
        <f t="shared" si="6"/>
        <v>2.9661016949152661E-2</v>
      </c>
      <c r="G171">
        <f t="shared" si="7"/>
        <v>8.7977592645792141E-4</v>
      </c>
      <c r="I171">
        <f t="shared" si="8"/>
        <v>2.9661016949152661E-2</v>
      </c>
    </row>
    <row r="172" spans="1:9" x14ac:dyDescent="0.25">
      <c r="A172" t="s">
        <v>223</v>
      </c>
      <c r="B172">
        <v>46.3</v>
      </c>
      <c r="C172">
        <v>45.9</v>
      </c>
      <c r="F172">
        <f t="shared" si="6"/>
        <v>8.639308855291546E-3</v>
      </c>
      <c r="G172">
        <f t="shared" si="7"/>
        <v>7.4637657497118921E-5</v>
      </c>
      <c r="I172">
        <f t="shared" si="8"/>
        <v>8.639308855291546E-3</v>
      </c>
    </row>
    <row r="173" spans="1:9" x14ac:dyDescent="0.25">
      <c r="A173" t="s">
        <v>241</v>
      </c>
      <c r="B173">
        <v>44</v>
      </c>
      <c r="C173">
        <v>46.1</v>
      </c>
      <c r="F173">
        <f t="shared" si="6"/>
        <v>-4.7727272727272757E-2</v>
      </c>
      <c r="G173">
        <f t="shared" si="7"/>
        <v>2.2778925619834738E-3</v>
      </c>
      <c r="I173">
        <f t="shared" si="8"/>
        <v>4.7727272727272757E-2</v>
      </c>
    </row>
    <row r="174" spans="1:9" x14ac:dyDescent="0.25">
      <c r="A174" t="s">
        <v>232</v>
      </c>
      <c r="B174">
        <v>45.4</v>
      </c>
      <c r="C174">
        <v>46.3</v>
      </c>
      <c r="F174">
        <f t="shared" si="6"/>
        <v>-1.9823788546255477E-2</v>
      </c>
      <c r="G174">
        <f t="shared" si="7"/>
        <v>3.929825923266498E-4</v>
      </c>
      <c r="I174">
        <f t="shared" si="8"/>
        <v>1.9823788546255477E-2</v>
      </c>
    </row>
    <row r="175" spans="1:9" x14ac:dyDescent="0.25">
      <c r="A175" t="s">
        <v>220</v>
      </c>
      <c r="B175">
        <v>46.4</v>
      </c>
      <c r="C175">
        <v>46.4</v>
      </c>
      <c r="F175">
        <f t="shared" si="6"/>
        <v>0</v>
      </c>
      <c r="G175">
        <f t="shared" si="7"/>
        <v>0</v>
      </c>
      <c r="I175">
        <f t="shared" si="8"/>
        <v>0</v>
      </c>
    </row>
    <row r="176" spans="1:9" x14ac:dyDescent="0.25">
      <c r="A176" t="s">
        <v>222</v>
      </c>
      <c r="B176">
        <v>46.3</v>
      </c>
      <c r="C176">
        <v>46.5</v>
      </c>
      <c r="F176">
        <f t="shared" si="6"/>
        <v>-4.3196544276458502E-3</v>
      </c>
      <c r="G176">
        <f t="shared" si="7"/>
        <v>1.8659414374280398E-5</v>
      </c>
      <c r="I176">
        <f t="shared" si="8"/>
        <v>4.3196544276458502E-3</v>
      </c>
    </row>
    <row r="177" spans="1:9" x14ac:dyDescent="0.25">
      <c r="A177" t="s">
        <v>227</v>
      </c>
      <c r="B177">
        <v>45.8</v>
      </c>
      <c r="C177">
        <v>46.6</v>
      </c>
      <c r="F177">
        <f t="shared" si="6"/>
        <v>-1.7467248908297036E-2</v>
      </c>
      <c r="G177">
        <f t="shared" si="7"/>
        <v>3.0510478442440401E-4</v>
      </c>
      <c r="I177">
        <f t="shared" si="8"/>
        <v>1.7467248908297036E-2</v>
      </c>
    </row>
    <row r="178" spans="1:9" x14ac:dyDescent="0.25">
      <c r="A178" t="s">
        <v>216</v>
      </c>
      <c r="B178">
        <v>47.1</v>
      </c>
      <c r="C178">
        <v>46.6</v>
      </c>
      <c r="F178">
        <f t="shared" si="6"/>
        <v>1.0615711252653927E-2</v>
      </c>
      <c r="G178">
        <f t="shared" si="7"/>
        <v>1.1269332539972321E-4</v>
      </c>
      <c r="I178">
        <f t="shared" si="8"/>
        <v>1.0615711252653927E-2</v>
      </c>
    </row>
    <row r="179" spans="1:9" x14ac:dyDescent="0.25">
      <c r="A179" t="s">
        <v>240</v>
      </c>
      <c r="B179">
        <v>44.2</v>
      </c>
      <c r="C179">
        <v>46.7</v>
      </c>
      <c r="F179">
        <f t="shared" si="6"/>
        <v>-5.6561085972850672E-2</v>
      </c>
      <c r="G179">
        <f t="shared" si="7"/>
        <v>3.199156446428205E-3</v>
      </c>
      <c r="I179">
        <f t="shared" si="8"/>
        <v>5.6561085972850672E-2</v>
      </c>
    </row>
    <row r="180" spans="1:9" x14ac:dyDescent="0.25">
      <c r="A180" t="s">
        <v>204</v>
      </c>
      <c r="B180">
        <v>48.4</v>
      </c>
      <c r="C180">
        <v>46.9</v>
      </c>
      <c r="F180">
        <f t="shared" si="6"/>
        <v>3.0991735537190084E-2</v>
      </c>
      <c r="G180">
        <f t="shared" si="7"/>
        <v>9.6048767160713069E-4</v>
      </c>
      <c r="I180">
        <f t="shared" si="8"/>
        <v>3.0991735537190084E-2</v>
      </c>
    </row>
    <row r="181" spans="1:9" x14ac:dyDescent="0.25">
      <c r="A181" t="s">
        <v>190</v>
      </c>
      <c r="B181">
        <v>50.1</v>
      </c>
      <c r="C181">
        <v>46.9</v>
      </c>
      <c r="F181">
        <f t="shared" si="6"/>
        <v>6.3872255489022006E-2</v>
      </c>
      <c r="G181">
        <f t="shared" si="7"/>
        <v>4.079665021254902E-3</v>
      </c>
      <c r="I181">
        <f t="shared" si="8"/>
        <v>6.3872255489022006E-2</v>
      </c>
    </row>
    <row r="182" spans="1:9" x14ac:dyDescent="0.25">
      <c r="A182" t="s">
        <v>235</v>
      </c>
      <c r="B182">
        <v>45.1</v>
      </c>
      <c r="C182">
        <v>47</v>
      </c>
      <c r="F182">
        <f t="shared" si="6"/>
        <v>-4.2128603104212826E-2</v>
      </c>
      <c r="G182">
        <f t="shared" si="7"/>
        <v>1.7748191995122905E-3</v>
      </c>
      <c r="I182">
        <f t="shared" si="8"/>
        <v>4.2128603104212826E-2</v>
      </c>
    </row>
    <row r="183" spans="1:9" x14ac:dyDescent="0.25">
      <c r="A183" t="s">
        <v>230</v>
      </c>
      <c r="B183">
        <v>45.6</v>
      </c>
      <c r="C183">
        <v>47</v>
      </c>
      <c r="F183">
        <f t="shared" si="6"/>
        <v>-3.0701754385964879E-2</v>
      </c>
      <c r="G183">
        <f t="shared" si="7"/>
        <v>9.4259772237611367E-4</v>
      </c>
      <c r="I183">
        <f t="shared" si="8"/>
        <v>3.0701754385964879E-2</v>
      </c>
    </row>
    <row r="184" spans="1:9" x14ac:dyDescent="0.25">
      <c r="A184" t="s">
        <v>207</v>
      </c>
      <c r="B184">
        <v>48.2</v>
      </c>
      <c r="C184">
        <v>47.1</v>
      </c>
      <c r="F184">
        <f t="shared" si="6"/>
        <v>2.2821576763485504E-2</v>
      </c>
      <c r="G184">
        <f t="shared" si="7"/>
        <v>5.2082436597166142E-4</v>
      </c>
      <c r="I184">
        <f t="shared" si="8"/>
        <v>2.2821576763485504E-2</v>
      </c>
    </row>
    <row r="185" spans="1:9" x14ac:dyDescent="0.25">
      <c r="A185" t="s">
        <v>219</v>
      </c>
      <c r="B185">
        <v>46.5</v>
      </c>
      <c r="C185">
        <v>47.2</v>
      </c>
      <c r="F185">
        <f t="shared" si="6"/>
        <v>-1.5053763440860277E-2</v>
      </c>
      <c r="G185">
        <f t="shared" si="7"/>
        <v>2.2661579373338143E-4</v>
      </c>
      <c r="I185">
        <f t="shared" si="8"/>
        <v>1.5053763440860277E-2</v>
      </c>
    </row>
    <row r="186" spans="1:9" x14ac:dyDescent="0.25">
      <c r="A186" t="s">
        <v>211</v>
      </c>
      <c r="B186">
        <v>47.5</v>
      </c>
      <c r="C186">
        <v>47.4</v>
      </c>
      <c r="F186">
        <f t="shared" si="6"/>
        <v>2.1052631578947667E-3</v>
      </c>
      <c r="G186">
        <f t="shared" si="7"/>
        <v>4.4321329639890454E-6</v>
      </c>
      <c r="I186">
        <f t="shared" si="8"/>
        <v>2.1052631578947667E-3</v>
      </c>
    </row>
    <row r="187" spans="1:9" x14ac:dyDescent="0.25">
      <c r="A187" t="s">
        <v>218</v>
      </c>
      <c r="B187">
        <v>46.7</v>
      </c>
      <c r="C187">
        <v>47.8</v>
      </c>
      <c r="F187">
        <f t="shared" si="6"/>
        <v>-2.3554603854389598E-2</v>
      </c>
      <c r="G187">
        <f t="shared" si="7"/>
        <v>5.5481936273722525E-4</v>
      </c>
      <c r="I187">
        <f t="shared" si="8"/>
        <v>2.3554603854389598E-2</v>
      </c>
    </row>
    <row r="188" spans="1:9" x14ac:dyDescent="0.25">
      <c r="A188" t="s">
        <v>189</v>
      </c>
      <c r="B188">
        <v>50.3</v>
      </c>
      <c r="C188">
        <v>47.9</v>
      </c>
      <c r="F188">
        <f t="shared" si="6"/>
        <v>4.7713717693836956E-2</v>
      </c>
      <c r="G188">
        <f t="shared" si="7"/>
        <v>2.2765988561671696E-3</v>
      </c>
      <c r="I188">
        <f t="shared" si="8"/>
        <v>4.7713717693836956E-2</v>
      </c>
    </row>
    <row r="189" spans="1:9" x14ac:dyDescent="0.25">
      <c r="A189" t="s">
        <v>225</v>
      </c>
      <c r="B189">
        <v>46.1</v>
      </c>
      <c r="C189">
        <v>48</v>
      </c>
      <c r="F189">
        <f t="shared" si="6"/>
        <v>-4.1214750542299318E-2</v>
      </c>
      <c r="G189">
        <f t="shared" si="7"/>
        <v>1.6986556622639619E-3</v>
      </c>
      <c r="I189">
        <f t="shared" si="8"/>
        <v>4.1214750542299318E-2</v>
      </c>
    </row>
    <row r="190" spans="1:9" x14ac:dyDescent="0.25">
      <c r="A190" t="s">
        <v>229</v>
      </c>
      <c r="B190">
        <v>45.7</v>
      </c>
      <c r="C190">
        <v>48.1</v>
      </c>
      <c r="F190">
        <f t="shared" si="6"/>
        <v>-5.2516411378555762E-2</v>
      </c>
      <c r="G190">
        <f t="shared" si="7"/>
        <v>2.757973464081701E-3</v>
      </c>
      <c r="I190">
        <f t="shared" si="8"/>
        <v>5.2516411378555762E-2</v>
      </c>
    </row>
    <row r="191" spans="1:9" x14ac:dyDescent="0.25">
      <c r="A191" t="s">
        <v>221</v>
      </c>
      <c r="B191">
        <v>46.3</v>
      </c>
      <c r="C191">
        <v>48.1</v>
      </c>
      <c r="F191">
        <f t="shared" si="6"/>
        <v>-3.8876889848812192E-2</v>
      </c>
      <c r="G191">
        <f t="shared" si="7"/>
        <v>1.5114125643166765E-3</v>
      </c>
      <c r="I191">
        <f t="shared" si="8"/>
        <v>3.8876889848812192E-2</v>
      </c>
    </row>
    <row r="192" spans="1:9" x14ac:dyDescent="0.25">
      <c r="A192" t="s">
        <v>214</v>
      </c>
      <c r="B192">
        <v>47.2</v>
      </c>
      <c r="C192">
        <v>48.1</v>
      </c>
      <c r="F192">
        <f t="shared" si="6"/>
        <v>-1.9067796610169462E-2</v>
      </c>
      <c r="G192">
        <f t="shared" si="7"/>
        <v>3.6358086756679001E-4</v>
      </c>
      <c r="I192">
        <f t="shared" si="8"/>
        <v>1.9067796610169462E-2</v>
      </c>
    </row>
    <row r="193" spans="1:9" x14ac:dyDescent="0.25">
      <c r="A193" t="s">
        <v>177</v>
      </c>
      <c r="B193">
        <v>52.6</v>
      </c>
      <c r="C193">
        <v>48.1</v>
      </c>
      <c r="F193">
        <f t="shared" si="6"/>
        <v>8.5551330798479083E-2</v>
      </c>
      <c r="G193">
        <f t="shared" si="7"/>
        <v>7.3190302013907953E-3</v>
      </c>
      <c r="I193">
        <f t="shared" si="8"/>
        <v>8.5551330798479083E-2</v>
      </c>
    </row>
    <row r="194" spans="1:9" x14ac:dyDescent="0.25">
      <c r="A194" t="s">
        <v>234</v>
      </c>
      <c r="B194">
        <v>45.1</v>
      </c>
      <c r="C194">
        <v>48.5</v>
      </c>
      <c r="F194">
        <f t="shared" ref="F194:F257" si="9">(B194-C194)/B194</f>
        <v>-7.5388026607538766E-2</v>
      </c>
      <c r="G194">
        <f t="shared" ref="G194:G257" si="10">(F194)^2</f>
        <v>5.683354555778973E-3</v>
      </c>
      <c r="I194">
        <f t="shared" ref="I194:I257" si="11">ABS(F194)</f>
        <v>7.5388026607538766E-2</v>
      </c>
    </row>
    <row r="195" spans="1:9" x14ac:dyDescent="0.25">
      <c r="A195" t="s">
        <v>209</v>
      </c>
      <c r="B195">
        <v>48</v>
      </c>
      <c r="C195">
        <v>48.9</v>
      </c>
      <c r="F195">
        <f t="shared" si="9"/>
        <v>-1.8749999999999972E-2</v>
      </c>
      <c r="G195">
        <f t="shared" si="10"/>
        <v>3.5156249999999896E-4</v>
      </c>
      <c r="I195">
        <f t="shared" si="11"/>
        <v>1.8749999999999972E-2</v>
      </c>
    </row>
    <row r="196" spans="1:9" x14ac:dyDescent="0.25">
      <c r="A196" t="s">
        <v>169</v>
      </c>
      <c r="B196">
        <v>53.8</v>
      </c>
      <c r="C196">
        <v>49</v>
      </c>
      <c r="D196">
        <v>53.8</v>
      </c>
      <c r="E196">
        <v>49</v>
      </c>
      <c r="F196">
        <f t="shared" si="9"/>
        <v>8.9219330855018542E-2</v>
      </c>
      <c r="G196">
        <f t="shared" si="10"/>
        <v>7.9600889982172629E-3</v>
      </c>
      <c r="I196">
        <f t="shared" si="11"/>
        <v>8.9219330855018542E-2</v>
      </c>
    </row>
    <row r="197" spans="1:9" x14ac:dyDescent="0.25">
      <c r="A197" t="s">
        <v>226</v>
      </c>
      <c r="B197">
        <v>46</v>
      </c>
      <c r="C197">
        <v>49.1</v>
      </c>
      <c r="F197">
        <f t="shared" si="9"/>
        <v>-6.7391304347826114E-2</v>
      </c>
      <c r="G197">
        <f t="shared" si="10"/>
        <v>4.541587901701327E-3</v>
      </c>
      <c r="I197">
        <f t="shared" si="11"/>
        <v>6.7391304347826114E-2</v>
      </c>
    </row>
    <row r="198" spans="1:9" x14ac:dyDescent="0.25">
      <c r="A198" t="s">
        <v>191</v>
      </c>
      <c r="B198">
        <v>50</v>
      </c>
      <c r="C198">
        <v>49.1</v>
      </c>
      <c r="F198">
        <f t="shared" si="9"/>
        <v>1.7999999999999971E-2</v>
      </c>
      <c r="G198">
        <f t="shared" si="10"/>
        <v>3.2399999999999893E-4</v>
      </c>
      <c r="I198">
        <f t="shared" si="11"/>
        <v>1.7999999999999971E-2</v>
      </c>
    </row>
    <row r="199" spans="1:9" x14ac:dyDescent="0.25">
      <c r="A199" t="s">
        <v>228</v>
      </c>
      <c r="B199">
        <v>45.7</v>
      </c>
      <c r="C199">
        <v>49.2</v>
      </c>
      <c r="F199">
        <f t="shared" si="9"/>
        <v>-7.6586433260393869E-2</v>
      </c>
      <c r="G199">
        <f t="shared" si="10"/>
        <v>5.8654817595487638E-3</v>
      </c>
      <c r="I199">
        <f t="shared" si="11"/>
        <v>7.6586433260393869E-2</v>
      </c>
    </row>
    <row r="200" spans="1:9" x14ac:dyDescent="0.25">
      <c r="A200" t="s">
        <v>203</v>
      </c>
      <c r="B200">
        <v>48.6</v>
      </c>
      <c r="C200">
        <v>49.3</v>
      </c>
      <c r="F200">
        <f t="shared" si="9"/>
        <v>-1.4403292181069871E-2</v>
      </c>
      <c r="G200">
        <f t="shared" si="10"/>
        <v>2.0745482565326847E-4</v>
      </c>
      <c r="I200">
        <f t="shared" si="11"/>
        <v>1.4403292181069871E-2</v>
      </c>
    </row>
    <row r="201" spans="1:9" x14ac:dyDescent="0.25">
      <c r="A201" t="s">
        <v>208</v>
      </c>
      <c r="B201">
        <v>48</v>
      </c>
      <c r="C201">
        <v>49.5</v>
      </c>
      <c r="F201">
        <f t="shared" si="9"/>
        <v>-3.125E-2</v>
      </c>
      <c r="G201">
        <f t="shared" si="10"/>
        <v>9.765625E-4</v>
      </c>
      <c r="I201">
        <f t="shared" si="11"/>
        <v>3.125E-2</v>
      </c>
    </row>
    <row r="202" spans="1:9" x14ac:dyDescent="0.25">
      <c r="A202" t="s">
        <v>200</v>
      </c>
      <c r="B202">
        <v>48.8</v>
      </c>
      <c r="C202">
        <v>49.5</v>
      </c>
      <c r="F202">
        <f t="shared" si="9"/>
        <v>-1.4344262295082027E-2</v>
      </c>
      <c r="G202">
        <f t="shared" si="10"/>
        <v>2.0575786079011189E-4</v>
      </c>
      <c r="I202">
        <f t="shared" si="11"/>
        <v>1.4344262295082027E-2</v>
      </c>
    </row>
    <row r="203" spans="1:9" x14ac:dyDescent="0.25">
      <c r="A203" t="s">
        <v>198</v>
      </c>
      <c r="B203">
        <v>48.9</v>
      </c>
      <c r="C203">
        <v>49.5</v>
      </c>
      <c r="F203">
        <f t="shared" si="9"/>
        <v>-1.2269938650306778E-2</v>
      </c>
      <c r="G203">
        <f t="shared" si="10"/>
        <v>1.5055139448229212E-4</v>
      </c>
      <c r="I203">
        <f t="shared" si="11"/>
        <v>1.2269938650306778E-2</v>
      </c>
    </row>
    <row r="204" spans="1:9" x14ac:dyDescent="0.25">
      <c r="A204" t="s">
        <v>186</v>
      </c>
      <c r="B204">
        <v>51.2</v>
      </c>
      <c r="C204">
        <v>49.5</v>
      </c>
      <c r="F204">
        <f t="shared" si="9"/>
        <v>3.3203125000000056E-2</v>
      </c>
      <c r="G204">
        <f t="shared" si="10"/>
        <v>1.1024475097656287E-3</v>
      </c>
      <c r="I204">
        <f t="shared" si="11"/>
        <v>3.3203125000000056E-2</v>
      </c>
    </row>
    <row r="205" spans="1:9" x14ac:dyDescent="0.25">
      <c r="A205" t="s">
        <v>193</v>
      </c>
      <c r="B205">
        <v>49.6</v>
      </c>
      <c r="C205">
        <v>49.6</v>
      </c>
      <c r="F205">
        <f t="shared" si="9"/>
        <v>0</v>
      </c>
      <c r="G205">
        <f t="shared" si="10"/>
        <v>0</v>
      </c>
      <c r="I205">
        <f t="shared" si="11"/>
        <v>0</v>
      </c>
    </row>
    <row r="206" spans="1:9" x14ac:dyDescent="0.25">
      <c r="A206" t="s">
        <v>237</v>
      </c>
      <c r="B206">
        <v>44.6</v>
      </c>
      <c r="C206">
        <v>49.7</v>
      </c>
      <c r="D206">
        <v>44.6</v>
      </c>
      <c r="E206">
        <v>49.7</v>
      </c>
      <c r="F206">
        <f t="shared" si="9"/>
        <v>-0.11434977578475339</v>
      </c>
      <c r="G206">
        <f t="shared" si="10"/>
        <v>1.3075871222023373E-2</v>
      </c>
      <c r="I206">
        <f t="shared" si="11"/>
        <v>0.11434977578475339</v>
      </c>
    </row>
    <row r="207" spans="1:9" x14ac:dyDescent="0.25">
      <c r="A207" t="s">
        <v>196</v>
      </c>
      <c r="B207">
        <v>49.6</v>
      </c>
      <c r="C207">
        <v>49.7</v>
      </c>
      <c r="F207">
        <f t="shared" si="9"/>
        <v>-2.0161290322580931E-3</v>
      </c>
      <c r="G207">
        <f t="shared" si="10"/>
        <v>4.0647762747139553E-6</v>
      </c>
      <c r="I207">
        <f t="shared" si="11"/>
        <v>2.0161290322580931E-3</v>
      </c>
    </row>
    <row r="208" spans="1:9" x14ac:dyDescent="0.25">
      <c r="A208" t="s">
        <v>201</v>
      </c>
      <c r="B208">
        <v>48.6</v>
      </c>
      <c r="C208">
        <v>49.8</v>
      </c>
      <c r="F208">
        <f t="shared" si="9"/>
        <v>-2.469135802469127E-2</v>
      </c>
      <c r="G208">
        <f t="shared" si="10"/>
        <v>6.09663161103486E-4</v>
      </c>
      <c r="I208">
        <f t="shared" si="11"/>
        <v>2.469135802469127E-2</v>
      </c>
    </row>
    <row r="209" spans="1:9" x14ac:dyDescent="0.25">
      <c r="A209" t="s">
        <v>182</v>
      </c>
      <c r="B209">
        <v>52.1</v>
      </c>
      <c r="C209">
        <v>50</v>
      </c>
      <c r="F209">
        <f t="shared" si="9"/>
        <v>4.0307101727447246E-2</v>
      </c>
      <c r="G209">
        <f t="shared" si="10"/>
        <v>1.6246624496667808E-3</v>
      </c>
      <c r="I209">
        <f t="shared" si="11"/>
        <v>4.0307101727447246E-2</v>
      </c>
    </row>
    <row r="210" spans="1:9" x14ac:dyDescent="0.25">
      <c r="A210" t="s">
        <v>210</v>
      </c>
      <c r="B210">
        <v>47.8</v>
      </c>
      <c r="C210">
        <v>50.1</v>
      </c>
      <c r="F210">
        <f t="shared" si="9"/>
        <v>-4.8117154811715572E-2</v>
      </c>
      <c r="G210">
        <f t="shared" si="10"/>
        <v>2.3152605871746032E-3</v>
      </c>
      <c r="I210">
        <f t="shared" si="11"/>
        <v>4.8117154811715572E-2</v>
      </c>
    </row>
    <row r="211" spans="1:9" x14ac:dyDescent="0.25">
      <c r="A211" t="s">
        <v>206</v>
      </c>
      <c r="B211">
        <v>48.3</v>
      </c>
      <c r="C211">
        <v>50.3</v>
      </c>
      <c r="F211">
        <f t="shared" si="9"/>
        <v>-4.1407867494824016E-2</v>
      </c>
      <c r="G211">
        <f t="shared" si="10"/>
        <v>1.7146114904689033E-3</v>
      </c>
      <c r="I211">
        <f t="shared" si="11"/>
        <v>4.1407867494824016E-2</v>
      </c>
    </row>
    <row r="212" spans="1:9" x14ac:dyDescent="0.25">
      <c r="A212" t="s">
        <v>188</v>
      </c>
      <c r="B212">
        <v>50.5</v>
      </c>
      <c r="C212">
        <v>50.3</v>
      </c>
      <c r="F212">
        <f t="shared" si="9"/>
        <v>3.9603960396040168E-3</v>
      </c>
      <c r="G212">
        <f t="shared" si="10"/>
        <v>1.5684736790511182E-5</v>
      </c>
      <c r="I212">
        <f t="shared" si="11"/>
        <v>3.9603960396040168E-3</v>
      </c>
    </row>
    <row r="213" spans="1:9" x14ac:dyDescent="0.25">
      <c r="A213" t="s">
        <v>173</v>
      </c>
      <c r="B213">
        <v>53.1</v>
      </c>
      <c r="C213">
        <v>50.3</v>
      </c>
      <c r="F213">
        <f t="shared" si="9"/>
        <v>5.2730696798493487E-2</v>
      </c>
      <c r="G213">
        <f t="shared" si="10"/>
        <v>2.7805263848546514E-3</v>
      </c>
      <c r="I213">
        <f t="shared" si="11"/>
        <v>5.2730696798493487E-2</v>
      </c>
    </row>
    <row r="214" spans="1:9" x14ac:dyDescent="0.25">
      <c r="A214" t="s">
        <v>202</v>
      </c>
      <c r="B214">
        <v>48.6</v>
      </c>
      <c r="C214">
        <v>50.7</v>
      </c>
      <c r="D214">
        <v>48.6</v>
      </c>
      <c r="E214">
        <v>50.7</v>
      </c>
      <c r="F214">
        <f t="shared" si="9"/>
        <v>-4.3209876543209902E-2</v>
      </c>
      <c r="G214">
        <f t="shared" si="10"/>
        <v>1.8670934308794413E-3</v>
      </c>
      <c r="I214">
        <f t="shared" si="11"/>
        <v>4.3209876543209902E-2</v>
      </c>
    </row>
    <row r="215" spans="1:9" x14ac:dyDescent="0.25">
      <c r="A215" t="s">
        <v>179</v>
      </c>
      <c r="B215">
        <v>52.2</v>
      </c>
      <c r="C215">
        <v>50.8</v>
      </c>
      <c r="F215">
        <f t="shared" si="9"/>
        <v>2.6819923371647618E-2</v>
      </c>
      <c r="G215">
        <f t="shared" si="10"/>
        <v>7.1930828966105013E-4</v>
      </c>
      <c r="I215">
        <f t="shared" si="11"/>
        <v>2.6819923371647618E-2</v>
      </c>
    </row>
    <row r="216" spans="1:9" x14ac:dyDescent="0.25">
      <c r="A216" t="s">
        <v>199</v>
      </c>
      <c r="B216">
        <v>48.8</v>
      </c>
      <c r="C216">
        <v>50.9</v>
      </c>
      <c r="F216">
        <f t="shared" si="9"/>
        <v>-4.3032786885245936E-2</v>
      </c>
      <c r="G216">
        <f t="shared" si="10"/>
        <v>1.8518207471109945E-3</v>
      </c>
      <c r="I216">
        <f t="shared" si="11"/>
        <v>4.3032786885245936E-2</v>
      </c>
    </row>
    <row r="217" spans="1:9" x14ac:dyDescent="0.25">
      <c r="A217" t="s">
        <v>174</v>
      </c>
      <c r="B217">
        <v>53</v>
      </c>
      <c r="C217">
        <v>51.3</v>
      </c>
      <c r="F217">
        <f t="shared" si="9"/>
        <v>3.2075471698113263E-2</v>
      </c>
      <c r="G217">
        <f t="shared" si="10"/>
        <v>1.0288358846564649E-3</v>
      </c>
      <c r="I217">
        <f t="shared" si="11"/>
        <v>3.2075471698113263E-2</v>
      </c>
    </row>
    <row r="218" spans="1:9" x14ac:dyDescent="0.25">
      <c r="A218" t="s">
        <v>192</v>
      </c>
      <c r="B218">
        <v>49.7</v>
      </c>
      <c r="C218">
        <v>51.5</v>
      </c>
      <c r="F218">
        <f t="shared" si="9"/>
        <v>-3.6217303822937565E-2</v>
      </c>
      <c r="G218">
        <f t="shared" si="10"/>
        <v>1.311693096202968E-3</v>
      </c>
      <c r="I218">
        <f t="shared" si="11"/>
        <v>3.6217303822937565E-2</v>
      </c>
    </row>
    <row r="219" spans="1:9" x14ac:dyDescent="0.25">
      <c r="A219" t="s">
        <v>197</v>
      </c>
      <c r="B219">
        <v>49.3</v>
      </c>
      <c r="C219">
        <v>51.9</v>
      </c>
      <c r="F219">
        <f t="shared" si="9"/>
        <v>-5.2738336713995977E-2</v>
      </c>
      <c r="G219">
        <f t="shared" si="10"/>
        <v>2.7813321593588161E-3</v>
      </c>
      <c r="I219">
        <f t="shared" si="11"/>
        <v>5.2738336713995977E-2</v>
      </c>
    </row>
    <row r="220" spans="1:9" x14ac:dyDescent="0.25">
      <c r="A220" t="s">
        <v>195</v>
      </c>
      <c r="B220">
        <v>49.6</v>
      </c>
      <c r="C220">
        <v>52.1</v>
      </c>
      <c r="F220">
        <f t="shared" si="9"/>
        <v>-5.040322580645161E-2</v>
      </c>
      <c r="G220">
        <f t="shared" si="10"/>
        <v>2.5404851716961494E-3</v>
      </c>
      <c r="I220">
        <f t="shared" si="11"/>
        <v>5.040322580645161E-2</v>
      </c>
    </row>
    <row r="221" spans="1:9" x14ac:dyDescent="0.25">
      <c r="A221" t="s">
        <v>183</v>
      </c>
      <c r="B221">
        <v>51.9</v>
      </c>
      <c r="C221">
        <v>52.1</v>
      </c>
      <c r="F221">
        <f t="shared" si="9"/>
        <v>-3.8535645472062207E-3</v>
      </c>
      <c r="G221">
        <f t="shared" si="10"/>
        <v>1.4849959719484684E-5</v>
      </c>
      <c r="I221">
        <f t="shared" si="11"/>
        <v>3.8535645472062207E-3</v>
      </c>
    </row>
    <row r="222" spans="1:9" x14ac:dyDescent="0.25">
      <c r="A222" t="s">
        <v>172</v>
      </c>
      <c r="B222">
        <v>53.2</v>
      </c>
      <c r="C222">
        <v>52.1</v>
      </c>
      <c r="F222">
        <f t="shared" si="9"/>
        <v>2.0676691729323335E-2</v>
      </c>
      <c r="G222">
        <f t="shared" si="10"/>
        <v>4.2752558086946797E-4</v>
      </c>
      <c r="I222">
        <f t="shared" si="11"/>
        <v>2.0676691729323335E-2</v>
      </c>
    </row>
    <row r="223" spans="1:9" x14ac:dyDescent="0.25">
      <c r="A223" t="s">
        <v>153</v>
      </c>
      <c r="B223">
        <v>56.4</v>
      </c>
      <c r="C223">
        <v>52.2</v>
      </c>
      <c r="F223">
        <f t="shared" si="9"/>
        <v>7.4468085106382906E-2</v>
      </c>
      <c r="G223">
        <f t="shared" si="10"/>
        <v>5.5454956994114872E-3</v>
      </c>
      <c r="I223">
        <f t="shared" si="11"/>
        <v>7.4468085106382906E-2</v>
      </c>
    </row>
    <row r="224" spans="1:9" x14ac:dyDescent="0.25">
      <c r="A224" t="s">
        <v>184</v>
      </c>
      <c r="B224">
        <v>51.8</v>
      </c>
      <c r="C224">
        <v>52.4</v>
      </c>
      <c r="F224">
        <f t="shared" si="9"/>
        <v>-1.1583011583011612E-2</v>
      </c>
      <c r="G224">
        <f t="shared" si="10"/>
        <v>1.3416615733218118E-4</v>
      </c>
      <c r="I224">
        <f t="shared" si="11"/>
        <v>1.1583011583011612E-2</v>
      </c>
    </row>
    <row r="225" spans="1:9" x14ac:dyDescent="0.25">
      <c r="A225" t="s">
        <v>167</v>
      </c>
      <c r="B225">
        <v>53.9</v>
      </c>
      <c r="C225">
        <v>52.4</v>
      </c>
      <c r="F225">
        <f t="shared" si="9"/>
        <v>2.7829313543599257E-2</v>
      </c>
      <c r="G225">
        <f t="shared" si="10"/>
        <v>7.7447069230795703E-4</v>
      </c>
      <c r="I225">
        <f t="shared" si="11"/>
        <v>2.7829313543599257E-2</v>
      </c>
    </row>
    <row r="226" spans="1:9" x14ac:dyDescent="0.25">
      <c r="A226" t="s">
        <v>175</v>
      </c>
      <c r="B226">
        <v>52.7</v>
      </c>
      <c r="C226">
        <v>52.6</v>
      </c>
      <c r="F226">
        <f t="shared" si="9"/>
        <v>1.8975332068311465E-3</v>
      </c>
      <c r="G226">
        <f t="shared" si="10"/>
        <v>3.6006322710268943E-6</v>
      </c>
      <c r="I226">
        <f t="shared" si="11"/>
        <v>1.8975332068311465E-3</v>
      </c>
    </row>
    <row r="227" spans="1:9" x14ac:dyDescent="0.25">
      <c r="A227" t="s">
        <v>181</v>
      </c>
      <c r="B227">
        <v>52.1</v>
      </c>
      <c r="C227">
        <v>52.7</v>
      </c>
      <c r="F227">
        <f t="shared" si="9"/>
        <v>-1.151631477927066E-2</v>
      </c>
      <c r="G227">
        <f t="shared" si="10"/>
        <v>1.3262550609524783E-4</v>
      </c>
      <c r="I227">
        <f t="shared" si="11"/>
        <v>1.151631477927066E-2</v>
      </c>
    </row>
    <row r="228" spans="1:9" x14ac:dyDescent="0.25">
      <c r="A228" t="s">
        <v>159</v>
      </c>
      <c r="B228">
        <v>55.6</v>
      </c>
      <c r="C228">
        <v>52.7</v>
      </c>
      <c r="F228">
        <f t="shared" si="9"/>
        <v>5.2158273381294938E-2</v>
      </c>
      <c r="G228">
        <f t="shared" si="10"/>
        <v>2.7204854821179002E-3</v>
      </c>
      <c r="I228">
        <f t="shared" si="11"/>
        <v>5.2158273381294938E-2</v>
      </c>
    </row>
    <row r="229" spans="1:9" x14ac:dyDescent="0.25">
      <c r="A229" t="s">
        <v>194</v>
      </c>
      <c r="B229">
        <v>49.6</v>
      </c>
      <c r="C229">
        <v>52.8</v>
      </c>
      <c r="F229">
        <f t="shared" si="9"/>
        <v>-6.4516129032257979E-2</v>
      </c>
      <c r="G229">
        <f t="shared" si="10"/>
        <v>4.162330905306961E-3</v>
      </c>
      <c r="I229">
        <f t="shared" si="11"/>
        <v>6.4516129032257979E-2</v>
      </c>
    </row>
    <row r="230" spans="1:9" x14ac:dyDescent="0.25">
      <c r="A230" t="s">
        <v>176</v>
      </c>
      <c r="B230">
        <v>52.6</v>
      </c>
      <c r="C230">
        <v>52.9</v>
      </c>
      <c r="F230">
        <f t="shared" si="9"/>
        <v>-5.7034220532318847E-3</v>
      </c>
      <c r="G230">
        <f t="shared" si="10"/>
        <v>3.2529023117291806E-5</v>
      </c>
      <c r="I230">
        <f t="shared" si="11"/>
        <v>5.7034220532318847E-3</v>
      </c>
    </row>
    <row r="231" spans="1:9" x14ac:dyDescent="0.25">
      <c r="A231" t="s">
        <v>187</v>
      </c>
      <c r="B231">
        <v>50.6</v>
      </c>
      <c r="C231">
        <v>53.2</v>
      </c>
      <c r="F231">
        <f t="shared" si="9"/>
        <v>-5.1383399209486195E-2</v>
      </c>
      <c r="G231">
        <f t="shared" si="10"/>
        <v>2.6402537143214266E-3</v>
      </c>
      <c r="I231">
        <f t="shared" si="11"/>
        <v>5.1383399209486195E-2</v>
      </c>
    </row>
    <row r="232" spans="1:9" x14ac:dyDescent="0.25">
      <c r="A232" t="s">
        <v>171</v>
      </c>
      <c r="B232">
        <v>53.3</v>
      </c>
      <c r="C232">
        <v>53.3</v>
      </c>
      <c r="F232">
        <f t="shared" si="9"/>
        <v>0</v>
      </c>
      <c r="G232">
        <f t="shared" si="10"/>
        <v>0</v>
      </c>
      <c r="I232">
        <f t="shared" si="11"/>
        <v>0</v>
      </c>
    </row>
    <row r="233" spans="1:9" x14ac:dyDescent="0.25">
      <c r="A233" t="s">
        <v>170</v>
      </c>
      <c r="B233">
        <v>53.4</v>
      </c>
      <c r="C233">
        <v>53.6</v>
      </c>
      <c r="F233">
        <f t="shared" si="9"/>
        <v>-3.7453183520599785E-3</v>
      </c>
      <c r="G233">
        <f t="shared" si="10"/>
        <v>1.4027409558277273E-5</v>
      </c>
      <c r="I233">
        <f t="shared" si="11"/>
        <v>3.7453183520599785E-3</v>
      </c>
    </row>
    <row r="234" spans="1:9" x14ac:dyDescent="0.25">
      <c r="A234" t="s">
        <v>168</v>
      </c>
      <c r="B234">
        <v>53.8</v>
      </c>
      <c r="C234">
        <v>53.7</v>
      </c>
      <c r="F234">
        <f t="shared" si="9"/>
        <v>1.8587360594794484E-3</v>
      </c>
      <c r="G234">
        <f t="shared" si="10"/>
        <v>3.4548997388091878E-6</v>
      </c>
      <c r="I234">
        <f t="shared" si="11"/>
        <v>1.8587360594794484E-3</v>
      </c>
    </row>
    <row r="235" spans="1:9" x14ac:dyDescent="0.25">
      <c r="A235" t="s">
        <v>185</v>
      </c>
      <c r="B235">
        <v>51.3</v>
      </c>
      <c r="C235">
        <v>54.2</v>
      </c>
      <c r="F235">
        <f t="shared" si="9"/>
        <v>-5.6530214424951382E-2</v>
      </c>
      <c r="G235">
        <f t="shared" si="10"/>
        <v>3.1956651429309812E-3</v>
      </c>
      <c r="I235">
        <f t="shared" si="11"/>
        <v>5.6530214424951382E-2</v>
      </c>
    </row>
    <row r="236" spans="1:9" x14ac:dyDescent="0.25">
      <c r="A236" t="s">
        <v>178</v>
      </c>
      <c r="B236">
        <v>52.6</v>
      </c>
      <c r="C236">
        <v>54.3</v>
      </c>
      <c r="F236">
        <f t="shared" si="9"/>
        <v>-3.2319391634980904E-2</v>
      </c>
      <c r="G236">
        <f t="shared" si="10"/>
        <v>1.0445430756552737E-3</v>
      </c>
      <c r="I236">
        <f t="shared" si="11"/>
        <v>3.2319391634980904E-2</v>
      </c>
    </row>
    <row r="237" spans="1:9" x14ac:dyDescent="0.25">
      <c r="A237" t="s">
        <v>158</v>
      </c>
      <c r="B237">
        <v>55.6</v>
      </c>
      <c r="C237">
        <v>54.3</v>
      </c>
      <c r="F237">
        <f t="shared" si="9"/>
        <v>2.3381294964028854E-2</v>
      </c>
      <c r="G237">
        <f t="shared" si="10"/>
        <v>5.4668495419492107E-4</v>
      </c>
      <c r="I237">
        <f t="shared" si="11"/>
        <v>2.3381294964028854E-2</v>
      </c>
    </row>
    <row r="238" spans="1:9" x14ac:dyDescent="0.25">
      <c r="A238" t="s">
        <v>166</v>
      </c>
      <c r="B238">
        <v>54.1</v>
      </c>
      <c r="C238">
        <v>54.4</v>
      </c>
      <c r="F238">
        <f t="shared" si="9"/>
        <v>-5.5452865064694479E-3</v>
      </c>
      <c r="G238">
        <f t="shared" si="10"/>
        <v>3.0750202438832132E-5</v>
      </c>
      <c r="I238">
        <f t="shared" si="11"/>
        <v>5.5452865064694479E-3</v>
      </c>
    </row>
    <row r="239" spans="1:9" x14ac:dyDescent="0.25">
      <c r="A239" t="s">
        <v>160</v>
      </c>
      <c r="B239">
        <v>55.5</v>
      </c>
      <c r="C239">
        <v>54.4</v>
      </c>
      <c r="F239">
        <f t="shared" si="9"/>
        <v>1.9819819819819846E-2</v>
      </c>
      <c r="G239">
        <f t="shared" si="10"/>
        <v>3.928252576901236E-4</v>
      </c>
      <c r="I239">
        <f t="shared" si="11"/>
        <v>1.9819819819819846E-2</v>
      </c>
    </row>
    <row r="240" spans="1:9" x14ac:dyDescent="0.25">
      <c r="A240" t="s">
        <v>154</v>
      </c>
      <c r="B240">
        <v>56.3</v>
      </c>
      <c r="C240">
        <v>54.5</v>
      </c>
      <c r="F240">
        <f t="shared" si="9"/>
        <v>3.1971580817051461E-2</v>
      </c>
      <c r="G240">
        <f t="shared" si="10"/>
        <v>1.022181979941253E-3</v>
      </c>
      <c r="I240">
        <f t="shared" si="11"/>
        <v>3.1971580817051461E-2</v>
      </c>
    </row>
    <row r="241" spans="1:9" x14ac:dyDescent="0.25">
      <c r="A241" t="s">
        <v>164</v>
      </c>
      <c r="B241">
        <v>54.2</v>
      </c>
      <c r="C241">
        <v>54.7</v>
      </c>
      <c r="F241">
        <f t="shared" si="9"/>
        <v>-9.2250922509225092E-3</v>
      </c>
      <c r="G241">
        <f t="shared" si="10"/>
        <v>8.5102327038030526E-5</v>
      </c>
      <c r="I241">
        <f t="shared" si="11"/>
        <v>9.2250922509225092E-3</v>
      </c>
    </row>
    <row r="242" spans="1:9" x14ac:dyDescent="0.25">
      <c r="A242" t="s">
        <v>180</v>
      </c>
      <c r="B242">
        <v>52.1</v>
      </c>
      <c r="C242">
        <v>55.2</v>
      </c>
      <c r="F242">
        <f t="shared" si="9"/>
        <v>-5.95009596928983E-2</v>
      </c>
      <c r="G242">
        <f t="shared" si="10"/>
        <v>3.5403642043759084E-3</v>
      </c>
      <c r="I242">
        <f t="shared" si="11"/>
        <v>5.95009596928983E-2</v>
      </c>
    </row>
    <row r="243" spans="1:9" x14ac:dyDescent="0.25">
      <c r="A243" t="s">
        <v>161</v>
      </c>
      <c r="B243">
        <v>55.1</v>
      </c>
      <c r="C243">
        <v>55.5</v>
      </c>
      <c r="F243">
        <f t="shared" si="9"/>
        <v>-7.25952813067148E-3</v>
      </c>
      <c r="G243">
        <f t="shared" si="10"/>
        <v>5.2700748680010552E-5</v>
      </c>
      <c r="I243">
        <f t="shared" si="11"/>
        <v>7.25952813067148E-3</v>
      </c>
    </row>
    <row r="244" spans="1:9" x14ac:dyDescent="0.25">
      <c r="A244" t="s">
        <v>129</v>
      </c>
      <c r="B244">
        <v>60</v>
      </c>
      <c r="C244">
        <v>55.5</v>
      </c>
      <c r="F244">
        <f t="shared" si="9"/>
        <v>7.4999999999999997E-2</v>
      </c>
      <c r="G244">
        <f t="shared" si="10"/>
        <v>5.6249999999999998E-3</v>
      </c>
      <c r="I244">
        <f t="shared" si="11"/>
        <v>7.4999999999999997E-2</v>
      </c>
    </row>
    <row r="245" spans="1:9" x14ac:dyDescent="0.25">
      <c r="A245" t="s">
        <v>162</v>
      </c>
      <c r="B245">
        <v>55</v>
      </c>
      <c r="C245">
        <v>55.6</v>
      </c>
      <c r="F245">
        <f t="shared" si="9"/>
        <v>-1.0909090909090934E-2</v>
      </c>
      <c r="G245">
        <f t="shared" si="10"/>
        <v>1.1900826446281047E-4</v>
      </c>
      <c r="I245">
        <f t="shared" si="11"/>
        <v>1.0909090909090934E-2</v>
      </c>
    </row>
    <row r="246" spans="1:9" x14ac:dyDescent="0.25">
      <c r="A246" t="s">
        <v>165</v>
      </c>
      <c r="B246">
        <v>54.1</v>
      </c>
      <c r="C246">
        <v>55.8</v>
      </c>
      <c r="F246">
        <f t="shared" si="9"/>
        <v>-3.1423290203327091E-2</v>
      </c>
      <c r="G246">
        <f t="shared" si="10"/>
        <v>9.8742316720251233E-4</v>
      </c>
      <c r="I246">
        <f t="shared" si="11"/>
        <v>3.1423290203327091E-2</v>
      </c>
    </row>
    <row r="247" spans="1:9" x14ac:dyDescent="0.25">
      <c r="A247" t="s">
        <v>163</v>
      </c>
      <c r="B247">
        <v>54.7</v>
      </c>
      <c r="C247">
        <v>56</v>
      </c>
      <c r="F247">
        <f t="shared" si="9"/>
        <v>-2.3765996343692818E-2</v>
      </c>
      <c r="G247">
        <f t="shared" si="10"/>
        <v>5.6482258220842045E-4</v>
      </c>
      <c r="I247">
        <f t="shared" si="11"/>
        <v>2.3765996343692818E-2</v>
      </c>
    </row>
    <row r="248" spans="1:9" x14ac:dyDescent="0.25">
      <c r="A248" t="s">
        <v>156</v>
      </c>
      <c r="B248">
        <v>55.7</v>
      </c>
      <c r="C248">
        <v>56</v>
      </c>
      <c r="F248">
        <f t="shared" si="9"/>
        <v>-5.3859964093356761E-3</v>
      </c>
      <c r="G248">
        <f t="shared" si="10"/>
        <v>2.9008957321376798E-5</v>
      </c>
      <c r="I248">
        <f t="shared" si="11"/>
        <v>5.3859964093356761E-3</v>
      </c>
    </row>
    <row r="249" spans="1:9" x14ac:dyDescent="0.25">
      <c r="A249" t="s">
        <v>150</v>
      </c>
      <c r="B249">
        <v>57.1</v>
      </c>
      <c r="C249">
        <v>56</v>
      </c>
      <c r="F249">
        <f t="shared" si="9"/>
        <v>1.9264448336252214E-2</v>
      </c>
      <c r="G249">
        <f t="shared" si="10"/>
        <v>3.7111896970013067E-4</v>
      </c>
      <c r="I249">
        <f t="shared" si="11"/>
        <v>1.9264448336252214E-2</v>
      </c>
    </row>
    <row r="250" spans="1:9" x14ac:dyDescent="0.25">
      <c r="A250" t="s">
        <v>145</v>
      </c>
      <c r="B250">
        <v>57.9</v>
      </c>
      <c r="C250">
        <v>56.3</v>
      </c>
      <c r="F250">
        <f t="shared" si="9"/>
        <v>2.7633851468048386E-2</v>
      </c>
      <c r="G250">
        <f t="shared" si="10"/>
        <v>7.6362974695815997E-4</v>
      </c>
      <c r="I250">
        <f t="shared" si="11"/>
        <v>2.7633851468048386E-2</v>
      </c>
    </row>
    <row r="251" spans="1:9" x14ac:dyDescent="0.25">
      <c r="A251" t="s">
        <v>143</v>
      </c>
      <c r="B251">
        <v>58.4</v>
      </c>
      <c r="C251">
        <v>56.3</v>
      </c>
      <c r="F251">
        <f t="shared" si="9"/>
        <v>3.5958904109589067E-2</v>
      </c>
      <c r="G251">
        <f t="shared" si="10"/>
        <v>1.2930427847626215E-3</v>
      </c>
      <c r="I251">
        <f t="shared" si="11"/>
        <v>3.5958904109589067E-2</v>
      </c>
    </row>
    <row r="252" spans="1:9" x14ac:dyDescent="0.25">
      <c r="A252" t="s">
        <v>134</v>
      </c>
      <c r="B252">
        <v>59.4</v>
      </c>
      <c r="C252">
        <v>56.9</v>
      </c>
      <c r="F252">
        <f t="shared" si="9"/>
        <v>4.208754208754209E-2</v>
      </c>
      <c r="G252">
        <f t="shared" si="10"/>
        <v>1.7713611989706268E-3</v>
      </c>
      <c r="I252">
        <f t="shared" si="11"/>
        <v>4.208754208754209E-2</v>
      </c>
    </row>
    <row r="253" spans="1:9" x14ac:dyDescent="0.25">
      <c r="A253" t="s">
        <v>155</v>
      </c>
      <c r="B253">
        <v>56.1</v>
      </c>
      <c r="C253">
        <v>57.1</v>
      </c>
      <c r="F253">
        <f t="shared" si="9"/>
        <v>-1.7825311942959002E-2</v>
      </c>
      <c r="G253">
        <f t="shared" si="10"/>
        <v>3.1774174586379685E-4</v>
      </c>
      <c r="I253">
        <f t="shared" si="11"/>
        <v>1.7825311942959002E-2</v>
      </c>
    </row>
    <row r="254" spans="1:9" x14ac:dyDescent="0.25">
      <c r="A254" t="s">
        <v>152</v>
      </c>
      <c r="B254">
        <v>56.7</v>
      </c>
      <c r="C254">
        <v>57.2</v>
      </c>
      <c r="F254">
        <f t="shared" si="9"/>
        <v>-8.8183421516754845E-3</v>
      </c>
      <c r="G254">
        <f t="shared" si="10"/>
        <v>7.7763158304016618E-5</v>
      </c>
      <c r="I254">
        <f t="shared" si="11"/>
        <v>8.8183421516754845E-3</v>
      </c>
    </row>
    <row r="255" spans="1:9" x14ac:dyDescent="0.25">
      <c r="A255" t="s">
        <v>157</v>
      </c>
      <c r="B255">
        <v>55.6</v>
      </c>
      <c r="C255">
        <v>57.5</v>
      </c>
      <c r="F255">
        <f t="shared" si="9"/>
        <v>-3.4172661870503572E-2</v>
      </c>
      <c r="G255">
        <f t="shared" si="10"/>
        <v>1.1677708193157687E-3</v>
      </c>
      <c r="I255">
        <f t="shared" si="11"/>
        <v>3.4172661870503572E-2</v>
      </c>
    </row>
    <row r="256" spans="1:9" x14ac:dyDescent="0.25">
      <c r="A256" t="s">
        <v>142</v>
      </c>
      <c r="B256">
        <v>58.5</v>
      </c>
      <c r="C256">
        <v>57.7</v>
      </c>
      <c r="F256">
        <f t="shared" si="9"/>
        <v>1.3675213675213627E-2</v>
      </c>
      <c r="G256">
        <f t="shared" si="10"/>
        <v>1.870114690627498E-4</v>
      </c>
      <c r="I256">
        <f t="shared" si="11"/>
        <v>1.3675213675213627E-2</v>
      </c>
    </row>
    <row r="257" spans="1:9" x14ac:dyDescent="0.25">
      <c r="A257" t="s">
        <v>148</v>
      </c>
      <c r="B257">
        <v>57.6</v>
      </c>
      <c r="C257">
        <v>58.1</v>
      </c>
      <c r="F257">
        <f t="shared" si="9"/>
        <v>-8.6805555555555559E-3</v>
      </c>
      <c r="G257">
        <f t="shared" si="10"/>
        <v>7.5352044753086429E-5</v>
      </c>
      <c r="I257">
        <f t="shared" si="11"/>
        <v>8.6805555555555559E-3</v>
      </c>
    </row>
    <row r="258" spans="1:9" x14ac:dyDescent="0.25">
      <c r="A258" t="s">
        <v>151</v>
      </c>
      <c r="B258">
        <v>56.8</v>
      </c>
      <c r="C258">
        <v>58.2</v>
      </c>
      <c r="F258">
        <f t="shared" ref="F258:F321" si="12">(B258-C258)/B258</f>
        <v>-2.4647887323943764E-2</v>
      </c>
      <c r="G258">
        <f t="shared" ref="G258:G321" si="13">(F258)^2</f>
        <v>6.075183495338277E-4</v>
      </c>
      <c r="I258">
        <f t="shared" ref="I258:I321" si="14">ABS(F258)</f>
        <v>2.4647887323943764E-2</v>
      </c>
    </row>
    <row r="259" spans="1:9" x14ac:dyDescent="0.25">
      <c r="A259" t="s">
        <v>140</v>
      </c>
      <c r="B259">
        <v>58.7</v>
      </c>
      <c r="C259">
        <v>58.3</v>
      </c>
      <c r="F259">
        <f t="shared" si="12"/>
        <v>6.8143100511074218E-3</v>
      </c>
      <c r="G259">
        <f t="shared" si="13"/>
        <v>4.6434821472623631E-5</v>
      </c>
      <c r="I259">
        <f t="shared" si="14"/>
        <v>6.8143100511074218E-3</v>
      </c>
    </row>
    <row r="260" spans="1:9" x14ac:dyDescent="0.25">
      <c r="A260" t="s">
        <v>147</v>
      </c>
      <c r="B260">
        <v>57.6</v>
      </c>
      <c r="C260">
        <v>58.4</v>
      </c>
      <c r="F260">
        <f t="shared" si="12"/>
        <v>-1.388888888888884E-2</v>
      </c>
      <c r="G260">
        <f t="shared" si="13"/>
        <v>1.9290123456789987E-4</v>
      </c>
      <c r="I260">
        <f t="shared" si="14"/>
        <v>1.388888888888884E-2</v>
      </c>
    </row>
    <row r="261" spans="1:9" x14ac:dyDescent="0.25">
      <c r="A261" t="s">
        <v>139</v>
      </c>
      <c r="B261">
        <v>58.7</v>
      </c>
      <c r="C261">
        <v>58.4</v>
      </c>
      <c r="F261">
        <f t="shared" si="12"/>
        <v>5.1107325383305665E-3</v>
      </c>
      <c r="G261">
        <f t="shared" si="13"/>
        <v>2.6119587078350796E-5</v>
      </c>
      <c r="I261">
        <f t="shared" si="14"/>
        <v>5.1107325383305665E-3</v>
      </c>
    </row>
    <row r="262" spans="1:9" x14ac:dyDescent="0.25">
      <c r="A262" t="s">
        <v>135</v>
      </c>
      <c r="B262">
        <v>59.1</v>
      </c>
      <c r="C262">
        <v>58.7</v>
      </c>
      <c r="F262">
        <f t="shared" si="12"/>
        <v>6.768189509306236E-3</v>
      </c>
      <c r="G262">
        <f t="shared" si="13"/>
        <v>4.5808389233882991E-5</v>
      </c>
      <c r="I262">
        <f t="shared" si="14"/>
        <v>6.768189509306236E-3</v>
      </c>
    </row>
    <row r="263" spans="1:9" x14ac:dyDescent="0.25">
      <c r="A263" t="s">
        <v>146</v>
      </c>
      <c r="B263">
        <v>57.8</v>
      </c>
      <c r="C263">
        <v>59</v>
      </c>
      <c r="F263">
        <f t="shared" si="12"/>
        <v>-2.0761245674740535E-2</v>
      </c>
      <c r="G263">
        <f t="shared" si="13"/>
        <v>4.3102932196693259E-4</v>
      </c>
      <c r="I263">
        <f t="shared" si="14"/>
        <v>2.0761245674740535E-2</v>
      </c>
    </row>
    <row r="264" spans="1:9" x14ac:dyDescent="0.25">
      <c r="A264" t="s">
        <v>144</v>
      </c>
      <c r="B264">
        <v>58.3</v>
      </c>
      <c r="C264">
        <v>59</v>
      </c>
      <c r="F264">
        <f t="shared" si="12"/>
        <v>-1.2006861063464887E-2</v>
      </c>
      <c r="G264">
        <f t="shared" si="13"/>
        <v>1.4416471259734914E-4</v>
      </c>
      <c r="I264">
        <f t="shared" si="14"/>
        <v>1.2006861063464887E-2</v>
      </c>
    </row>
    <row r="265" spans="1:9" x14ac:dyDescent="0.25">
      <c r="A265" t="s">
        <v>136</v>
      </c>
      <c r="B265">
        <v>59</v>
      </c>
      <c r="C265">
        <v>59.1</v>
      </c>
      <c r="F265">
        <f t="shared" si="12"/>
        <v>-1.6949152542373122E-3</v>
      </c>
      <c r="G265">
        <f t="shared" si="13"/>
        <v>2.8727377190463325E-6</v>
      </c>
      <c r="I265">
        <f t="shared" si="14"/>
        <v>1.6949152542373122E-3</v>
      </c>
    </row>
    <row r="266" spans="1:9" x14ac:dyDescent="0.25">
      <c r="A266" t="s">
        <v>137</v>
      </c>
      <c r="B266">
        <v>58.9</v>
      </c>
      <c r="C266">
        <v>59.2</v>
      </c>
      <c r="F266">
        <f t="shared" si="12"/>
        <v>-5.0933786078099196E-3</v>
      </c>
      <c r="G266">
        <f t="shared" si="13"/>
        <v>2.5942505642495715E-5</v>
      </c>
      <c r="I266">
        <f t="shared" si="14"/>
        <v>5.0933786078099196E-3</v>
      </c>
    </row>
    <row r="267" spans="1:9" x14ac:dyDescent="0.25">
      <c r="A267" t="s">
        <v>133</v>
      </c>
      <c r="B267">
        <v>59.5</v>
      </c>
      <c r="C267">
        <v>59.3</v>
      </c>
      <c r="F267">
        <f t="shared" si="12"/>
        <v>3.361344537815174E-3</v>
      </c>
      <c r="G267">
        <f t="shared" si="13"/>
        <v>1.1298637101899905E-5</v>
      </c>
      <c r="I267">
        <f t="shared" si="14"/>
        <v>3.361344537815174E-3</v>
      </c>
    </row>
    <row r="268" spans="1:9" x14ac:dyDescent="0.25">
      <c r="A268" t="s">
        <v>102</v>
      </c>
      <c r="B268">
        <v>65.8</v>
      </c>
      <c r="C268">
        <v>60.4</v>
      </c>
      <c r="F268">
        <f t="shared" si="12"/>
        <v>8.2066869300911838E-2</v>
      </c>
      <c r="G268">
        <f t="shared" si="13"/>
        <v>6.7349710368529462E-3</v>
      </c>
      <c r="I268">
        <f t="shared" si="14"/>
        <v>8.2066869300911838E-2</v>
      </c>
    </row>
    <row r="269" spans="1:9" x14ac:dyDescent="0.25">
      <c r="A269" t="s">
        <v>132</v>
      </c>
      <c r="B269">
        <v>59.6</v>
      </c>
      <c r="C269">
        <v>60.7</v>
      </c>
      <c r="F269">
        <f t="shared" si="12"/>
        <v>-1.8456375838926196E-2</v>
      </c>
      <c r="G269">
        <f t="shared" si="13"/>
        <v>3.4063780910769867E-4</v>
      </c>
      <c r="I269">
        <f t="shared" si="14"/>
        <v>1.8456375838926196E-2</v>
      </c>
    </row>
    <row r="270" spans="1:9" x14ac:dyDescent="0.25">
      <c r="A270" t="s">
        <v>125</v>
      </c>
      <c r="B270">
        <v>61.8</v>
      </c>
      <c r="C270">
        <v>60.7</v>
      </c>
      <c r="F270">
        <f t="shared" si="12"/>
        <v>1.7799352750808971E-2</v>
      </c>
      <c r="G270">
        <f t="shared" si="13"/>
        <v>3.1681695834773091E-4</v>
      </c>
      <c r="I270">
        <f t="shared" si="14"/>
        <v>1.7799352750808971E-2</v>
      </c>
    </row>
    <row r="271" spans="1:9" x14ac:dyDescent="0.25">
      <c r="A271" t="s">
        <v>149</v>
      </c>
      <c r="B271">
        <v>57.1</v>
      </c>
      <c r="C271">
        <v>60.8</v>
      </c>
      <c r="F271">
        <f t="shared" si="12"/>
        <v>-6.4798598949211833E-2</v>
      </c>
      <c r="G271">
        <f t="shared" si="13"/>
        <v>4.1988584257807967E-3</v>
      </c>
      <c r="I271">
        <f t="shared" si="14"/>
        <v>6.4798598949211833E-2</v>
      </c>
    </row>
    <row r="272" spans="1:9" x14ac:dyDescent="0.25">
      <c r="A272" t="s">
        <v>131</v>
      </c>
      <c r="B272">
        <v>59.6</v>
      </c>
      <c r="C272">
        <v>60.8</v>
      </c>
      <c r="F272">
        <f t="shared" si="12"/>
        <v>-2.0134228187919392E-2</v>
      </c>
      <c r="G272">
        <f t="shared" si="13"/>
        <v>4.0538714472320781E-4</v>
      </c>
      <c r="I272">
        <f t="shared" si="14"/>
        <v>2.0134228187919392E-2</v>
      </c>
    </row>
    <row r="273" spans="1:9" x14ac:dyDescent="0.25">
      <c r="A273" t="s">
        <v>130</v>
      </c>
      <c r="B273">
        <v>60</v>
      </c>
      <c r="C273">
        <v>61.3</v>
      </c>
      <c r="F273">
        <f t="shared" si="12"/>
        <v>-2.1666666666666619E-2</v>
      </c>
      <c r="G273">
        <f t="shared" si="13"/>
        <v>4.6944444444444236E-4</v>
      </c>
      <c r="I273">
        <f t="shared" si="14"/>
        <v>2.1666666666666619E-2</v>
      </c>
    </row>
    <row r="274" spans="1:9" x14ac:dyDescent="0.25">
      <c r="A274" t="s">
        <v>114</v>
      </c>
      <c r="B274">
        <v>62.8</v>
      </c>
      <c r="C274">
        <v>61.4</v>
      </c>
      <c r="F274">
        <f t="shared" si="12"/>
        <v>2.2292993630573226E-2</v>
      </c>
      <c r="G274">
        <f t="shared" si="13"/>
        <v>4.9697756501277844E-4</v>
      </c>
      <c r="I274">
        <f t="shared" si="14"/>
        <v>2.2292993630573226E-2</v>
      </c>
    </row>
    <row r="275" spans="1:9" x14ac:dyDescent="0.25">
      <c r="A275" t="s">
        <v>141</v>
      </c>
      <c r="B275">
        <v>58.6</v>
      </c>
      <c r="C275">
        <v>61.5</v>
      </c>
      <c r="F275">
        <f t="shared" si="12"/>
        <v>-4.9488054607508505E-2</v>
      </c>
      <c r="G275">
        <f t="shared" si="13"/>
        <v>2.4490675488357439E-3</v>
      </c>
      <c r="I275">
        <f t="shared" si="14"/>
        <v>4.9488054607508505E-2</v>
      </c>
    </row>
    <row r="276" spans="1:9" x14ac:dyDescent="0.25">
      <c r="A276" t="s">
        <v>120</v>
      </c>
      <c r="B276">
        <v>62.4</v>
      </c>
      <c r="C276">
        <v>61.5</v>
      </c>
      <c r="F276">
        <f t="shared" si="12"/>
        <v>1.4423076923076901E-2</v>
      </c>
      <c r="G276">
        <f t="shared" si="13"/>
        <v>2.0802514792899346E-4</v>
      </c>
      <c r="I276">
        <f t="shared" si="14"/>
        <v>1.4423076923076901E-2</v>
      </c>
    </row>
    <row r="277" spans="1:9" x14ac:dyDescent="0.25">
      <c r="A277" t="s">
        <v>118</v>
      </c>
      <c r="B277">
        <v>62.7</v>
      </c>
      <c r="C277">
        <v>61.5</v>
      </c>
      <c r="F277">
        <f t="shared" si="12"/>
        <v>1.9138755980861288E-2</v>
      </c>
      <c r="G277">
        <f t="shared" si="13"/>
        <v>3.6629198049495376E-4</v>
      </c>
      <c r="I277">
        <f t="shared" si="14"/>
        <v>1.9138755980861288E-2</v>
      </c>
    </row>
    <row r="278" spans="1:9" x14ac:dyDescent="0.25">
      <c r="A278" t="s">
        <v>122</v>
      </c>
      <c r="B278">
        <v>62.2</v>
      </c>
      <c r="C278">
        <v>61.6</v>
      </c>
      <c r="F278">
        <f t="shared" si="12"/>
        <v>9.6463022508038801E-3</v>
      </c>
      <c r="G278">
        <f t="shared" si="13"/>
        <v>9.3051147113864006E-5</v>
      </c>
      <c r="I278">
        <f t="shared" si="14"/>
        <v>9.6463022508038801E-3</v>
      </c>
    </row>
    <row r="279" spans="1:9" x14ac:dyDescent="0.25">
      <c r="A279" t="s">
        <v>117</v>
      </c>
      <c r="B279">
        <v>62.8</v>
      </c>
      <c r="C279">
        <v>61.9</v>
      </c>
      <c r="F279">
        <f t="shared" si="12"/>
        <v>1.433121019108278E-2</v>
      </c>
      <c r="G279">
        <f t="shared" si="13"/>
        <v>2.0538358554099493E-4</v>
      </c>
      <c r="I279">
        <f t="shared" si="14"/>
        <v>1.433121019108278E-2</v>
      </c>
    </row>
    <row r="280" spans="1:9" x14ac:dyDescent="0.25">
      <c r="A280" t="s">
        <v>128</v>
      </c>
      <c r="B280">
        <v>60.5</v>
      </c>
      <c r="C280">
        <v>62.3</v>
      </c>
      <c r="F280">
        <f t="shared" si="12"/>
        <v>-2.9752066115702431E-2</v>
      </c>
      <c r="G280">
        <f t="shared" si="13"/>
        <v>8.8518543815312872E-4</v>
      </c>
      <c r="I280">
        <f t="shared" si="14"/>
        <v>2.9752066115702431E-2</v>
      </c>
    </row>
    <row r="281" spans="1:9" x14ac:dyDescent="0.25">
      <c r="A281" t="s">
        <v>108</v>
      </c>
      <c r="B281">
        <v>64.5</v>
      </c>
      <c r="C281">
        <v>63.2</v>
      </c>
      <c r="F281">
        <f t="shared" si="12"/>
        <v>2.0155038759689877E-2</v>
      </c>
      <c r="G281">
        <f t="shared" si="13"/>
        <v>4.0622558740460127E-4</v>
      </c>
      <c r="I281">
        <f t="shared" si="14"/>
        <v>2.0155038759689877E-2</v>
      </c>
    </row>
    <row r="282" spans="1:9" x14ac:dyDescent="0.25">
      <c r="A282" t="s">
        <v>138</v>
      </c>
      <c r="B282">
        <v>58.9</v>
      </c>
      <c r="C282">
        <v>63.6</v>
      </c>
      <c r="F282">
        <f t="shared" si="12"/>
        <v>-7.9796264855687651E-2</v>
      </c>
      <c r="G282">
        <f t="shared" si="13"/>
        <v>6.3674438849190525E-3</v>
      </c>
      <c r="I282">
        <f t="shared" si="14"/>
        <v>7.9796264855687651E-2</v>
      </c>
    </row>
    <row r="283" spans="1:9" x14ac:dyDescent="0.25">
      <c r="A283" t="s">
        <v>107</v>
      </c>
      <c r="B283">
        <v>64.7</v>
      </c>
      <c r="C283">
        <v>63.9</v>
      </c>
      <c r="F283">
        <f t="shared" si="12"/>
        <v>1.2364760432766681E-2</v>
      </c>
      <c r="G283">
        <f t="shared" si="13"/>
        <v>1.5288730055971247E-4</v>
      </c>
      <c r="I283">
        <f t="shared" si="14"/>
        <v>1.2364760432766681E-2</v>
      </c>
    </row>
    <row r="284" spans="1:9" x14ac:dyDescent="0.25">
      <c r="A284" t="s">
        <v>103</v>
      </c>
      <c r="B284">
        <v>65.599999999999994</v>
      </c>
      <c r="C284">
        <v>63.9</v>
      </c>
      <c r="F284">
        <f t="shared" si="12"/>
        <v>2.59146341463414E-2</v>
      </c>
      <c r="G284">
        <f t="shared" si="13"/>
        <v>6.7156826293872363E-4</v>
      </c>
      <c r="I284">
        <f t="shared" si="14"/>
        <v>2.59146341463414E-2</v>
      </c>
    </row>
    <row r="285" spans="1:9" x14ac:dyDescent="0.25">
      <c r="A285" t="s">
        <v>109</v>
      </c>
      <c r="B285">
        <v>64.2</v>
      </c>
      <c r="C285">
        <v>64.5</v>
      </c>
      <c r="F285">
        <f t="shared" si="12"/>
        <v>-4.6728971962616377E-3</v>
      </c>
      <c r="G285">
        <f t="shared" si="13"/>
        <v>2.1835968206829875E-5</v>
      </c>
      <c r="I285">
        <f t="shared" si="14"/>
        <v>4.6728971962616377E-3</v>
      </c>
    </row>
    <row r="286" spans="1:9" x14ac:dyDescent="0.25">
      <c r="A286" t="s">
        <v>123</v>
      </c>
      <c r="B286">
        <v>62.2</v>
      </c>
      <c r="C286">
        <v>64.599999999999994</v>
      </c>
      <c r="F286">
        <f t="shared" si="12"/>
        <v>-3.8585209003215298E-2</v>
      </c>
      <c r="G286">
        <f t="shared" si="13"/>
        <v>1.488818353821807E-3</v>
      </c>
      <c r="I286">
        <f t="shared" si="14"/>
        <v>3.8585209003215298E-2</v>
      </c>
    </row>
    <row r="287" spans="1:9" x14ac:dyDescent="0.25">
      <c r="A287" t="s">
        <v>113</v>
      </c>
      <c r="B287">
        <v>63.1</v>
      </c>
      <c r="C287">
        <v>64.7</v>
      </c>
      <c r="F287">
        <f t="shared" si="12"/>
        <v>-2.5356576862123635E-2</v>
      </c>
      <c r="G287">
        <f t="shared" si="13"/>
        <v>6.4295599016478367E-4</v>
      </c>
      <c r="I287">
        <f t="shared" si="14"/>
        <v>2.5356576862123635E-2</v>
      </c>
    </row>
    <row r="288" spans="1:9" x14ac:dyDescent="0.25">
      <c r="A288" t="s">
        <v>112</v>
      </c>
      <c r="B288">
        <v>63.6</v>
      </c>
      <c r="C288">
        <v>64.7</v>
      </c>
      <c r="F288">
        <f t="shared" si="12"/>
        <v>-1.729559748427675E-2</v>
      </c>
      <c r="G288">
        <f t="shared" si="13"/>
        <v>2.9913769233812026E-4</v>
      </c>
      <c r="I288">
        <f t="shared" si="14"/>
        <v>1.729559748427675E-2</v>
      </c>
    </row>
    <row r="289" spans="1:9" x14ac:dyDescent="0.25">
      <c r="A289" t="s">
        <v>121</v>
      </c>
      <c r="B289">
        <v>62.4</v>
      </c>
      <c r="C289">
        <v>64.900000000000006</v>
      </c>
      <c r="F289">
        <f t="shared" si="12"/>
        <v>-4.0064102564102679E-2</v>
      </c>
      <c r="G289">
        <f t="shared" si="13"/>
        <v>1.6051323142669389E-3</v>
      </c>
      <c r="I289">
        <f t="shared" si="14"/>
        <v>4.0064102564102679E-2</v>
      </c>
    </row>
    <row r="290" spans="1:9" x14ac:dyDescent="0.25">
      <c r="A290" t="s">
        <v>127</v>
      </c>
      <c r="B290">
        <v>61.4</v>
      </c>
      <c r="C290">
        <v>65</v>
      </c>
      <c r="F290">
        <f t="shared" si="12"/>
        <v>-5.8631921824104261E-2</v>
      </c>
      <c r="G290">
        <f t="shared" si="13"/>
        <v>3.4377022567878735E-3</v>
      </c>
      <c r="I290">
        <f t="shared" si="14"/>
        <v>5.8631921824104261E-2</v>
      </c>
    </row>
    <row r="291" spans="1:9" x14ac:dyDescent="0.25">
      <c r="A291" t="s">
        <v>124</v>
      </c>
      <c r="B291">
        <v>62.1</v>
      </c>
      <c r="C291">
        <v>65</v>
      </c>
      <c r="F291">
        <f t="shared" si="12"/>
        <v>-4.6698872785829286E-2</v>
      </c>
      <c r="G291">
        <f t="shared" si="13"/>
        <v>2.1807847194670669E-3</v>
      </c>
      <c r="I291">
        <f t="shared" si="14"/>
        <v>4.6698872785829286E-2</v>
      </c>
    </row>
    <row r="292" spans="1:9" x14ac:dyDescent="0.25">
      <c r="A292" t="s">
        <v>119</v>
      </c>
      <c r="B292">
        <v>62.7</v>
      </c>
      <c r="C292">
        <v>65.2</v>
      </c>
      <c r="F292">
        <f t="shared" si="12"/>
        <v>-3.987240829346092E-2</v>
      </c>
      <c r="G292">
        <f t="shared" si="13"/>
        <v>1.5898089431204512E-3</v>
      </c>
      <c r="I292">
        <f t="shared" si="14"/>
        <v>3.987240829346092E-2</v>
      </c>
    </row>
    <row r="293" spans="1:9" x14ac:dyDescent="0.25">
      <c r="A293" t="s">
        <v>111</v>
      </c>
      <c r="B293">
        <v>63.6</v>
      </c>
      <c r="C293">
        <v>65.2</v>
      </c>
      <c r="F293">
        <f t="shared" si="12"/>
        <v>-2.5157232704402538E-2</v>
      </c>
      <c r="G293">
        <f t="shared" si="13"/>
        <v>6.3288635734346063E-4</v>
      </c>
      <c r="I293">
        <f t="shared" si="14"/>
        <v>2.5157232704402538E-2</v>
      </c>
    </row>
    <row r="294" spans="1:9" x14ac:dyDescent="0.25">
      <c r="A294" t="s">
        <v>93</v>
      </c>
      <c r="B294">
        <v>68.2</v>
      </c>
      <c r="C294">
        <v>65.3</v>
      </c>
      <c r="F294">
        <f t="shared" si="12"/>
        <v>4.2521994134897441E-2</v>
      </c>
      <c r="G294">
        <f t="shared" si="13"/>
        <v>1.8081199852082524E-3</v>
      </c>
      <c r="I294">
        <f t="shared" si="14"/>
        <v>4.2521994134897441E-2</v>
      </c>
    </row>
    <row r="295" spans="1:9" x14ac:dyDescent="0.25">
      <c r="A295" t="s">
        <v>115</v>
      </c>
      <c r="B295">
        <v>62.8</v>
      </c>
      <c r="C295">
        <v>65.5</v>
      </c>
      <c r="F295">
        <f t="shared" si="12"/>
        <v>-4.2993630573248454E-2</v>
      </c>
      <c r="G295">
        <f t="shared" si="13"/>
        <v>1.8484522698689642E-3</v>
      </c>
      <c r="I295">
        <f t="shared" si="14"/>
        <v>4.2993630573248454E-2</v>
      </c>
    </row>
    <row r="296" spans="1:9" x14ac:dyDescent="0.25">
      <c r="A296" t="s">
        <v>110</v>
      </c>
      <c r="B296">
        <v>64</v>
      </c>
      <c r="C296">
        <v>65.5</v>
      </c>
      <c r="F296">
        <f t="shared" si="12"/>
        <v>-2.34375E-2</v>
      </c>
      <c r="G296">
        <f t="shared" si="13"/>
        <v>5.4931640625E-4</v>
      </c>
      <c r="I296">
        <f t="shared" si="14"/>
        <v>2.34375E-2</v>
      </c>
    </row>
    <row r="297" spans="1:9" x14ac:dyDescent="0.25">
      <c r="A297" t="s">
        <v>106</v>
      </c>
      <c r="B297">
        <v>65</v>
      </c>
      <c r="C297">
        <v>65.599999999999994</v>
      </c>
      <c r="F297">
        <f t="shared" si="12"/>
        <v>-9.2307692307691432E-3</v>
      </c>
      <c r="G297">
        <f t="shared" si="13"/>
        <v>8.520710059171436E-5</v>
      </c>
      <c r="I297">
        <f t="shared" si="14"/>
        <v>9.2307692307691432E-3</v>
      </c>
    </row>
    <row r="298" spans="1:9" x14ac:dyDescent="0.25">
      <c r="A298" t="s">
        <v>116</v>
      </c>
      <c r="B298">
        <v>62.8</v>
      </c>
      <c r="C298">
        <v>65.7</v>
      </c>
      <c r="F298">
        <f t="shared" si="12"/>
        <v>-4.617834394904468E-2</v>
      </c>
      <c r="G298">
        <f t="shared" si="13"/>
        <v>2.1324394498762715E-3</v>
      </c>
      <c r="I298">
        <f t="shared" si="14"/>
        <v>4.617834394904468E-2</v>
      </c>
    </row>
    <row r="299" spans="1:9" x14ac:dyDescent="0.25">
      <c r="A299" t="s">
        <v>126</v>
      </c>
      <c r="B299">
        <v>61.6</v>
      </c>
      <c r="C299">
        <v>65.900000000000006</v>
      </c>
      <c r="F299">
        <f t="shared" si="12"/>
        <v>-6.980519480519487E-2</v>
      </c>
      <c r="G299">
        <f t="shared" si="13"/>
        <v>4.8727652217912046E-3</v>
      </c>
      <c r="I299">
        <f t="shared" si="14"/>
        <v>6.980519480519487E-2</v>
      </c>
    </row>
    <row r="300" spans="1:9" x14ac:dyDescent="0.25">
      <c r="A300" t="s">
        <v>104</v>
      </c>
      <c r="B300">
        <v>65.400000000000006</v>
      </c>
      <c r="C300">
        <v>66.099999999999994</v>
      </c>
      <c r="F300">
        <f t="shared" si="12"/>
        <v>-1.0703363914372915E-2</v>
      </c>
      <c r="G300">
        <f t="shared" si="13"/>
        <v>1.1456199908350029E-4</v>
      </c>
      <c r="I300">
        <f t="shared" si="14"/>
        <v>1.0703363914372915E-2</v>
      </c>
    </row>
    <row r="301" spans="1:9" x14ac:dyDescent="0.25">
      <c r="A301" t="s">
        <v>98</v>
      </c>
      <c r="B301">
        <v>67.2</v>
      </c>
      <c r="C301">
        <v>66.8</v>
      </c>
      <c r="F301">
        <f t="shared" si="12"/>
        <v>5.9523809523810371E-3</v>
      </c>
      <c r="G301">
        <f t="shared" si="13"/>
        <v>3.5430839002268584E-5</v>
      </c>
      <c r="I301">
        <f t="shared" si="14"/>
        <v>5.9523809523810371E-3</v>
      </c>
    </row>
    <row r="302" spans="1:9" x14ac:dyDescent="0.25">
      <c r="A302" t="s">
        <v>92</v>
      </c>
      <c r="B302">
        <v>68.7</v>
      </c>
      <c r="C302">
        <v>66.8</v>
      </c>
      <c r="F302">
        <f t="shared" si="12"/>
        <v>2.7656477438136907E-2</v>
      </c>
      <c r="G302">
        <f t="shared" si="13"/>
        <v>7.6488074428617578E-4</v>
      </c>
      <c r="I302">
        <f t="shared" si="14"/>
        <v>2.7656477438136907E-2</v>
      </c>
    </row>
    <row r="303" spans="1:9" x14ac:dyDescent="0.25">
      <c r="A303" t="s">
        <v>100</v>
      </c>
      <c r="B303">
        <v>66.900000000000006</v>
      </c>
      <c r="C303">
        <v>67</v>
      </c>
      <c r="F303">
        <f t="shared" si="12"/>
        <v>-1.4947683109117235E-3</v>
      </c>
      <c r="G303">
        <f t="shared" si="13"/>
        <v>2.2343323033058868E-6</v>
      </c>
      <c r="I303">
        <f t="shared" si="14"/>
        <v>1.4947683109117235E-3</v>
      </c>
    </row>
    <row r="304" spans="1:9" x14ac:dyDescent="0.25">
      <c r="A304" t="s">
        <v>97</v>
      </c>
      <c r="B304">
        <v>67.3</v>
      </c>
      <c r="C304">
        <v>67</v>
      </c>
      <c r="F304">
        <f t="shared" si="12"/>
        <v>4.4576523031203148E-3</v>
      </c>
      <c r="G304">
        <f t="shared" si="13"/>
        <v>1.9870664055513846E-5</v>
      </c>
      <c r="I304">
        <f t="shared" si="14"/>
        <v>4.4576523031203148E-3</v>
      </c>
    </row>
    <row r="305" spans="1:9" x14ac:dyDescent="0.25">
      <c r="A305" t="s">
        <v>105</v>
      </c>
      <c r="B305">
        <v>65.2</v>
      </c>
      <c r="C305">
        <v>67.2</v>
      </c>
      <c r="F305">
        <f t="shared" si="12"/>
        <v>-3.0674846625766871E-2</v>
      </c>
      <c r="G305">
        <f t="shared" si="13"/>
        <v>9.4094621551432125E-4</v>
      </c>
      <c r="I305">
        <f t="shared" si="14"/>
        <v>3.0674846625766871E-2</v>
      </c>
    </row>
    <row r="306" spans="1:9" x14ac:dyDescent="0.25">
      <c r="A306" t="s">
        <v>94</v>
      </c>
      <c r="B306">
        <v>68.099999999999994</v>
      </c>
      <c r="C306">
        <v>67.8</v>
      </c>
      <c r="F306">
        <f t="shared" si="12"/>
        <v>4.4052863436122936E-3</v>
      </c>
      <c r="G306">
        <f t="shared" si="13"/>
        <v>1.9406547769216972E-5</v>
      </c>
      <c r="I306">
        <f t="shared" si="14"/>
        <v>4.4052863436122936E-3</v>
      </c>
    </row>
    <row r="307" spans="1:9" x14ac:dyDescent="0.25">
      <c r="A307" t="s">
        <v>90</v>
      </c>
      <c r="B307">
        <v>68.8</v>
      </c>
      <c r="C307">
        <v>68.5</v>
      </c>
      <c r="F307">
        <f t="shared" si="12"/>
        <v>4.3604651162790289E-3</v>
      </c>
      <c r="G307">
        <f t="shared" si="13"/>
        <v>1.9013656030286287E-5</v>
      </c>
      <c r="I307">
        <f t="shared" si="14"/>
        <v>4.3604651162790289E-3</v>
      </c>
    </row>
    <row r="308" spans="1:9" x14ac:dyDescent="0.25">
      <c r="A308" t="s">
        <v>89</v>
      </c>
      <c r="B308">
        <v>69.099999999999994</v>
      </c>
      <c r="C308">
        <v>68.5</v>
      </c>
      <c r="F308">
        <f t="shared" si="12"/>
        <v>8.6830680173660552E-3</v>
      </c>
      <c r="G308">
        <f t="shared" si="13"/>
        <v>7.5395670194205273E-5</v>
      </c>
      <c r="I308">
        <f t="shared" si="14"/>
        <v>8.6830680173660552E-3</v>
      </c>
    </row>
    <row r="309" spans="1:9" x14ac:dyDescent="0.25">
      <c r="A309" t="s">
        <v>91</v>
      </c>
      <c r="B309">
        <v>68.7</v>
      </c>
      <c r="C309">
        <v>69</v>
      </c>
      <c r="F309">
        <f t="shared" si="12"/>
        <v>-4.3668122270741939E-3</v>
      </c>
      <c r="G309">
        <f t="shared" si="13"/>
        <v>1.9069049026524681E-5</v>
      </c>
      <c r="I309">
        <f t="shared" si="14"/>
        <v>4.3668122270741939E-3</v>
      </c>
    </row>
    <row r="310" spans="1:9" x14ac:dyDescent="0.25">
      <c r="A310" t="s">
        <v>85</v>
      </c>
      <c r="B310">
        <v>70.2</v>
      </c>
      <c r="C310">
        <v>69</v>
      </c>
      <c r="F310">
        <f t="shared" si="12"/>
        <v>1.7094017094017134E-2</v>
      </c>
      <c r="G310">
        <f t="shared" si="13"/>
        <v>2.9220542041054999E-4</v>
      </c>
      <c r="I310">
        <f t="shared" si="14"/>
        <v>1.7094017094017134E-2</v>
      </c>
    </row>
    <row r="311" spans="1:9" x14ac:dyDescent="0.25">
      <c r="A311" t="s">
        <v>101</v>
      </c>
      <c r="B311">
        <v>65.8</v>
      </c>
      <c r="C311">
        <v>69.099999999999994</v>
      </c>
      <c r="F311">
        <f t="shared" si="12"/>
        <v>-5.0151975683890536E-2</v>
      </c>
      <c r="G311">
        <f t="shared" si="13"/>
        <v>2.5152206649975478E-3</v>
      </c>
      <c r="I311">
        <f t="shared" si="14"/>
        <v>5.0151975683890536E-2</v>
      </c>
    </row>
    <row r="312" spans="1:9" x14ac:dyDescent="0.25">
      <c r="A312" t="s">
        <v>96</v>
      </c>
      <c r="B312">
        <v>67.8</v>
      </c>
      <c r="C312">
        <v>69.2</v>
      </c>
      <c r="F312">
        <f t="shared" si="12"/>
        <v>-2.0648967551622502E-2</v>
      </c>
      <c r="G312">
        <f t="shared" si="13"/>
        <v>4.2637986094795898E-4</v>
      </c>
      <c r="I312">
        <f t="shared" si="14"/>
        <v>2.0648967551622502E-2</v>
      </c>
    </row>
    <row r="313" spans="1:9" x14ac:dyDescent="0.25">
      <c r="A313" t="s">
        <v>86</v>
      </c>
      <c r="B313">
        <v>70.2</v>
      </c>
      <c r="C313">
        <v>69.2</v>
      </c>
      <c r="F313">
        <f t="shared" si="12"/>
        <v>1.4245014245014245E-2</v>
      </c>
      <c r="G313">
        <f t="shared" si="13"/>
        <v>2.0292043084065876E-4</v>
      </c>
      <c r="I313">
        <f t="shared" si="14"/>
        <v>1.4245014245014245E-2</v>
      </c>
    </row>
    <row r="314" spans="1:9" x14ac:dyDescent="0.25">
      <c r="A314" t="s">
        <v>99</v>
      </c>
      <c r="B314">
        <v>67</v>
      </c>
      <c r="C314">
        <v>69.400000000000006</v>
      </c>
      <c r="F314">
        <f t="shared" si="12"/>
        <v>-3.5820895522388145E-2</v>
      </c>
      <c r="G314">
        <f t="shared" si="13"/>
        <v>1.2831365560258472E-3</v>
      </c>
      <c r="I314">
        <f t="shared" si="14"/>
        <v>3.5820895522388145E-2</v>
      </c>
    </row>
    <row r="315" spans="1:9" x14ac:dyDescent="0.25">
      <c r="A315" t="s">
        <v>95</v>
      </c>
      <c r="B315">
        <v>67.900000000000006</v>
      </c>
      <c r="C315">
        <v>69.400000000000006</v>
      </c>
      <c r="F315">
        <f t="shared" si="12"/>
        <v>-2.2091310751104563E-2</v>
      </c>
      <c r="G315">
        <f t="shared" si="13"/>
        <v>4.8802601070186807E-4</v>
      </c>
      <c r="I315">
        <f t="shared" si="14"/>
        <v>2.2091310751104563E-2</v>
      </c>
    </row>
    <row r="316" spans="1:9" x14ac:dyDescent="0.25">
      <c r="A316" t="s">
        <v>87</v>
      </c>
      <c r="B316">
        <v>69.8</v>
      </c>
      <c r="C316">
        <v>70.099999999999994</v>
      </c>
      <c r="F316">
        <f t="shared" si="12"/>
        <v>-4.2979942693409335E-3</v>
      </c>
      <c r="G316">
        <f t="shared" si="13"/>
        <v>1.8472754739287505E-5</v>
      </c>
      <c r="I316">
        <f t="shared" si="14"/>
        <v>4.2979942693409335E-3</v>
      </c>
    </row>
    <row r="317" spans="1:9" x14ac:dyDescent="0.25">
      <c r="A317" t="s">
        <v>82</v>
      </c>
      <c r="B317">
        <v>71.400000000000006</v>
      </c>
      <c r="C317">
        <v>70.3</v>
      </c>
      <c r="F317">
        <f t="shared" si="12"/>
        <v>1.5406162464986113E-2</v>
      </c>
      <c r="G317">
        <f t="shared" si="13"/>
        <v>2.3734984189754699E-4</v>
      </c>
      <c r="I317">
        <f t="shared" si="14"/>
        <v>1.5406162464986113E-2</v>
      </c>
    </row>
    <row r="318" spans="1:9" x14ac:dyDescent="0.25">
      <c r="A318" t="s">
        <v>88</v>
      </c>
      <c r="B318">
        <v>69.7</v>
      </c>
      <c r="C318">
        <v>70.400000000000006</v>
      </c>
      <c r="F318">
        <f t="shared" si="12"/>
        <v>-1.0043041606886698E-2</v>
      </c>
      <c r="G318">
        <f t="shared" si="13"/>
        <v>1.0086268471765735E-4</v>
      </c>
      <c r="I318">
        <f t="shared" si="14"/>
        <v>1.0043041606886698E-2</v>
      </c>
    </row>
    <row r="319" spans="1:9" x14ac:dyDescent="0.25">
      <c r="A319" t="s">
        <v>83</v>
      </c>
      <c r="B319">
        <v>70.7</v>
      </c>
      <c r="C319">
        <v>70.599999999999994</v>
      </c>
      <c r="F319">
        <f t="shared" si="12"/>
        <v>1.414427157001535E-3</v>
      </c>
      <c r="G319">
        <f t="shared" si="13"/>
        <v>2.0006041824634448E-6</v>
      </c>
      <c r="I319">
        <f t="shared" si="14"/>
        <v>1.414427157001535E-3</v>
      </c>
    </row>
    <row r="320" spans="1:9" x14ac:dyDescent="0.25">
      <c r="A320" t="s">
        <v>84</v>
      </c>
      <c r="B320">
        <v>70.2</v>
      </c>
      <c r="C320">
        <v>70.8</v>
      </c>
      <c r="F320">
        <f t="shared" si="12"/>
        <v>-8.5470085470084663E-3</v>
      </c>
      <c r="G320">
        <f t="shared" si="13"/>
        <v>7.3051355102635775E-5</v>
      </c>
      <c r="I320">
        <f t="shared" si="14"/>
        <v>8.5470085470084663E-3</v>
      </c>
    </row>
    <row r="321" spans="1:9" x14ac:dyDescent="0.25">
      <c r="A321" t="s">
        <v>80</v>
      </c>
      <c r="B321">
        <v>71.7</v>
      </c>
      <c r="C321">
        <v>71.599999999999994</v>
      </c>
      <c r="F321">
        <f t="shared" si="12"/>
        <v>1.3947001394701327E-3</v>
      </c>
      <c r="G321">
        <f t="shared" si="13"/>
        <v>1.9451884790380075E-6</v>
      </c>
      <c r="I321">
        <f t="shared" si="14"/>
        <v>1.3947001394701327E-3</v>
      </c>
    </row>
    <row r="322" spans="1:9" x14ac:dyDescent="0.25">
      <c r="A322" t="s">
        <v>76</v>
      </c>
      <c r="B322">
        <v>72.400000000000006</v>
      </c>
      <c r="C322">
        <v>72</v>
      </c>
      <c r="F322">
        <f t="shared" ref="F322:F385" si="15">(B322-C322)/B322</f>
        <v>5.5248618784531165E-3</v>
      </c>
      <c r="G322">
        <f t="shared" ref="G322:G385" si="16">(F322)^2</f>
        <v>3.0524098775984497E-5</v>
      </c>
      <c r="I322">
        <f t="shared" ref="I322:I385" si="17">ABS(F322)</f>
        <v>5.5248618784531165E-3</v>
      </c>
    </row>
    <row r="323" spans="1:9" x14ac:dyDescent="0.25">
      <c r="A323" t="s">
        <v>79</v>
      </c>
      <c r="B323">
        <v>71.7</v>
      </c>
      <c r="C323">
        <v>72.099999999999994</v>
      </c>
      <c r="F323">
        <f t="shared" si="15"/>
        <v>-5.5788005578799368E-3</v>
      </c>
      <c r="G323">
        <f t="shared" si="16"/>
        <v>3.1123015664601493E-5</v>
      </c>
      <c r="I323">
        <f t="shared" si="17"/>
        <v>5.5788005578799368E-3</v>
      </c>
    </row>
    <row r="324" spans="1:9" x14ac:dyDescent="0.25">
      <c r="A324" t="s">
        <v>77</v>
      </c>
      <c r="B324">
        <v>72.2</v>
      </c>
      <c r="C324">
        <v>72.5</v>
      </c>
      <c r="F324">
        <f t="shared" si="15"/>
        <v>-4.1551246537395725E-3</v>
      </c>
      <c r="G324">
        <f t="shared" si="16"/>
        <v>1.7265060888114403E-5</v>
      </c>
      <c r="I324">
        <f t="shared" si="17"/>
        <v>4.1551246537395725E-3</v>
      </c>
    </row>
    <row r="325" spans="1:9" x14ac:dyDescent="0.25">
      <c r="A325" t="s">
        <v>75</v>
      </c>
      <c r="B325">
        <v>73.900000000000006</v>
      </c>
      <c r="C325">
        <v>72.900000000000006</v>
      </c>
      <c r="F325">
        <f t="shared" si="15"/>
        <v>1.3531799729364004E-2</v>
      </c>
      <c r="G325">
        <f t="shared" si="16"/>
        <v>1.8310960391561572E-4</v>
      </c>
      <c r="I325">
        <f t="shared" si="17"/>
        <v>1.3531799729364004E-2</v>
      </c>
    </row>
    <row r="326" spans="1:9" x14ac:dyDescent="0.25">
      <c r="A326" t="s">
        <v>81</v>
      </c>
      <c r="B326">
        <v>71.599999999999994</v>
      </c>
      <c r="C326">
        <v>73.099999999999994</v>
      </c>
      <c r="F326">
        <f t="shared" si="15"/>
        <v>-2.0949720670391064E-2</v>
      </c>
      <c r="G326">
        <f t="shared" si="16"/>
        <v>4.3889079616741059E-4</v>
      </c>
      <c r="I326">
        <f t="shared" si="17"/>
        <v>2.0949720670391064E-2</v>
      </c>
    </row>
    <row r="327" spans="1:9" x14ac:dyDescent="0.25">
      <c r="A327" t="s">
        <v>70</v>
      </c>
      <c r="B327">
        <v>75.7</v>
      </c>
      <c r="C327">
        <v>74</v>
      </c>
      <c r="F327">
        <f t="shared" si="15"/>
        <v>2.245706737120215E-2</v>
      </c>
      <c r="G327">
        <f t="shared" si="16"/>
        <v>5.0431987491471222E-4</v>
      </c>
      <c r="I327">
        <f t="shared" si="17"/>
        <v>2.245706737120215E-2</v>
      </c>
    </row>
    <row r="328" spans="1:9" x14ac:dyDescent="0.25">
      <c r="A328" t="s">
        <v>73</v>
      </c>
      <c r="B328">
        <v>74.3</v>
      </c>
      <c r="C328">
        <v>74.3</v>
      </c>
      <c r="F328">
        <f t="shared" si="15"/>
        <v>0</v>
      </c>
      <c r="G328">
        <f t="shared" si="16"/>
        <v>0</v>
      </c>
      <c r="I328">
        <f t="shared" si="17"/>
        <v>0</v>
      </c>
    </row>
    <row r="329" spans="1:9" x14ac:dyDescent="0.25">
      <c r="A329" t="s">
        <v>68</v>
      </c>
      <c r="B329">
        <v>77.599999999999994</v>
      </c>
      <c r="C329">
        <v>74.400000000000006</v>
      </c>
      <c r="F329">
        <f t="shared" si="15"/>
        <v>4.1237113402061709E-2</v>
      </c>
      <c r="G329">
        <f t="shared" si="16"/>
        <v>1.7004995217344975E-3</v>
      </c>
      <c r="I329">
        <f t="shared" si="17"/>
        <v>4.1237113402061709E-2</v>
      </c>
    </row>
    <row r="330" spans="1:9" x14ac:dyDescent="0.25">
      <c r="A330" t="s">
        <v>72</v>
      </c>
      <c r="B330">
        <v>74.900000000000006</v>
      </c>
      <c r="C330">
        <v>74.8</v>
      </c>
      <c r="F330">
        <f t="shared" si="15"/>
        <v>1.3351134846463087E-3</v>
      </c>
      <c r="G330">
        <f t="shared" si="16"/>
        <v>1.7825280168844092E-6</v>
      </c>
      <c r="I330">
        <f t="shared" si="17"/>
        <v>1.3351134846463087E-3</v>
      </c>
    </row>
    <row r="331" spans="1:9" x14ac:dyDescent="0.25">
      <c r="A331" t="s">
        <v>69</v>
      </c>
      <c r="B331">
        <v>75.7</v>
      </c>
      <c r="C331">
        <v>75.8</v>
      </c>
      <c r="F331">
        <f t="shared" si="15"/>
        <v>-1.3210039630118138E-3</v>
      </c>
      <c r="G331">
        <f t="shared" si="16"/>
        <v>1.7450514702929175E-6</v>
      </c>
      <c r="I331">
        <f t="shared" si="17"/>
        <v>1.3210039630118138E-3</v>
      </c>
    </row>
    <row r="332" spans="1:9" x14ac:dyDescent="0.25">
      <c r="A332" t="s">
        <v>78</v>
      </c>
      <c r="B332">
        <v>72.099999999999994</v>
      </c>
      <c r="C332">
        <v>76.099999999999994</v>
      </c>
      <c r="F332">
        <f t="shared" si="15"/>
        <v>-5.5478502080443831E-2</v>
      </c>
      <c r="G332">
        <f t="shared" si="16"/>
        <v>3.0778641930898107E-3</v>
      </c>
      <c r="I332">
        <f t="shared" si="17"/>
        <v>5.5478502080443831E-2</v>
      </c>
    </row>
    <row r="333" spans="1:9" x14ac:dyDescent="0.25">
      <c r="A333" t="s">
        <v>66</v>
      </c>
      <c r="B333">
        <v>77.8</v>
      </c>
      <c r="C333">
        <v>76.5</v>
      </c>
      <c r="F333">
        <f t="shared" si="15"/>
        <v>1.6709511568123357E-2</v>
      </c>
      <c r="G333">
        <f t="shared" si="16"/>
        <v>2.792077768452483E-4</v>
      </c>
      <c r="I333">
        <f t="shared" si="17"/>
        <v>1.6709511568123357E-2</v>
      </c>
    </row>
    <row r="334" spans="1:9" x14ac:dyDescent="0.25">
      <c r="A334" t="s">
        <v>63</v>
      </c>
      <c r="B334">
        <v>77.900000000000006</v>
      </c>
      <c r="C334">
        <v>77.3</v>
      </c>
      <c r="F334">
        <f t="shared" si="15"/>
        <v>7.7021822849808533E-3</v>
      </c>
      <c r="G334">
        <f t="shared" si="16"/>
        <v>5.9323611951072878E-5</v>
      </c>
      <c r="I334">
        <f t="shared" si="17"/>
        <v>7.7021822849808533E-3</v>
      </c>
    </row>
    <row r="335" spans="1:9" x14ac:dyDescent="0.25">
      <c r="A335" t="s">
        <v>61</v>
      </c>
      <c r="B335">
        <v>78</v>
      </c>
      <c r="C335">
        <v>77.900000000000006</v>
      </c>
      <c r="F335">
        <f t="shared" si="15"/>
        <v>1.2820512820512092E-3</v>
      </c>
      <c r="G335">
        <f t="shared" si="16"/>
        <v>1.6436554898091492E-6</v>
      </c>
      <c r="I335">
        <f t="shared" si="17"/>
        <v>1.2820512820512092E-3</v>
      </c>
    </row>
    <row r="336" spans="1:9" x14ac:dyDescent="0.25">
      <c r="A336" t="s">
        <v>62</v>
      </c>
      <c r="B336">
        <v>77.900000000000006</v>
      </c>
      <c r="C336">
        <v>78</v>
      </c>
      <c r="F336">
        <f t="shared" si="15"/>
        <v>-1.2836970474967176E-3</v>
      </c>
      <c r="G336">
        <f t="shared" si="16"/>
        <v>1.6478781097517901E-6</v>
      </c>
      <c r="I336">
        <f t="shared" si="17"/>
        <v>1.2836970474967176E-3</v>
      </c>
    </row>
    <row r="337" spans="1:9" x14ac:dyDescent="0.25">
      <c r="A337" t="s">
        <v>71</v>
      </c>
      <c r="B337">
        <v>75.400000000000006</v>
      </c>
      <c r="C337">
        <v>78.400000000000006</v>
      </c>
      <c r="F337">
        <f t="shared" si="15"/>
        <v>-3.9787798408488062E-2</v>
      </c>
      <c r="G337">
        <f t="shared" si="16"/>
        <v>1.5830689021944851E-3</v>
      </c>
      <c r="I337">
        <f t="shared" si="17"/>
        <v>3.9787798408488062E-2</v>
      </c>
    </row>
    <row r="338" spans="1:9" x14ac:dyDescent="0.25">
      <c r="A338" t="s">
        <v>74</v>
      </c>
      <c r="B338">
        <v>74.2</v>
      </c>
      <c r="C338">
        <v>78.599999999999994</v>
      </c>
      <c r="F338">
        <f t="shared" si="15"/>
        <v>-5.9299191374662955E-2</v>
      </c>
      <c r="G338">
        <f t="shared" si="16"/>
        <v>3.5163940976889012E-3</v>
      </c>
      <c r="I338">
        <f t="shared" si="17"/>
        <v>5.9299191374662955E-2</v>
      </c>
    </row>
    <row r="339" spans="1:9" x14ac:dyDescent="0.25">
      <c r="A339" t="s">
        <v>67</v>
      </c>
      <c r="B339">
        <v>77.599999999999994</v>
      </c>
      <c r="C339">
        <v>78.599999999999994</v>
      </c>
      <c r="F339">
        <f t="shared" si="15"/>
        <v>-1.2886597938144331E-2</v>
      </c>
      <c r="G339">
        <f t="shared" si="16"/>
        <v>1.6606440641938572E-4</v>
      </c>
      <c r="I339">
        <f t="shared" si="17"/>
        <v>1.2886597938144331E-2</v>
      </c>
    </row>
    <row r="340" spans="1:9" x14ac:dyDescent="0.25">
      <c r="A340" t="s">
        <v>60</v>
      </c>
      <c r="B340">
        <v>78.099999999999994</v>
      </c>
      <c r="C340">
        <v>78.8</v>
      </c>
      <c r="F340">
        <f t="shared" si="15"/>
        <v>-8.9628681177977322E-3</v>
      </c>
      <c r="G340">
        <f t="shared" si="16"/>
        <v>8.0333004897035066E-5</v>
      </c>
      <c r="I340">
        <f t="shared" si="17"/>
        <v>8.9628681177977322E-3</v>
      </c>
    </row>
    <row r="341" spans="1:9" x14ac:dyDescent="0.25">
      <c r="A341" t="s">
        <v>65</v>
      </c>
      <c r="B341">
        <v>77.8</v>
      </c>
      <c r="C341">
        <v>78.900000000000006</v>
      </c>
      <c r="F341">
        <f t="shared" si="15"/>
        <v>-1.4138817480719905E-2</v>
      </c>
      <c r="G341">
        <f t="shared" si="16"/>
        <v>1.9990615975311074E-4</v>
      </c>
      <c r="I341">
        <f t="shared" si="17"/>
        <v>1.4138817480719905E-2</v>
      </c>
    </row>
    <row r="342" spans="1:9" x14ac:dyDescent="0.25">
      <c r="A342" t="s">
        <v>57</v>
      </c>
      <c r="B342">
        <v>79.599999999999994</v>
      </c>
      <c r="C342">
        <v>79.5</v>
      </c>
      <c r="F342">
        <f t="shared" si="15"/>
        <v>1.2562814070351046E-3</v>
      </c>
      <c r="G342">
        <f t="shared" si="16"/>
        <v>1.5782429736621021E-6</v>
      </c>
      <c r="I342">
        <f t="shared" si="17"/>
        <v>1.2562814070351046E-3</v>
      </c>
    </row>
    <row r="343" spans="1:9" x14ac:dyDescent="0.25">
      <c r="A343" t="s">
        <v>49</v>
      </c>
      <c r="B343">
        <v>82.9</v>
      </c>
      <c r="C343">
        <v>79.900000000000006</v>
      </c>
      <c r="F343">
        <f t="shared" si="15"/>
        <v>3.6188178528347402E-2</v>
      </c>
      <c r="G343">
        <f t="shared" si="16"/>
        <v>1.3095842651995439E-3</v>
      </c>
      <c r="I343">
        <f t="shared" si="17"/>
        <v>3.6188178528347402E-2</v>
      </c>
    </row>
    <row r="344" spans="1:9" x14ac:dyDescent="0.25">
      <c r="A344" t="s">
        <v>64</v>
      </c>
      <c r="B344">
        <v>77.900000000000006</v>
      </c>
      <c r="C344">
        <v>80.400000000000006</v>
      </c>
      <c r="F344">
        <f t="shared" si="15"/>
        <v>-3.2092426187419767E-2</v>
      </c>
      <c r="G344">
        <f t="shared" si="16"/>
        <v>1.0299238185949861E-3</v>
      </c>
      <c r="I344">
        <f t="shared" si="17"/>
        <v>3.2092426187419767E-2</v>
      </c>
    </row>
    <row r="345" spans="1:9" x14ac:dyDescent="0.25">
      <c r="A345" t="s">
        <v>58</v>
      </c>
      <c r="B345">
        <v>79.5</v>
      </c>
      <c r="C345">
        <v>80.400000000000006</v>
      </c>
      <c r="F345">
        <f t="shared" si="15"/>
        <v>-1.1320754716981204E-2</v>
      </c>
      <c r="G345">
        <f t="shared" si="16"/>
        <v>1.2815948736205219E-4</v>
      </c>
      <c r="I345">
        <f t="shared" si="17"/>
        <v>1.1320754716981204E-2</v>
      </c>
    </row>
    <row r="346" spans="1:9" x14ac:dyDescent="0.25">
      <c r="A346" t="s">
        <v>59</v>
      </c>
      <c r="B346">
        <v>79.400000000000006</v>
      </c>
      <c r="C346">
        <v>80.599999999999994</v>
      </c>
      <c r="F346">
        <f t="shared" si="15"/>
        <v>-1.511335012594444E-2</v>
      </c>
      <c r="G346">
        <f t="shared" si="16"/>
        <v>2.2841335202938482E-4</v>
      </c>
      <c r="I346">
        <f t="shared" si="17"/>
        <v>1.511335012594444E-2</v>
      </c>
    </row>
    <row r="347" spans="1:9" x14ac:dyDescent="0.25">
      <c r="A347" t="s">
        <v>56</v>
      </c>
      <c r="B347">
        <v>80.599999999999994</v>
      </c>
      <c r="C347">
        <v>80.8</v>
      </c>
      <c r="F347">
        <f t="shared" si="15"/>
        <v>-2.4813895781638073E-3</v>
      </c>
      <c r="G347">
        <f t="shared" si="16"/>
        <v>6.1572942386199578E-6</v>
      </c>
      <c r="I347">
        <f t="shared" si="17"/>
        <v>2.4813895781638073E-3</v>
      </c>
    </row>
    <row r="348" spans="1:9" x14ac:dyDescent="0.25">
      <c r="A348" t="s">
        <v>55</v>
      </c>
      <c r="B348">
        <v>81.3</v>
      </c>
      <c r="C348">
        <v>80.8</v>
      </c>
      <c r="F348">
        <f t="shared" si="15"/>
        <v>6.1500615006150061E-3</v>
      </c>
      <c r="G348">
        <f t="shared" si="16"/>
        <v>3.7823256461346904E-5</v>
      </c>
      <c r="I348">
        <f t="shared" si="17"/>
        <v>6.1500615006150061E-3</v>
      </c>
    </row>
    <row r="349" spans="1:9" x14ac:dyDescent="0.25">
      <c r="A349" t="s">
        <v>53</v>
      </c>
      <c r="B349">
        <v>81.7</v>
      </c>
      <c r="C349">
        <v>81.5</v>
      </c>
      <c r="F349">
        <f t="shared" si="15"/>
        <v>2.4479804161567057E-3</v>
      </c>
      <c r="G349">
        <f t="shared" si="16"/>
        <v>5.9926081178867577E-6</v>
      </c>
      <c r="I349">
        <f t="shared" si="17"/>
        <v>2.4479804161567057E-3</v>
      </c>
    </row>
    <row r="350" spans="1:9" x14ac:dyDescent="0.25">
      <c r="A350" t="s">
        <v>51</v>
      </c>
      <c r="B350">
        <v>82.1</v>
      </c>
      <c r="C350">
        <v>81.5</v>
      </c>
      <c r="F350">
        <f t="shared" si="15"/>
        <v>7.3081607795370809E-3</v>
      </c>
      <c r="G350">
        <f t="shared" si="16"/>
        <v>5.3409213979564031E-5</v>
      </c>
      <c r="I350">
        <f t="shared" si="17"/>
        <v>7.3081607795370809E-3</v>
      </c>
    </row>
    <row r="351" spans="1:9" x14ac:dyDescent="0.25">
      <c r="A351" t="s">
        <v>54</v>
      </c>
      <c r="B351">
        <v>81.7</v>
      </c>
      <c r="C351">
        <v>81.8</v>
      </c>
      <c r="F351">
        <f t="shared" si="15"/>
        <v>-1.2239902080782657E-3</v>
      </c>
      <c r="G351">
        <f t="shared" si="16"/>
        <v>1.498152029471476E-6</v>
      </c>
      <c r="I351">
        <f t="shared" si="17"/>
        <v>1.2239902080782657E-3</v>
      </c>
    </row>
    <row r="352" spans="1:9" x14ac:dyDescent="0.25">
      <c r="A352" t="s">
        <v>45</v>
      </c>
      <c r="B352">
        <v>84.8</v>
      </c>
      <c r="C352">
        <v>83</v>
      </c>
      <c r="F352">
        <f t="shared" si="15"/>
        <v>2.122641509433959E-2</v>
      </c>
      <c r="G352">
        <f t="shared" si="16"/>
        <v>4.5056069775720761E-4</v>
      </c>
      <c r="I352">
        <f t="shared" si="17"/>
        <v>2.122641509433959E-2</v>
      </c>
    </row>
    <row r="353" spans="1:9" x14ac:dyDescent="0.25">
      <c r="A353" t="s">
        <v>47</v>
      </c>
      <c r="B353">
        <v>84</v>
      </c>
      <c r="C353">
        <v>83.6</v>
      </c>
      <c r="F353">
        <f t="shared" si="15"/>
        <v>4.76190476190483E-3</v>
      </c>
      <c r="G353">
        <f t="shared" si="16"/>
        <v>2.2675736961451895E-5</v>
      </c>
      <c r="I353">
        <f t="shared" si="17"/>
        <v>4.76190476190483E-3</v>
      </c>
    </row>
    <row r="354" spans="1:9" x14ac:dyDescent="0.25">
      <c r="A354" t="s">
        <v>46</v>
      </c>
      <c r="B354">
        <v>84.1</v>
      </c>
      <c r="C354">
        <v>83.9</v>
      </c>
      <c r="F354">
        <f t="shared" si="15"/>
        <v>2.3781212841853584E-3</v>
      </c>
      <c r="G354">
        <f t="shared" si="16"/>
        <v>5.6554608422954183E-6</v>
      </c>
      <c r="I354">
        <f t="shared" si="17"/>
        <v>2.3781212841853584E-3</v>
      </c>
    </row>
    <row r="355" spans="1:9" x14ac:dyDescent="0.25">
      <c r="A355" t="s">
        <v>48</v>
      </c>
      <c r="B355">
        <v>83.8</v>
      </c>
      <c r="C355">
        <v>84</v>
      </c>
      <c r="F355">
        <f t="shared" si="15"/>
        <v>-2.386634844868769E-3</v>
      </c>
      <c r="G355">
        <f t="shared" si="16"/>
        <v>5.6960258827417728E-6</v>
      </c>
      <c r="I355">
        <f t="shared" si="17"/>
        <v>2.386634844868769E-3</v>
      </c>
    </row>
    <row r="356" spans="1:9" x14ac:dyDescent="0.25">
      <c r="A356" t="s">
        <v>52</v>
      </c>
      <c r="B356">
        <v>81.8</v>
      </c>
      <c r="C356">
        <v>84.3</v>
      </c>
      <c r="F356">
        <f t="shared" si="15"/>
        <v>-3.0562347188264061E-2</v>
      </c>
      <c r="G356">
        <f t="shared" si="16"/>
        <v>9.3405706565599211E-4</v>
      </c>
      <c r="I356">
        <f t="shared" si="17"/>
        <v>3.0562347188264061E-2</v>
      </c>
    </row>
    <row r="357" spans="1:9" x14ac:dyDescent="0.25">
      <c r="A357" t="s">
        <v>50</v>
      </c>
      <c r="B357">
        <v>82.6</v>
      </c>
      <c r="C357">
        <v>84.8</v>
      </c>
      <c r="F357">
        <f t="shared" si="15"/>
        <v>-2.6634382566585992E-2</v>
      </c>
      <c r="G357">
        <f t="shared" si="16"/>
        <v>7.0939033470325975E-4</v>
      </c>
      <c r="I357">
        <f t="shared" si="17"/>
        <v>2.6634382566585992E-2</v>
      </c>
    </row>
    <row r="358" spans="1:9" x14ac:dyDescent="0.25">
      <c r="A358" t="s">
        <v>42</v>
      </c>
      <c r="B358">
        <v>85.7</v>
      </c>
      <c r="C358">
        <v>84.8</v>
      </c>
      <c r="F358">
        <f t="shared" si="15"/>
        <v>1.0501750291715352E-2</v>
      </c>
      <c r="G358">
        <f t="shared" si="16"/>
        <v>1.1028675918954349E-4</v>
      </c>
      <c r="I358">
        <f t="shared" si="17"/>
        <v>1.0501750291715352E-2</v>
      </c>
    </row>
    <row r="359" spans="1:9" x14ac:dyDescent="0.25">
      <c r="A359" t="s">
        <v>44</v>
      </c>
      <c r="B359">
        <v>85.2</v>
      </c>
      <c r="C359">
        <v>84.9</v>
      </c>
      <c r="F359">
        <f t="shared" si="15"/>
        <v>3.521126760563347E-3</v>
      </c>
      <c r="G359">
        <f t="shared" si="16"/>
        <v>1.2398333663955331E-5</v>
      </c>
      <c r="I359">
        <f t="shared" si="17"/>
        <v>3.521126760563347E-3</v>
      </c>
    </row>
    <row r="360" spans="1:9" x14ac:dyDescent="0.25">
      <c r="A360" t="s">
        <v>43</v>
      </c>
      <c r="B360">
        <v>85.4</v>
      </c>
      <c r="C360">
        <v>85.5</v>
      </c>
      <c r="F360">
        <f t="shared" si="15"/>
        <v>-1.1709601873535634E-3</v>
      </c>
      <c r="G360">
        <f t="shared" si="16"/>
        <v>1.3711477603670923E-6</v>
      </c>
      <c r="I360">
        <f t="shared" si="17"/>
        <v>1.1709601873535634E-3</v>
      </c>
    </row>
    <row r="361" spans="1:9" x14ac:dyDescent="0.25">
      <c r="A361" t="s">
        <v>40</v>
      </c>
      <c r="B361">
        <v>86</v>
      </c>
      <c r="C361">
        <v>85.6</v>
      </c>
      <c r="F361">
        <f t="shared" si="15"/>
        <v>4.6511627906977403E-3</v>
      </c>
      <c r="G361">
        <f t="shared" si="16"/>
        <v>2.1633315305571191E-5</v>
      </c>
      <c r="I361">
        <f t="shared" si="17"/>
        <v>4.6511627906977403E-3</v>
      </c>
    </row>
    <row r="362" spans="1:9" x14ac:dyDescent="0.25">
      <c r="A362" t="s">
        <v>37</v>
      </c>
      <c r="B362">
        <v>87.7</v>
      </c>
      <c r="C362">
        <v>86.9</v>
      </c>
      <c r="F362">
        <f t="shared" si="15"/>
        <v>9.1220068415050985E-3</v>
      </c>
      <c r="G362">
        <f t="shared" si="16"/>
        <v>8.3211008816465827E-5</v>
      </c>
      <c r="I362">
        <f t="shared" si="17"/>
        <v>9.1220068415050985E-3</v>
      </c>
    </row>
    <row r="363" spans="1:9" x14ac:dyDescent="0.25">
      <c r="A363" t="s">
        <v>35</v>
      </c>
      <c r="B363">
        <v>88.9</v>
      </c>
      <c r="C363">
        <v>86.9</v>
      </c>
      <c r="F363">
        <f t="shared" si="15"/>
        <v>2.2497187851518559E-2</v>
      </c>
      <c r="G363">
        <f t="shared" si="16"/>
        <v>5.0612346122651426E-4</v>
      </c>
      <c r="I363">
        <f t="shared" si="17"/>
        <v>2.2497187851518559E-2</v>
      </c>
    </row>
    <row r="364" spans="1:9" x14ac:dyDescent="0.25">
      <c r="A364" t="s">
        <v>41</v>
      </c>
      <c r="B364">
        <v>86</v>
      </c>
      <c r="C364">
        <v>87</v>
      </c>
      <c r="F364">
        <f t="shared" si="15"/>
        <v>-1.1627906976744186E-2</v>
      </c>
      <c r="G364">
        <f t="shared" si="16"/>
        <v>1.352082206598161E-4</v>
      </c>
      <c r="I364">
        <f t="shared" si="17"/>
        <v>1.1627906976744186E-2</v>
      </c>
    </row>
    <row r="365" spans="1:9" x14ac:dyDescent="0.25">
      <c r="A365" t="s">
        <v>39</v>
      </c>
      <c r="B365">
        <v>86.4</v>
      </c>
      <c r="C365">
        <v>87</v>
      </c>
      <c r="F365">
        <f t="shared" si="15"/>
        <v>-6.9444444444443781E-3</v>
      </c>
      <c r="G365">
        <f t="shared" si="16"/>
        <v>4.8225308641974384E-5</v>
      </c>
      <c r="I365">
        <f t="shared" si="17"/>
        <v>6.9444444444443781E-3</v>
      </c>
    </row>
    <row r="366" spans="1:9" x14ac:dyDescent="0.25">
      <c r="A366" t="s">
        <v>38</v>
      </c>
      <c r="B366">
        <v>87.3</v>
      </c>
      <c r="C366">
        <v>87.1</v>
      </c>
      <c r="F366">
        <f t="shared" si="15"/>
        <v>2.2909507445590246E-3</v>
      </c>
      <c r="G366">
        <f t="shared" si="16"/>
        <v>5.248455313995549E-6</v>
      </c>
      <c r="I366">
        <f t="shared" si="17"/>
        <v>2.2909507445590246E-3</v>
      </c>
    </row>
    <row r="367" spans="1:9" x14ac:dyDescent="0.25">
      <c r="A367" t="s">
        <v>34</v>
      </c>
      <c r="B367">
        <v>89</v>
      </c>
      <c r="C367">
        <v>88.7</v>
      </c>
      <c r="F367">
        <f t="shared" si="15"/>
        <v>3.3707865168539006E-3</v>
      </c>
      <c r="G367">
        <f t="shared" si="16"/>
        <v>1.1362201742204052E-5</v>
      </c>
      <c r="I367">
        <f t="shared" si="17"/>
        <v>3.3707865168539006E-3</v>
      </c>
    </row>
    <row r="368" spans="1:9" x14ac:dyDescent="0.25">
      <c r="A368" t="s">
        <v>36</v>
      </c>
      <c r="B368">
        <v>88.6</v>
      </c>
      <c r="C368">
        <v>88.9</v>
      </c>
      <c r="F368">
        <f t="shared" si="15"/>
        <v>-3.386004514672815E-3</v>
      </c>
      <c r="G368">
        <f t="shared" si="16"/>
        <v>1.1465026573384685E-5</v>
      </c>
      <c r="I368">
        <f t="shared" si="17"/>
        <v>3.386004514672815E-3</v>
      </c>
    </row>
    <row r="369" spans="1:9" x14ac:dyDescent="0.25">
      <c r="A369" t="s">
        <v>33</v>
      </c>
      <c r="B369">
        <v>89.3</v>
      </c>
      <c r="C369">
        <v>89.8</v>
      </c>
      <c r="F369">
        <f t="shared" si="15"/>
        <v>-5.5991041433370659E-3</v>
      </c>
      <c r="G369">
        <f t="shared" si="16"/>
        <v>3.1349967207934296E-5</v>
      </c>
      <c r="I369">
        <f t="shared" si="17"/>
        <v>5.5991041433370659E-3</v>
      </c>
    </row>
    <row r="370" spans="1:9" x14ac:dyDescent="0.25">
      <c r="A370" t="s">
        <v>31</v>
      </c>
      <c r="B370">
        <v>90.9</v>
      </c>
      <c r="C370">
        <v>90.4</v>
      </c>
      <c r="F370">
        <f t="shared" si="15"/>
        <v>5.5005500550055E-3</v>
      </c>
      <c r="G370">
        <f t="shared" si="16"/>
        <v>3.025605090762101E-5</v>
      </c>
      <c r="I370">
        <f t="shared" si="17"/>
        <v>5.5005500550055E-3</v>
      </c>
    </row>
    <row r="371" spans="1:9" x14ac:dyDescent="0.25">
      <c r="A371" t="s">
        <v>28</v>
      </c>
      <c r="B371">
        <v>91.5</v>
      </c>
      <c r="C371">
        <v>90.5</v>
      </c>
      <c r="F371">
        <f t="shared" si="15"/>
        <v>1.092896174863388E-2</v>
      </c>
      <c r="G371">
        <f t="shared" si="16"/>
        <v>1.1944220490310251E-4</v>
      </c>
      <c r="I371">
        <f t="shared" si="17"/>
        <v>1.092896174863388E-2</v>
      </c>
    </row>
    <row r="372" spans="1:9" x14ac:dyDescent="0.25">
      <c r="A372" t="s">
        <v>32</v>
      </c>
      <c r="B372">
        <v>90.1</v>
      </c>
      <c r="C372">
        <v>90.7</v>
      </c>
      <c r="F372">
        <f t="shared" si="15"/>
        <v>-6.6592674805772316E-3</v>
      </c>
      <c r="G372">
        <f t="shared" si="16"/>
        <v>4.4345843377873428E-5</v>
      </c>
      <c r="I372">
        <f t="shared" si="17"/>
        <v>6.6592674805772316E-3</v>
      </c>
    </row>
    <row r="373" spans="1:9" x14ac:dyDescent="0.25">
      <c r="A373" t="s">
        <v>27</v>
      </c>
      <c r="B373">
        <v>92.8</v>
      </c>
      <c r="C373">
        <v>91</v>
      </c>
      <c r="F373">
        <f t="shared" si="15"/>
        <v>1.93965517241379E-2</v>
      </c>
      <c r="G373">
        <f t="shared" si="16"/>
        <v>3.7622621878715697E-4</v>
      </c>
      <c r="I373">
        <f t="shared" si="17"/>
        <v>1.93965517241379E-2</v>
      </c>
    </row>
    <row r="374" spans="1:9" x14ac:dyDescent="0.25">
      <c r="A374" t="s">
        <v>30</v>
      </c>
      <c r="B374">
        <v>91.1</v>
      </c>
      <c r="C374">
        <v>91.2</v>
      </c>
      <c r="F374">
        <f t="shared" si="15"/>
        <v>-1.0976948408343418E-3</v>
      </c>
      <c r="G374">
        <f t="shared" si="16"/>
        <v>1.204933963594331E-6</v>
      </c>
      <c r="I374">
        <f t="shared" si="17"/>
        <v>1.0976948408343418E-3</v>
      </c>
    </row>
    <row r="375" spans="1:9" x14ac:dyDescent="0.25">
      <c r="A375" t="s">
        <v>29</v>
      </c>
      <c r="B375">
        <v>91.4</v>
      </c>
      <c r="C375">
        <v>92.2</v>
      </c>
      <c r="F375">
        <f t="shared" si="15"/>
        <v>-8.7527352297592682E-3</v>
      </c>
      <c r="G375">
        <f t="shared" si="16"/>
        <v>7.6610374002269028E-5</v>
      </c>
      <c r="I375">
        <f t="shared" si="17"/>
        <v>8.7527352297592682E-3</v>
      </c>
    </row>
    <row r="376" spans="1:9" x14ac:dyDescent="0.25">
      <c r="A376" t="s">
        <v>24</v>
      </c>
      <c r="B376">
        <v>94.2</v>
      </c>
      <c r="C376">
        <v>93.3</v>
      </c>
      <c r="F376">
        <f t="shared" si="15"/>
        <v>9.5541401273885954E-3</v>
      </c>
      <c r="G376">
        <f t="shared" si="16"/>
        <v>9.1281593573776959E-5</v>
      </c>
      <c r="I376">
        <f t="shared" si="17"/>
        <v>9.5541401273885954E-3</v>
      </c>
    </row>
    <row r="377" spans="1:9" x14ac:dyDescent="0.25">
      <c r="A377" t="s">
        <v>26</v>
      </c>
      <c r="B377">
        <v>93</v>
      </c>
      <c r="C377">
        <v>93.5</v>
      </c>
      <c r="F377">
        <f t="shared" si="15"/>
        <v>-5.3763440860215058E-3</v>
      </c>
      <c r="G377">
        <f t="shared" si="16"/>
        <v>2.8905075731298421E-5</v>
      </c>
      <c r="I377">
        <f t="shared" si="17"/>
        <v>5.3763440860215058E-3</v>
      </c>
    </row>
    <row r="378" spans="1:9" x14ac:dyDescent="0.25">
      <c r="A378" t="s">
        <v>25</v>
      </c>
      <c r="B378">
        <v>94.1</v>
      </c>
      <c r="C378">
        <v>93.7</v>
      </c>
      <c r="F378">
        <f t="shared" si="15"/>
        <v>4.2507970244419924E-3</v>
      </c>
      <c r="G378">
        <f t="shared" si="16"/>
        <v>1.8069275343004896E-5</v>
      </c>
      <c r="I378">
        <f t="shared" si="17"/>
        <v>4.2507970244419924E-3</v>
      </c>
    </row>
    <row r="379" spans="1:9" x14ac:dyDescent="0.25">
      <c r="A379" t="s">
        <v>23</v>
      </c>
      <c r="B379">
        <v>95.6</v>
      </c>
      <c r="C379">
        <v>94.6</v>
      </c>
      <c r="F379">
        <f t="shared" si="15"/>
        <v>1.0460251046025106E-2</v>
      </c>
      <c r="G379">
        <f t="shared" si="16"/>
        <v>1.0941685194586932E-4</v>
      </c>
      <c r="I379">
        <f t="shared" si="17"/>
        <v>1.0460251046025106E-2</v>
      </c>
    </row>
    <row r="380" spans="1:9" x14ac:dyDescent="0.25">
      <c r="A380" t="s">
        <v>22</v>
      </c>
      <c r="B380">
        <v>96.8</v>
      </c>
      <c r="C380">
        <v>95.3</v>
      </c>
      <c r="F380">
        <f t="shared" si="15"/>
        <v>1.5495867768595042E-2</v>
      </c>
      <c r="G380">
        <f t="shared" si="16"/>
        <v>2.4012191790178267E-4</v>
      </c>
      <c r="I380">
        <f t="shared" si="17"/>
        <v>1.5495867768595042E-2</v>
      </c>
    </row>
    <row r="381" spans="1:9" x14ac:dyDescent="0.25">
      <c r="A381" t="s">
        <v>20</v>
      </c>
      <c r="B381">
        <v>97.2</v>
      </c>
      <c r="C381">
        <v>95.6</v>
      </c>
      <c r="F381">
        <f t="shared" si="15"/>
        <v>1.6460905349794327E-2</v>
      </c>
      <c r="G381">
        <f t="shared" si="16"/>
        <v>2.709614049348875E-4</v>
      </c>
      <c r="I381">
        <f t="shared" si="17"/>
        <v>1.6460905349794327E-2</v>
      </c>
    </row>
    <row r="382" spans="1:9" x14ac:dyDescent="0.25">
      <c r="A382" t="s">
        <v>21</v>
      </c>
      <c r="B382">
        <v>96.9</v>
      </c>
      <c r="C382">
        <v>97.7</v>
      </c>
      <c r="F382">
        <f t="shared" si="15"/>
        <v>-8.2559339525283496E-3</v>
      </c>
      <c r="G382">
        <f t="shared" si="16"/>
        <v>6.8160445428510372E-5</v>
      </c>
      <c r="I382">
        <f t="shared" si="17"/>
        <v>8.2559339525283496E-3</v>
      </c>
    </row>
    <row r="383" spans="1:9" x14ac:dyDescent="0.25">
      <c r="A383" t="s">
        <v>19</v>
      </c>
      <c r="B383">
        <v>98.3</v>
      </c>
      <c r="C383">
        <v>98.4</v>
      </c>
      <c r="F383">
        <f t="shared" si="15"/>
        <v>-1.0172939979654987E-3</v>
      </c>
      <c r="G383">
        <f t="shared" si="16"/>
        <v>1.0348870782966281E-6</v>
      </c>
      <c r="I383">
        <f t="shared" si="17"/>
        <v>1.0172939979654987E-3</v>
      </c>
    </row>
    <row r="384" spans="1:9" x14ac:dyDescent="0.25">
      <c r="A384" t="s">
        <v>18</v>
      </c>
      <c r="B384">
        <v>98.7</v>
      </c>
      <c r="C384">
        <v>98.7</v>
      </c>
      <c r="F384">
        <f t="shared" si="15"/>
        <v>0</v>
      </c>
      <c r="G384">
        <f t="shared" si="16"/>
        <v>0</v>
      </c>
      <c r="I384">
        <f t="shared" si="17"/>
        <v>0</v>
      </c>
    </row>
    <row r="385" spans="1:9" x14ac:dyDescent="0.25">
      <c r="A385" t="s">
        <v>17</v>
      </c>
      <c r="B385">
        <v>100</v>
      </c>
      <c r="C385">
        <v>100</v>
      </c>
      <c r="F385">
        <f t="shared" si="15"/>
        <v>0</v>
      </c>
      <c r="G385">
        <f t="shared" si="16"/>
        <v>0</v>
      </c>
      <c r="I385">
        <f t="shared" si="17"/>
        <v>0</v>
      </c>
    </row>
    <row r="386" spans="1:9" ht="18" customHeight="1" x14ac:dyDescent="0.25">
      <c r="F386" t="s">
        <v>1004</v>
      </c>
      <c r="G386">
        <f>SUM(G2:G385)</f>
        <v>0.78925171768403113</v>
      </c>
      <c r="I386">
        <f>SUM(I2:I385)</f>
        <v>12.740609570889069</v>
      </c>
    </row>
    <row r="387" spans="1:9" x14ac:dyDescent="0.25">
      <c r="F387" t="s">
        <v>1005</v>
      </c>
      <c r="G387">
        <f>G386/384</f>
        <v>2.0553430148021645E-3</v>
      </c>
      <c r="H387" t="s">
        <v>1006</v>
      </c>
      <c r="I387">
        <f>I386/384</f>
        <v>3.3178670757523614E-2</v>
      </c>
    </row>
    <row r="388" spans="1:9" x14ac:dyDescent="0.25">
      <c r="F388" t="s">
        <v>1007</v>
      </c>
      <c r="G388">
        <f>SQRT(G387)</f>
        <v>4.5335891022479799E-2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8"/>
  <sheetViews>
    <sheetView topLeftCell="A370" zoomScaleNormal="100" workbookViewId="0">
      <selection activeCell="H387" sqref="H387"/>
    </sheetView>
  </sheetViews>
  <sheetFormatPr defaultRowHeight="15" x14ac:dyDescent="0.25"/>
  <cols>
    <col min="1" max="1025" width="8.5703125"/>
  </cols>
  <sheetData>
    <row r="1" spans="1:8" x14ac:dyDescent="0.25">
      <c r="A1" t="s">
        <v>0</v>
      </c>
      <c r="B1" t="s">
        <v>3</v>
      </c>
      <c r="C1" t="s">
        <v>11</v>
      </c>
      <c r="F1" t="s">
        <v>1001</v>
      </c>
      <c r="G1" t="s">
        <v>1002</v>
      </c>
      <c r="H1" t="s">
        <v>1003</v>
      </c>
    </row>
    <row r="2" spans="1:8" x14ac:dyDescent="0.25">
      <c r="A2" t="s">
        <v>402</v>
      </c>
      <c r="B2">
        <v>35.4</v>
      </c>
      <c r="C2">
        <v>27.3</v>
      </c>
      <c r="F2">
        <f t="shared" ref="F2:F65" si="0">(B2-C2)/B2</f>
        <v>0.22881355932203384</v>
      </c>
      <c r="G2">
        <f t="shared" ref="G2:G65" si="1">F2^2</f>
        <v>5.2355644929617903E-2</v>
      </c>
      <c r="H2">
        <v>0</v>
      </c>
    </row>
    <row r="3" spans="1:8" x14ac:dyDescent="0.25">
      <c r="A3" t="s">
        <v>636</v>
      </c>
      <c r="B3">
        <v>27.1</v>
      </c>
      <c r="C3">
        <v>27.4</v>
      </c>
      <c r="F3">
        <f t="shared" si="0"/>
        <v>-1.1070110701106906E-2</v>
      </c>
      <c r="G3">
        <f t="shared" si="1"/>
        <v>1.2254735093476164E-4</v>
      </c>
      <c r="H3">
        <f t="shared" ref="H3:H66" si="2">ABS(F3)</f>
        <v>1.1070110701106906E-2</v>
      </c>
    </row>
    <row r="4" spans="1:8" x14ac:dyDescent="0.25">
      <c r="A4" t="s">
        <v>635</v>
      </c>
      <c r="B4">
        <v>27.5</v>
      </c>
      <c r="C4">
        <v>27.7</v>
      </c>
      <c r="F4">
        <f t="shared" si="0"/>
        <v>-7.2727272727272467E-3</v>
      </c>
      <c r="G4">
        <f t="shared" si="1"/>
        <v>5.2892561983470693E-5</v>
      </c>
      <c r="H4">
        <f t="shared" si="2"/>
        <v>7.2727272727272467E-3</v>
      </c>
    </row>
    <row r="5" spans="1:8" x14ac:dyDescent="0.25">
      <c r="A5" t="s">
        <v>462</v>
      </c>
      <c r="B5">
        <v>28.2</v>
      </c>
      <c r="C5">
        <v>28.1</v>
      </c>
      <c r="F5">
        <f t="shared" si="0"/>
        <v>3.5460992907800663E-3</v>
      </c>
      <c r="G5">
        <f t="shared" si="1"/>
        <v>1.2574820180070888E-5</v>
      </c>
      <c r="H5">
        <f t="shared" si="2"/>
        <v>3.5460992907800663E-3</v>
      </c>
    </row>
    <row r="6" spans="1:8" x14ac:dyDescent="0.25">
      <c r="A6" t="s">
        <v>633</v>
      </c>
      <c r="B6">
        <v>27.6</v>
      </c>
      <c r="C6">
        <v>28.5</v>
      </c>
      <c r="F6">
        <f t="shared" si="0"/>
        <v>-3.2608695652173857E-2</v>
      </c>
      <c r="G6">
        <f t="shared" si="1"/>
        <v>1.0633270321361021E-3</v>
      </c>
      <c r="H6">
        <f t="shared" si="2"/>
        <v>3.2608695652173857E-2</v>
      </c>
    </row>
    <row r="7" spans="1:8" x14ac:dyDescent="0.25">
      <c r="A7" t="s">
        <v>444</v>
      </c>
      <c r="B7">
        <v>27.8</v>
      </c>
      <c r="C7">
        <v>28.5</v>
      </c>
      <c r="F7">
        <f t="shared" si="0"/>
        <v>-2.5179856115107889E-2</v>
      </c>
      <c r="G7">
        <f t="shared" si="1"/>
        <v>6.340251539775361E-4</v>
      </c>
      <c r="H7">
        <f t="shared" si="2"/>
        <v>2.5179856115107889E-2</v>
      </c>
    </row>
    <row r="8" spans="1:8" x14ac:dyDescent="0.25">
      <c r="A8" t="s">
        <v>366</v>
      </c>
      <c r="B8">
        <v>28.7</v>
      </c>
      <c r="C8">
        <v>28.5</v>
      </c>
      <c r="F8">
        <f t="shared" si="0"/>
        <v>6.9686411149825541E-3</v>
      </c>
      <c r="G8">
        <f t="shared" si="1"/>
        <v>4.8561958989425297E-5</v>
      </c>
      <c r="H8">
        <f t="shared" si="2"/>
        <v>6.9686411149825541E-3</v>
      </c>
    </row>
    <row r="9" spans="1:8" x14ac:dyDescent="0.25">
      <c r="A9" t="s">
        <v>483</v>
      </c>
      <c r="B9">
        <v>31.2</v>
      </c>
      <c r="C9">
        <v>28.6</v>
      </c>
      <c r="F9">
        <f t="shared" si="0"/>
        <v>8.3333333333333273E-2</v>
      </c>
      <c r="G9">
        <f t="shared" si="1"/>
        <v>6.9444444444444345E-3</v>
      </c>
      <c r="H9">
        <f t="shared" si="2"/>
        <v>8.3333333333333273E-2</v>
      </c>
    </row>
    <row r="10" spans="1:8" x14ac:dyDescent="0.25">
      <c r="A10" t="s">
        <v>326</v>
      </c>
      <c r="B10">
        <v>28.4</v>
      </c>
      <c r="C10">
        <v>28.8</v>
      </c>
      <c r="F10">
        <f t="shared" si="0"/>
        <v>-1.4084507042253596E-2</v>
      </c>
      <c r="G10">
        <f t="shared" si="1"/>
        <v>1.9837333862329114E-4</v>
      </c>
      <c r="H10">
        <f t="shared" si="2"/>
        <v>1.4084507042253596E-2</v>
      </c>
    </row>
    <row r="11" spans="1:8" x14ac:dyDescent="0.25">
      <c r="A11" t="s">
        <v>631</v>
      </c>
      <c r="B11">
        <v>29.6</v>
      </c>
      <c r="C11">
        <v>28.8</v>
      </c>
      <c r="F11">
        <f t="shared" si="0"/>
        <v>2.7027027027027049E-2</v>
      </c>
      <c r="G11">
        <f t="shared" si="1"/>
        <v>7.3046018991965059E-4</v>
      </c>
      <c r="H11">
        <f t="shared" si="2"/>
        <v>2.7027027027027049E-2</v>
      </c>
    </row>
    <row r="12" spans="1:8" x14ac:dyDescent="0.25">
      <c r="A12" t="s">
        <v>374</v>
      </c>
      <c r="B12">
        <v>31.2</v>
      </c>
      <c r="C12">
        <v>28.8</v>
      </c>
      <c r="F12">
        <f t="shared" si="0"/>
        <v>7.6923076923076886E-2</v>
      </c>
      <c r="G12">
        <f t="shared" si="1"/>
        <v>5.9171597633136041E-3</v>
      </c>
      <c r="H12">
        <f t="shared" si="2"/>
        <v>7.6923076923076886E-2</v>
      </c>
    </row>
    <row r="13" spans="1:8" x14ac:dyDescent="0.25">
      <c r="A13" t="s">
        <v>476</v>
      </c>
      <c r="B13">
        <v>28.1</v>
      </c>
      <c r="C13">
        <v>28.9</v>
      </c>
      <c r="F13">
        <f t="shared" si="0"/>
        <v>-2.8469750889679613E-2</v>
      </c>
      <c r="G13">
        <f t="shared" si="1"/>
        <v>8.1052671572041316E-4</v>
      </c>
      <c r="H13">
        <f t="shared" si="2"/>
        <v>2.8469750889679613E-2</v>
      </c>
    </row>
    <row r="14" spans="1:8" x14ac:dyDescent="0.25">
      <c r="A14" t="s">
        <v>411</v>
      </c>
      <c r="B14">
        <v>28.8</v>
      </c>
      <c r="C14">
        <v>28.9</v>
      </c>
      <c r="F14">
        <f t="shared" si="0"/>
        <v>-3.4722222222221483E-3</v>
      </c>
      <c r="G14">
        <f t="shared" si="1"/>
        <v>1.2056327160493313E-5</v>
      </c>
      <c r="H14">
        <f t="shared" si="2"/>
        <v>3.4722222222221483E-3</v>
      </c>
    </row>
    <row r="15" spans="1:8" x14ac:dyDescent="0.25">
      <c r="A15" t="s">
        <v>196</v>
      </c>
      <c r="B15">
        <v>29</v>
      </c>
      <c r="C15">
        <v>28.9</v>
      </c>
      <c r="F15">
        <f t="shared" si="0"/>
        <v>3.4482758620690145E-3</v>
      </c>
      <c r="G15">
        <f t="shared" si="1"/>
        <v>1.1890606420927804E-5</v>
      </c>
      <c r="H15">
        <f t="shared" si="2"/>
        <v>3.4482758620690145E-3</v>
      </c>
    </row>
    <row r="16" spans="1:8" x14ac:dyDescent="0.25">
      <c r="A16" t="s">
        <v>291</v>
      </c>
      <c r="B16">
        <v>30.1</v>
      </c>
      <c r="C16">
        <v>28.9</v>
      </c>
      <c r="F16">
        <f t="shared" si="0"/>
        <v>3.986710963455159E-2</v>
      </c>
      <c r="G16">
        <f t="shared" si="1"/>
        <v>1.5893864306133561E-3</v>
      </c>
      <c r="H16">
        <f t="shared" si="2"/>
        <v>3.986710963455159E-2</v>
      </c>
    </row>
    <row r="17" spans="1:8" x14ac:dyDescent="0.25">
      <c r="A17" t="s">
        <v>395</v>
      </c>
      <c r="B17">
        <v>30.8</v>
      </c>
      <c r="C17">
        <v>28.9</v>
      </c>
      <c r="F17">
        <f t="shared" si="0"/>
        <v>6.1688311688311757E-2</v>
      </c>
      <c r="G17">
        <f t="shared" si="1"/>
        <v>3.8054477989543012E-3</v>
      </c>
      <c r="H17">
        <f t="shared" si="2"/>
        <v>6.1688311688311757E-2</v>
      </c>
    </row>
    <row r="18" spans="1:8" x14ac:dyDescent="0.25">
      <c r="A18" t="s">
        <v>317</v>
      </c>
      <c r="B18">
        <v>31.4</v>
      </c>
      <c r="C18">
        <v>29.1</v>
      </c>
      <c r="F18">
        <f t="shared" si="0"/>
        <v>7.3248407643312016E-2</v>
      </c>
      <c r="G18">
        <f t="shared" si="1"/>
        <v>5.3653292222808104E-3</v>
      </c>
      <c r="H18">
        <f t="shared" si="2"/>
        <v>7.3248407643312016E-2</v>
      </c>
    </row>
    <row r="19" spans="1:8" x14ac:dyDescent="0.25">
      <c r="A19" t="s">
        <v>336</v>
      </c>
      <c r="B19">
        <v>33.5</v>
      </c>
      <c r="C19">
        <v>29.1</v>
      </c>
      <c r="F19">
        <f t="shared" si="0"/>
        <v>0.13134328358208952</v>
      </c>
      <c r="G19">
        <f t="shared" si="1"/>
        <v>1.7251058142125186E-2</v>
      </c>
      <c r="H19">
        <f t="shared" si="2"/>
        <v>0.13134328358208952</v>
      </c>
    </row>
    <row r="20" spans="1:8" x14ac:dyDescent="0.25">
      <c r="A20" t="s">
        <v>475</v>
      </c>
      <c r="B20">
        <v>29.5</v>
      </c>
      <c r="C20">
        <v>29.2</v>
      </c>
      <c r="F20">
        <f t="shared" si="0"/>
        <v>1.0169491525423752E-2</v>
      </c>
      <c r="G20">
        <f t="shared" si="1"/>
        <v>1.0341855788566551E-4</v>
      </c>
      <c r="H20">
        <f t="shared" si="2"/>
        <v>1.0169491525423752E-2</v>
      </c>
    </row>
    <row r="21" spans="1:8" x14ac:dyDescent="0.25">
      <c r="A21" t="s">
        <v>460</v>
      </c>
      <c r="B21">
        <v>30.3</v>
      </c>
      <c r="C21">
        <v>29.3</v>
      </c>
      <c r="F21">
        <f t="shared" si="0"/>
        <v>3.3003300330033E-2</v>
      </c>
      <c r="G21">
        <f t="shared" si="1"/>
        <v>1.0892178326743563E-3</v>
      </c>
      <c r="H21">
        <f t="shared" si="2"/>
        <v>3.3003300330033E-2</v>
      </c>
    </row>
    <row r="22" spans="1:8" x14ac:dyDescent="0.25">
      <c r="A22" t="s">
        <v>430</v>
      </c>
      <c r="B22">
        <v>28.8</v>
      </c>
      <c r="C22">
        <v>29.5</v>
      </c>
      <c r="F22">
        <f t="shared" si="0"/>
        <v>-2.4305555555555532E-2</v>
      </c>
      <c r="G22">
        <f t="shared" si="1"/>
        <v>5.9076003086419636E-4</v>
      </c>
      <c r="H22">
        <f t="shared" si="2"/>
        <v>2.4305555555555532E-2</v>
      </c>
    </row>
    <row r="23" spans="1:8" x14ac:dyDescent="0.25">
      <c r="A23" t="s">
        <v>740</v>
      </c>
      <c r="B23">
        <v>29.7</v>
      </c>
      <c r="C23">
        <v>29.5</v>
      </c>
      <c r="F23">
        <f t="shared" si="0"/>
        <v>6.7340067340067103E-3</v>
      </c>
      <c r="G23">
        <f t="shared" si="1"/>
        <v>4.5346846693647718E-5</v>
      </c>
      <c r="H23">
        <f t="shared" si="2"/>
        <v>6.7340067340067103E-3</v>
      </c>
    </row>
    <row r="24" spans="1:8" x14ac:dyDescent="0.25">
      <c r="A24" t="s">
        <v>415</v>
      </c>
      <c r="B24">
        <v>28.2</v>
      </c>
      <c r="C24">
        <v>29.9</v>
      </c>
      <c r="F24">
        <f t="shared" si="0"/>
        <v>-6.0283687943262387E-2</v>
      </c>
      <c r="G24">
        <f t="shared" si="1"/>
        <v>3.6341230320406388E-3</v>
      </c>
      <c r="H24">
        <f t="shared" si="2"/>
        <v>6.0283687943262387E-2</v>
      </c>
    </row>
    <row r="25" spans="1:8" x14ac:dyDescent="0.25">
      <c r="A25" t="s">
        <v>318</v>
      </c>
      <c r="B25">
        <v>28.8</v>
      </c>
      <c r="C25">
        <v>29.9</v>
      </c>
      <c r="F25">
        <f t="shared" si="0"/>
        <v>-3.8194444444444371E-2</v>
      </c>
      <c r="G25">
        <f t="shared" si="1"/>
        <v>1.4588155864197474E-3</v>
      </c>
      <c r="H25">
        <f t="shared" si="2"/>
        <v>3.8194444444444371E-2</v>
      </c>
    </row>
    <row r="26" spans="1:8" x14ac:dyDescent="0.25">
      <c r="A26" t="s">
        <v>983</v>
      </c>
      <c r="B26">
        <v>30.4</v>
      </c>
      <c r="C26">
        <v>29.9</v>
      </c>
      <c r="F26">
        <f t="shared" si="0"/>
        <v>1.6447368421052631E-2</v>
      </c>
      <c r="G26">
        <f t="shared" si="1"/>
        <v>2.705159279778393E-4</v>
      </c>
      <c r="H26">
        <f t="shared" si="2"/>
        <v>1.6447368421052631E-2</v>
      </c>
    </row>
    <row r="27" spans="1:8" x14ac:dyDescent="0.25">
      <c r="A27" t="s">
        <v>513</v>
      </c>
      <c r="B27">
        <v>29.2</v>
      </c>
      <c r="C27">
        <v>30.1</v>
      </c>
      <c r="F27">
        <f t="shared" si="0"/>
        <v>-3.0821917808219253E-2</v>
      </c>
      <c r="G27">
        <f t="shared" si="1"/>
        <v>9.4999061737662308E-4</v>
      </c>
      <c r="H27">
        <f t="shared" si="2"/>
        <v>3.0821917808219253E-2</v>
      </c>
    </row>
    <row r="28" spans="1:8" x14ac:dyDescent="0.25">
      <c r="A28" t="s">
        <v>261</v>
      </c>
      <c r="B28">
        <v>33.1</v>
      </c>
      <c r="C28">
        <v>30.1</v>
      </c>
      <c r="F28">
        <f t="shared" si="0"/>
        <v>9.0634441087613288E-2</v>
      </c>
      <c r="G28">
        <f t="shared" si="1"/>
        <v>8.2146019112640436E-3</v>
      </c>
      <c r="H28">
        <f t="shared" si="2"/>
        <v>9.0634441087613288E-2</v>
      </c>
    </row>
    <row r="29" spans="1:8" x14ac:dyDescent="0.25">
      <c r="A29" t="s">
        <v>377</v>
      </c>
      <c r="B29">
        <v>30.9</v>
      </c>
      <c r="C29">
        <v>30.3</v>
      </c>
      <c r="F29">
        <f t="shared" si="0"/>
        <v>1.9417475728155272E-2</v>
      </c>
      <c r="G29">
        <f t="shared" si="1"/>
        <v>3.7703836365349914E-4</v>
      </c>
      <c r="H29">
        <f t="shared" si="2"/>
        <v>1.9417475728155272E-2</v>
      </c>
    </row>
    <row r="30" spans="1:8" x14ac:dyDescent="0.25">
      <c r="A30" t="s">
        <v>292</v>
      </c>
      <c r="B30">
        <v>28.7</v>
      </c>
      <c r="C30">
        <v>30.4</v>
      </c>
      <c r="F30">
        <f t="shared" si="0"/>
        <v>-5.9233449477351895E-2</v>
      </c>
      <c r="G30">
        <f t="shared" si="1"/>
        <v>3.5086015369859996E-3</v>
      </c>
      <c r="H30">
        <f t="shared" si="2"/>
        <v>5.9233449477351895E-2</v>
      </c>
    </row>
    <row r="31" spans="1:8" x14ac:dyDescent="0.25">
      <c r="A31" t="s">
        <v>534</v>
      </c>
      <c r="B31">
        <v>30.4</v>
      </c>
      <c r="C31">
        <v>30.6</v>
      </c>
      <c r="F31">
        <f t="shared" si="0"/>
        <v>-6.5789473684211468E-3</v>
      </c>
      <c r="G31">
        <f t="shared" si="1"/>
        <v>4.3282548476455534E-5</v>
      </c>
      <c r="H31">
        <f t="shared" si="2"/>
        <v>6.5789473684211468E-3</v>
      </c>
    </row>
    <row r="32" spans="1:8" x14ac:dyDescent="0.25">
      <c r="A32" t="s">
        <v>314</v>
      </c>
      <c r="B32">
        <v>31.1</v>
      </c>
      <c r="C32">
        <v>30.6</v>
      </c>
      <c r="F32">
        <f t="shared" si="0"/>
        <v>1.607717041800643E-2</v>
      </c>
      <c r="G32">
        <f t="shared" si="1"/>
        <v>2.5847540864962107E-4</v>
      </c>
      <c r="H32">
        <f t="shared" si="2"/>
        <v>1.607717041800643E-2</v>
      </c>
    </row>
    <row r="33" spans="1:8" x14ac:dyDescent="0.25">
      <c r="A33" t="s">
        <v>454</v>
      </c>
      <c r="B33">
        <v>28.8</v>
      </c>
      <c r="C33">
        <v>30.7</v>
      </c>
      <c r="F33">
        <f t="shared" si="0"/>
        <v>-6.5972222222222168E-2</v>
      </c>
      <c r="G33">
        <f t="shared" si="1"/>
        <v>4.3523341049382649E-3</v>
      </c>
      <c r="H33">
        <f t="shared" si="2"/>
        <v>6.5972222222222168E-2</v>
      </c>
    </row>
    <row r="34" spans="1:8" x14ac:dyDescent="0.25">
      <c r="A34" t="s">
        <v>189</v>
      </c>
      <c r="B34">
        <v>30.2</v>
      </c>
      <c r="C34">
        <v>30.8</v>
      </c>
      <c r="F34">
        <f t="shared" si="0"/>
        <v>-1.9867549668874218E-2</v>
      </c>
      <c r="G34">
        <f t="shared" si="1"/>
        <v>3.9471952984518403E-4</v>
      </c>
      <c r="H34">
        <f t="shared" si="2"/>
        <v>1.9867549668874218E-2</v>
      </c>
    </row>
    <row r="35" spans="1:8" x14ac:dyDescent="0.25">
      <c r="A35" t="s">
        <v>477</v>
      </c>
      <c r="B35">
        <v>27.6</v>
      </c>
      <c r="C35">
        <v>30.9</v>
      </c>
      <c r="F35">
        <f t="shared" si="0"/>
        <v>-0.11956521739130424</v>
      </c>
      <c r="G35">
        <f t="shared" si="1"/>
        <v>1.4295841209829843E-2</v>
      </c>
      <c r="H35">
        <f t="shared" si="2"/>
        <v>0.11956521739130424</v>
      </c>
    </row>
    <row r="36" spans="1:8" x14ac:dyDescent="0.25">
      <c r="A36" t="s">
        <v>382</v>
      </c>
      <c r="B36">
        <v>31.6</v>
      </c>
      <c r="C36">
        <v>31</v>
      </c>
      <c r="F36">
        <f t="shared" si="0"/>
        <v>1.8987341772151944E-2</v>
      </c>
      <c r="G36">
        <f t="shared" si="1"/>
        <v>3.6051914757250614E-4</v>
      </c>
      <c r="H36">
        <f t="shared" si="2"/>
        <v>1.8987341772151944E-2</v>
      </c>
    </row>
    <row r="37" spans="1:8" x14ac:dyDescent="0.25">
      <c r="A37" t="s">
        <v>304</v>
      </c>
      <c r="B37">
        <v>27.3</v>
      </c>
      <c r="C37">
        <v>31.1</v>
      </c>
      <c r="F37">
        <f t="shared" si="0"/>
        <v>-0.13919413919413923</v>
      </c>
      <c r="G37">
        <f t="shared" si="1"/>
        <v>1.9375008385997407E-2</v>
      </c>
      <c r="H37">
        <f t="shared" si="2"/>
        <v>0.13919413919413923</v>
      </c>
    </row>
    <row r="38" spans="1:8" x14ac:dyDescent="0.25">
      <c r="A38" t="s">
        <v>533</v>
      </c>
      <c r="B38">
        <v>30.6</v>
      </c>
      <c r="C38">
        <v>31.2</v>
      </c>
      <c r="F38">
        <f t="shared" si="0"/>
        <v>-1.9607843137254832E-2</v>
      </c>
      <c r="G38">
        <f t="shared" si="1"/>
        <v>3.844675124951914E-4</v>
      </c>
      <c r="H38">
        <f t="shared" si="2"/>
        <v>1.9607843137254832E-2</v>
      </c>
    </row>
    <row r="39" spans="1:8" x14ac:dyDescent="0.25">
      <c r="A39" t="s">
        <v>390</v>
      </c>
      <c r="B39">
        <v>29</v>
      </c>
      <c r="C39">
        <v>31.3</v>
      </c>
      <c r="F39">
        <f t="shared" si="0"/>
        <v>-7.9310344827586227E-2</v>
      </c>
      <c r="G39">
        <f t="shared" si="1"/>
        <v>6.2901307966706337E-3</v>
      </c>
      <c r="H39">
        <f t="shared" si="2"/>
        <v>7.9310344827586227E-2</v>
      </c>
    </row>
    <row r="40" spans="1:8" x14ac:dyDescent="0.25">
      <c r="A40" t="s">
        <v>370</v>
      </c>
      <c r="B40">
        <v>33.700000000000003</v>
      </c>
      <c r="C40">
        <v>31.3</v>
      </c>
      <c r="F40">
        <f t="shared" si="0"/>
        <v>7.1216617210682551E-2</v>
      </c>
      <c r="G40">
        <f t="shared" si="1"/>
        <v>5.0718065669328859E-3</v>
      </c>
      <c r="H40">
        <f t="shared" si="2"/>
        <v>7.1216617210682551E-2</v>
      </c>
    </row>
    <row r="41" spans="1:8" x14ac:dyDescent="0.25">
      <c r="A41" t="s">
        <v>331</v>
      </c>
      <c r="B41">
        <v>28.7</v>
      </c>
      <c r="C41">
        <v>31.4</v>
      </c>
      <c r="D41">
        <v>28.7</v>
      </c>
      <c r="E41">
        <v>31.4</v>
      </c>
      <c r="F41">
        <f t="shared" si="0"/>
        <v>-9.4076655052264785E-2</v>
      </c>
      <c r="G41">
        <f t="shared" si="1"/>
        <v>8.8504170258228172E-3</v>
      </c>
      <c r="H41">
        <f t="shared" si="2"/>
        <v>9.4076655052264785E-2</v>
      </c>
    </row>
    <row r="42" spans="1:8" x14ac:dyDescent="0.25">
      <c r="A42" t="s">
        <v>174</v>
      </c>
      <c r="B42">
        <v>31.4</v>
      </c>
      <c r="C42">
        <v>31.4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1:8" x14ac:dyDescent="0.25">
      <c r="A43" t="s">
        <v>316</v>
      </c>
      <c r="B43">
        <v>34.299999999999997</v>
      </c>
      <c r="C43">
        <v>31.4</v>
      </c>
      <c r="F43">
        <f t="shared" si="0"/>
        <v>8.4548104956268189E-2</v>
      </c>
      <c r="G43">
        <f t="shared" si="1"/>
        <v>7.1483820516961413E-3</v>
      </c>
      <c r="H43">
        <f t="shared" si="2"/>
        <v>8.4548104956268189E-2</v>
      </c>
    </row>
    <row r="44" spans="1:8" x14ac:dyDescent="0.25">
      <c r="A44" t="s">
        <v>244</v>
      </c>
      <c r="B44">
        <v>31.9</v>
      </c>
      <c r="C44">
        <v>31.5</v>
      </c>
      <c r="F44">
        <f t="shared" si="0"/>
        <v>1.2539184952978013E-2</v>
      </c>
      <c r="G44">
        <f t="shared" si="1"/>
        <v>1.572311592849902E-4</v>
      </c>
      <c r="H44">
        <f t="shared" si="2"/>
        <v>1.2539184952978013E-2</v>
      </c>
    </row>
    <row r="45" spans="1:8" x14ac:dyDescent="0.25">
      <c r="A45" t="s">
        <v>629</v>
      </c>
      <c r="B45">
        <v>33.799999999999997</v>
      </c>
      <c r="C45">
        <v>31.5</v>
      </c>
      <c r="F45">
        <f t="shared" si="0"/>
        <v>6.8047337278106426E-2</v>
      </c>
      <c r="G45">
        <f t="shared" si="1"/>
        <v>4.6304401106403723E-3</v>
      </c>
      <c r="H45">
        <f t="shared" si="2"/>
        <v>6.8047337278106426E-2</v>
      </c>
    </row>
    <row r="46" spans="1:8" x14ac:dyDescent="0.25">
      <c r="A46" t="s">
        <v>532</v>
      </c>
      <c r="B46">
        <v>31.2</v>
      </c>
      <c r="C46">
        <v>31.6</v>
      </c>
      <c r="F46">
        <f t="shared" si="0"/>
        <v>-1.2820512820512889E-2</v>
      </c>
      <c r="G46">
        <f t="shared" si="1"/>
        <v>1.6436554898093537E-4</v>
      </c>
      <c r="H46">
        <f t="shared" si="2"/>
        <v>1.2820512820512889E-2</v>
      </c>
    </row>
    <row r="47" spans="1:8" x14ac:dyDescent="0.25">
      <c r="A47" t="s">
        <v>238</v>
      </c>
      <c r="B47">
        <v>31.4</v>
      </c>
      <c r="C47">
        <v>31.6</v>
      </c>
      <c r="F47">
        <f t="shared" si="0"/>
        <v>-6.3694267515924472E-3</v>
      </c>
      <c r="G47">
        <f t="shared" si="1"/>
        <v>4.0569597143901516E-5</v>
      </c>
      <c r="H47">
        <f t="shared" si="2"/>
        <v>6.3694267515924472E-3</v>
      </c>
    </row>
    <row r="48" spans="1:8" x14ac:dyDescent="0.25">
      <c r="A48" t="s">
        <v>505</v>
      </c>
      <c r="B48">
        <v>30.7</v>
      </c>
      <c r="C48">
        <v>31.7</v>
      </c>
      <c r="F48">
        <f t="shared" si="0"/>
        <v>-3.2573289902280131E-2</v>
      </c>
      <c r="G48">
        <f t="shared" si="1"/>
        <v>1.0610192150579847E-3</v>
      </c>
      <c r="H48">
        <f t="shared" si="2"/>
        <v>3.2573289902280131E-2</v>
      </c>
    </row>
    <row r="49" spans="1:8" x14ac:dyDescent="0.25">
      <c r="A49" t="s">
        <v>530</v>
      </c>
      <c r="B49">
        <v>31.5</v>
      </c>
      <c r="C49">
        <v>31.8</v>
      </c>
      <c r="F49">
        <f t="shared" si="0"/>
        <v>-9.5238095238095472E-3</v>
      </c>
      <c r="G49">
        <f t="shared" si="1"/>
        <v>9.0702947845805438E-5</v>
      </c>
      <c r="H49">
        <f t="shared" si="2"/>
        <v>9.5238095238095472E-3</v>
      </c>
    </row>
    <row r="50" spans="1:8" x14ac:dyDescent="0.25">
      <c r="A50" t="s">
        <v>494</v>
      </c>
      <c r="B50">
        <v>33.9</v>
      </c>
      <c r="C50">
        <v>31.8</v>
      </c>
      <c r="F50">
        <f t="shared" si="0"/>
        <v>6.1946902654867193E-2</v>
      </c>
      <c r="G50">
        <f t="shared" si="1"/>
        <v>3.8374187485315922E-3</v>
      </c>
      <c r="H50">
        <f t="shared" si="2"/>
        <v>6.1946902654867193E-2</v>
      </c>
    </row>
    <row r="51" spans="1:8" x14ac:dyDescent="0.25">
      <c r="A51" t="s">
        <v>580</v>
      </c>
      <c r="B51">
        <v>30.5</v>
      </c>
      <c r="C51">
        <v>31.9</v>
      </c>
      <c r="F51">
        <f t="shared" si="0"/>
        <v>-4.5901639344262252E-2</v>
      </c>
      <c r="G51">
        <f t="shared" si="1"/>
        <v>2.1069604944907241E-3</v>
      </c>
      <c r="H51">
        <f t="shared" si="2"/>
        <v>4.5901639344262252E-2</v>
      </c>
    </row>
    <row r="52" spans="1:8" x14ac:dyDescent="0.25">
      <c r="A52" t="s">
        <v>579</v>
      </c>
      <c r="B52">
        <v>31</v>
      </c>
      <c r="C52">
        <v>31.9</v>
      </c>
      <c r="F52">
        <f t="shared" si="0"/>
        <v>-2.9032258064516082E-2</v>
      </c>
      <c r="G52">
        <f t="shared" si="1"/>
        <v>8.4287200832465904E-4</v>
      </c>
      <c r="H52">
        <f t="shared" si="2"/>
        <v>2.9032258064516082E-2</v>
      </c>
    </row>
    <row r="53" spans="1:8" x14ac:dyDescent="0.25">
      <c r="A53" t="s">
        <v>306</v>
      </c>
      <c r="B53">
        <v>28.8</v>
      </c>
      <c r="C53">
        <v>32</v>
      </c>
      <c r="F53">
        <f t="shared" si="0"/>
        <v>-0.11111111111111108</v>
      </c>
      <c r="G53">
        <f t="shared" si="1"/>
        <v>1.2345679012345671E-2</v>
      </c>
      <c r="H53">
        <f t="shared" si="2"/>
        <v>0.11111111111111108</v>
      </c>
    </row>
    <row r="54" spans="1:8" x14ac:dyDescent="0.25">
      <c r="A54" t="s">
        <v>482</v>
      </c>
      <c r="B54">
        <v>33.299999999999997</v>
      </c>
      <c r="C54">
        <v>32</v>
      </c>
      <c r="F54">
        <f t="shared" si="0"/>
        <v>3.9039039039038957E-2</v>
      </c>
      <c r="G54">
        <f t="shared" si="1"/>
        <v>1.5240465690916076E-3</v>
      </c>
      <c r="H54">
        <f t="shared" si="2"/>
        <v>3.9039039039038957E-2</v>
      </c>
    </row>
    <row r="55" spans="1:8" x14ac:dyDescent="0.25">
      <c r="A55" t="s">
        <v>203</v>
      </c>
      <c r="B55">
        <v>29.9</v>
      </c>
      <c r="C55">
        <v>32.1</v>
      </c>
      <c r="F55">
        <f t="shared" si="0"/>
        <v>-7.3578595317725856E-2</v>
      </c>
      <c r="G55">
        <f t="shared" si="1"/>
        <v>5.4138096889296689E-3</v>
      </c>
      <c r="H55">
        <f t="shared" si="2"/>
        <v>7.3578595317725856E-2</v>
      </c>
    </row>
    <row r="56" spans="1:8" x14ac:dyDescent="0.25">
      <c r="A56" t="s">
        <v>504</v>
      </c>
      <c r="B56">
        <v>32.799999999999997</v>
      </c>
      <c r="C56">
        <v>32.200000000000003</v>
      </c>
      <c r="F56">
        <f t="shared" si="0"/>
        <v>1.8292682926829097E-2</v>
      </c>
      <c r="G56">
        <f t="shared" si="1"/>
        <v>3.3462224866150477E-4</v>
      </c>
      <c r="H56">
        <f t="shared" si="2"/>
        <v>1.8292682926829097E-2</v>
      </c>
    </row>
    <row r="57" spans="1:8" x14ac:dyDescent="0.25">
      <c r="A57" t="s">
        <v>453</v>
      </c>
      <c r="B57">
        <v>30.7</v>
      </c>
      <c r="C57">
        <v>32.299999999999997</v>
      </c>
      <c r="F57">
        <f t="shared" si="0"/>
        <v>-5.2117263843648141E-2</v>
      </c>
      <c r="G57">
        <f t="shared" si="1"/>
        <v>2.716209190548434E-3</v>
      </c>
      <c r="H57">
        <f t="shared" si="2"/>
        <v>5.2117263843648141E-2</v>
      </c>
    </row>
    <row r="58" spans="1:8" x14ac:dyDescent="0.25">
      <c r="A58" t="s">
        <v>512</v>
      </c>
      <c r="B58">
        <v>34.799999999999997</v>
      </c>
      <c r="C58">
        <v>32.4</v>
      </c>
      <c r="F58">
        <f t="shared" si="0"/>
        <v>6.8965517241379282E-2</v>
      </c>
      <c r="G58">
        <f t="shared" si="1"/>
        <v>4.756242568370983E-3</v>
      </c>
      <c r="H58">
        <f t="shared" si="2"/>
        <v>6.8965517241379282E-2</v>
      </c>
    </row>
    <row r="59" spans="1:8" x14ac:dyDescent="0.25">
      <c r="A59" t="s">
        <v>310</v>
      </c>
      <c r="B59">
        <v>34.799999999999997</v>
      </c>
      <c r="C59">
        <v>32.6</v>
      </c>
      <c r="F59">
        <f t="shared" si="0"/>
        <v>6.3218390804597582E-2</v>
      </c>
      <c r="G59">
        <f t="shared" si="1"/>
        <v>3.9965649359228281E-3</v>
      </c>
      <c r="H59">
        <f t="shared" si="2"/>
        <v>6.3218390804597582E-2</v>
      </c>
    </row>
    <row r="60" spans="1:8" x14ac:dyDescent="0.25">
      <c r="A60" t="s">
        <v>333</v>
      </c>
      <c r="B60">
        <v>35.5</v>
      </c>
      <c r="C60">
        <v>32.6</v>
      </c>
      <c r="F60">
        <f t="shared" si="0"/>
        <v>8.1690140845070383E-2</v>
      </c>
      <c r="G60">
        <f t="shared" si="1"/>
        <v>6.6732791112874366E-3</v>
      </c>
      <c r="H60">
        <f t="shared" si="2"/>
        <v>8.1690140845070383E-2</v>
      </c>
    </row>
    <row r="61" spans="1:8" x14ac:dyDescent="0.25">
      <c r="A61" t="s">
        <v>252</v>
      </c>
      <c r="B61">
        <v>34.5</v>
      </c>
      <c r="C61">
        <v>32.799999999999997</v>
      </c>
      <c r="F61">
        <f t="shared" si="0"/>
        <v>4.9275362318840665E-2</v>
      </c>
      <c r="G61">
        <f t="shared" si="1"/>
        <v>2.4280613316530223E-3</v>
      </c>
      <c r="H61">
        <f t="shared" si="2"/>
        <v>4.9275362318840665E-2</v>
      </c>
    </row>
    <row r="62" spans="1:8" x14ac:dyDescent="0.25">
      <c r="A62" t="s">
        <v>414</v>
      </c>
      <c r="B62">
        <v>31.7</v>
      </c>
      <c r="C62">
        <v>33</v>
      </c>
      <c r="F62">
        <f t="shared" si="0"/>
        <v>-4.1009463722397499E-2</v>
      </c>
      <c r="G62">
        <f t="shared" si="1"/>
        <v>1.6817761147986366E-3</v>
      </c>
      <c r="H62">
        <f t="shared" si="2"/>
        <v>4.1009463722397499E-2</v>
      </c>
    </row>
    <row r="63" spans="1:8" x14ac:dyDescent="0.25">
      <c r="A63" t="s">
        <v>236</v>
      </c>
      <c r="B63">
        <v>31.7</v>
      </c>
      <c r="C63">
        <v>33.1</v>
      </c>
      <c r="F63">
        <f t="shared" si="0"/>
        <v>-4.4164037854889655E-2</v>
      </c>
      <c r="G63">
        <f t="shared" si="1"/>
        <v>1.9504622396481265E-3</v>
      </c>
      <c r="H63">
        <f t="shared" si="2"/>
        <v>4.4164037854889655E-2</v>
      </c>
    </row>
    <row r="64" spans="1:8" x14ac:dyDescent="0.25">
      <c r="A64" t="s">
        <v>452</v>
      </c>
      <c r="B64">
        <v>31.5</v>
      </c>
      <c r="C64">
        <v>33.200000000000003</v>
      </c>
      <c r="F64">
        <f t="shared" si="0"/>
        <v>-5.3968253968254061E-2</v>
      </c>
      <c r="G64">
        <f t="shared" si="1"/>
        <v>2.91257243638197E-3</v>
      </c>
      <c r="H64">
        <f t="shared" si="2"/>
        <v>5.3968253968254061E-2</v>
      </c>
    </row>
    <row r="65" spans="1:8" x14ac:dyDescent="0.25">
      <c r="A65" t="s">
        <v>378</v>
      </c>
      <c r="B65">
        <v>31.8</v>
      </c>
      <c r="C65">
        <v>33.200000000000003</v>
      </c>
      <c r="F65">
        <f t="shared" si="0"/>
        <v>-4.4025157232704469E-2</v>
      </c>
      <c r="G65">
        <f t="shared" si="1"/>
        <v>1.9382144693643507E-3</v>
      </c>
      <c r="H65">
        <f t="shared" si="2"/>
        <v>4.4025157232704469E-2</v>
      </c>
    </row>
    <row r="66" spans="1:8" x14ac:dyDescent="0.25">
      <c r="A66" t="s">
        <v>264</v>
      </c>
      <c r="B66">
        <v>32.4</v>
      </c>
      <c r="C66">
        <v>33.299999999999997</v>
      </c>
      <c r="F66">
        <f t="shared" ref="F66:F129" si="3">(B66-C66)/B66</f>
        <v>-2.7777777777777735E-2</v>
      </c>
      <c r="G66">
        <f t="shared" ref="G66:G129" si="4">F66^2</f>
        <v>7.7160493827160251E-4</v>
      </c>
      <c r="H66">
        <f t="shared" si="2"/>
        <v>2.7777777777777735E-2</v>
      </c>
    </row>
    <row r="67" spans="1:8" x14ac:dyDescent="0.25">
      <c r="A67" t="s">
        <v>190</v>
      </c>
      <c r="B67">
        <v>33.299999999999997</v>
      </c>
      <c r="C67">
        <v>33.299999999999997</v>
      </c>
      <c r="F67">
        <f t="shared" si="3"/>
        <v>0</v>
      </c>
      <c r="G67">
        <f t="shared" si="4"/>
        <v>0</v>
      </c>
      <c r="H67">
        <f t="shared" ref="H67:H130" si="5">ABS(F67)</f>
        <v>0</v>
      </c>
    </row>
    <row r="68" spans="1:8" x14ac:dyDescent="0.25">
      <c r="A68" t="s">
        <v>578</v>
      </c>
      <c r="B68">
        <v>33.200000000000003</v>
      </c>
      <c r="C68">
        <v>33.5</v>
      </c>
      <c r="F68">
        <f t="shared" si="3"/>
        <v>-9.0361445783131659E-3</v>
      </c>
      <c r="G68">
        <f t="shared" si="4"/>
        <v>8.1651908840178416E-5</v>
      </c>
      <c r="H68">
        <f t="shared" si="5"/>
        <v>9.0361445783131659E-3</v>
      </c>
    </row>
    <row r="69" spans="1:8" x14ac:dyDescent="0.25">
      <c r="A69" t="s">
        <v>354</v>
      </c>
      <c r="B69">
        <v>31.7</v>
      </c>
      <c r="C69">
        <v>33.6</v>
      </c>
      <c r="F69">
        <f t="shared" si="3"/>
        <v>-5.9936908517350229E-2</v>
      </c>
      <c r="G69">
        <f t="shared" si="4"/>
        <v>3.5924330026172106E-3</v>
      </c>
      <c r="H69">
        <f t="shared" si="5"/>
        <v>5.9936908517350229E-2</v>
      </c>
    </row>
    <row r="70" spans="1:8" x14ac:dyDescent="0.25">
      <c r="A70" t="s">
        <v>630</v>
      </c>
      <c r="B70">
        <v>33.4</v>
      </c>
      <c r="C70">
        <v>33.6</v>
      </c>
      <c r="F70">
        <f t="shared" si="3"/>
        <v>-5.9880239520958937E-3</v>
      </c>
      <c r="G70">
        <f t="shared" si="4"/>
        <v>3.5856430850874126E-5</v>
      </c>
      <c r="H70">
        <f t="shared" si="5"/>
        <v>5.9880239520958937E-3</v>
      </c>
    </row>
    <row r="71" spans="1:8" x14ac:dyDescent="0.25">
      <c r="A71" t="s">
        <v>272</v>
      </c>
      <c r="B71">
        <v>38.4</v>
      </c>
      <c r="C71">
        <v>33.700000000000003</v>
      </c>
      <c r="F71">
        <f t="shared" si="3"/>
        <v>0.12239583333333323</v>
      </c>
      <c r="G71">
        <f t="shared" si="4"/>
        <v>1.4980740017361086E-2</v>
      </c>
      <c r="H71">
        <f t="shared" si="5"/>
        <v>0.12239583333333323</v>
      </c>
    </row>
    <row r="72" spans="1:8" x14ac:dyDescent="0.25">
      <c r="A72" t="s">
        <v>387</v>
      </c>
      <c r="B72">
        <v>31.7</v>
      </c>
      <c r="C72">
        <v>33.799999999999997</v>
      </c>
      <c r="F72">
        <f t="shared" si="3"/>
        <v>-6.624605678233432E-2</v>
      </c>
      <c r="G72">
        <f t="shared" si="4"/>
        <v>4.3885400392082632E-3</v>
      </c>
      <c r="H72">
        <f t="shared" si="5"/>
        <v>6.624605678233432E-2</v>
      </c>
    </row>
    <row r="73" spans="1:8" x14ac:dyDescent="0.25">
      <c r="A73" t="s">
        <v>981</v>
      </c>
      <c r="B73">
        <v>36.799999999999997</v>
      </c>
      <c r="C73">
        <v>34.1</v>
      </c>
      <c r="F73">
        <f t="shared" si="3"/>
        <v>7.33695652173912E-2</v>
      </c>
      <c r="G73">
        <f t="shared" si="4"/>
        <v>5.3830931001890205E-3</v>
      </c>
      <c r="H73">
        <f t="shared" si="5"/>
        <v>7.33695652173912E-2</v>
      </c>
    </row>
    <row r="74" spans="1:8" x14ac:dyDescent="0.25">
      <c r="A74" t="s">
        <v>413</v>
      </c>
      <c r="B74">
        <v>32.200000000000003</v>
      </c>
      <c r="C74">
        <v>34.4</v>
      </c>
      <c r="F74">
        <f t="shared" si="3"/>
        <v>-6.8322981366459493E-2</v>
      </c>
      <c r="G74">
        <f t="shared" si="4"/>
        <v>4.6680297828015707E-3</v>
      </c>
      <c r="H74">
        <f t="shared" si="5"/>
        <v>6.8322981366459493E-2</v>
      </c>
    </row>
    <row r="75" spans="1:8" x14ac:dyDescent="0.25">
      <c r="A75" t="s">
        <v>198</v>
      </c>
      <c r="B75">
        <v>33</v>
      </c>
      <c r="C75">
        <v>34.5</v>
      </c>
      <c r="F75">
        <f t="shared" si="3"/>
        <v>-4.5454545454545456E-2</v>
      </c>
      <c r="G75">
        <f t="shared" si="4"/>
        <v>2.0661157024793389E-3</v>
      </c>
      <c r="H75">
        <f t="shared" si="5"/>
        <v>4.5454545454545456E-2</v>
      </c>
    </row>
    <row r="76" spans="1:8" x14ac:dyDescent="0.25">
      <c r="A76" t="s">
        <v>384</v>
      </c>
      <c r="B76">
        <v>29.3</v>
      </c>
      <c r="C76">
        <v>34.6</v>
      </c>
      <c r="F76">
        <f t="shared" si="3"/>
        <v>-0.1808873720136519</v>
      </c>
      <c r="G76">
        <f t="shared" si="4"/>
        <v>3.2720241354005301E-2</v>
      </c>
      <c r="H76">
        <f t="shared" si="5"/>
        <v>0.1808873720136519</v>
      </c>
    </row>
    <row r="77" spans="1:8" x14ac:dyDescent="0.25">
      <c r="A77" t="s">
        <v>284</v>
      </c>
      <c r="B77">
        <v>29.1</v>
      </c>
      <c r="C77">
        <v>34.700000000000003</v>
      </c>
      <c r="F77">
        <f t="shared" si="3"/>
        <v>-0.19243986254295536</v>
      </c>
      <c r="G77">
        <f t="shared" si="4"/>
        <v>3.7033100695551553E-2</v>
      </c>
      <c r="H77">
        <f t="shared" si="5"/>
        <v>0.19243986254295536</v>
      </c>
    </row>
    <row r="78" spans="1:8" x14ac:dyDescent="0.25">
      <c r="A78" t="s">
        <v>376</v>
      </c>
      <c r="B78">
        <v>33.9</v>
      </c>
      <c r="C78">
        <v>34.700000000000003</v>
      </c>
      <c r="F78">
        <f t="shared" si="3"/>
        <v>-2.3598820058997178E-2</v>
      </c>
      <c r="G78">
        <f t="shared" si="4"/>
        <v>5.5690430817692755E-4</v>
      </c>
      <c r="H78">
        <f t="shared" si="5"/>
        <v>2.3598820058997178E-2</v>
      </c>
    </row>
    <row r="79" spans="1:8" x14ac:dyDescent="0.25">
      <c r="A79" t="s">
        <v>260</v>
      </c>
      <c r="B79">
        <v>37.4</v>
      </c>
      <c r="C79">
        <v>34.700000000000003</v>
      </c>
      <c r="F79">
        <f t="shared" si="3"/>
        <v>7.2192513368983843E-2</v>
      </c>
      <c r="G79">
        <f t="shared" si="4"/>
        <v>5.2117589865309111E-3</v>
      </c>
      <c r="H79">
        <f t="shared" si="5"/>
        <v>7.2192513368983843E-2</v>
      </c>
    </row>
    <row r="80" spans="1:8" x14ac:dyDescent="0.25">
      <c r="A80" t="s">
        <v>442</v>
      </c>
      <c r="B80">
        <v>38.299999999999997</v>
      </c>
      <c r="C80">
        <v>34.9</v>
      </c>
      <c r="F80">
        <f t="shared" si="3"/>
        <v>8.8772845953002583E-2</v>
      </c>
      <c r="G80">
        <f t="shared" si="4"/>
        <v>7.8806181785955262E-3</v>
      </c>
      <c r="H80">
        <f t="shared" si="5"/>
        <v>8.8772845953002583E-2</v>
      </c>
    </row>
    <row r="81" spans="1:8" x14ac:dyDescent="0.25">
      <c r="A81" t="s">
        <v>227</v>
      </c>
      <c r="B81">
        <v>33.9</v>
      </c>
      <c r="C81">
        <v>35</v>
      </c>
      <c r="F81">
        <f t="shared" si="3"/>
        <v>-3.2448377581120985E-2</v>
      </c>
      <c r="G81">
        <f t="shared" si="4"/>
        <v>1.052897207646995E-3</v>
      </c>
      <c r="H81">
        <f t="shared" si="5"/>
        <v>3.2448377581120985E-2</v>
      </c>
    </row>
    <row r="82" spans="1:8" x14ac:dyDescent="0.25">
      <c r="A82" t="s">
        <v>211</v>
      </c>
      <c r="B82">
        <v>36.200000000000003</v>
      </c>
      <c r="C82">
        <v>35.200000000000003</v>
      </c>
      <c r="F82">
        <f t="shared" si="3"/>
        <v>2.7624309392265192E-2</v>
      </c>
      <c r="G82">
        <f t="shared" si="4"/>
        <v>7.6310246939959091E-4</v>
      </c>
      <c r="H82">
        <f t="shared" si="5"/>
        <v>2.7624309392265192E-2</v>
      </c>
    </row>
    <row r="83" spans="1:8" x14ac:dyDescent="0.25">
      <c r="A83" t="s">
        <v>255</v>
      </c>
      <c r="B83">
        <v>31.7</v>
      </c>
      <c r="C83">
        <v>35.299999999999997</v>
      </c>
      <c r="F83">
        <f t="shared" si="3"/>
        <v>-0.11356466876971602</v>
      </c>
      <c r="G83">
        <f t="shared" si="4"/>
        <v>1.2896933992775313E-2</v>
      </c>
      <c r="H83">
        <f t="shared" si="5"/>
        <v>0.11356466876971602</v>
      </c>
    </row>
    <row r="84" spans="1:8" x14ac:dyDescent="0.25">
      <c r="A84" t="s">
        <v>380</v>
      </c>
      <c r="B84">
        <v>32.4</v>
      </c>
      <c r="C84">
        <v>35.299999999999997</v>
      </c>
      <c r="F84">
        <f t="shared" si="3"/>
        <v>-8.9506172839506126E-2</v>
      </c>
      <c r="G84">
        <f t="shared" si="4"/>
        <v>8.0113549763755447E-3</v>
      </c>
      <c r="H84">
        <f t="shared" si="5"/>
        <v>8.9506172839506126E-2</v>
      </c>
    </row>
    <row r="85" spans="1:8" x14ac:dyDescent="0.25">
      <c r="A85" t="s">
        <v>125</v>
      </c>
      <c r="B85">
        <v>34.5</v>
      </c>
      <c r="C85">
        <v>35.4</v>
      </c>
      <c r="F85">
        <f t="shared" si="3"/>
        <v>-2.6086956521739091E-2</v>
      </c>
      <c r="G85">
        <f t="shared" si="4"/>
        <v>6.8052930056710574E-4</v>
      </c>
      <c r="H85">
        <f t="shared" si="5"/>
        <v>2.6086956521739091E-2</v>
      </c>
    </row>
    <row r="86" spans="1:8" x14ac:dyDescent="0.25">
      <c r="A86" t="s">
        <v>166</v>
      </c>
      <c r="B86">
        <v>34.9</v>
      </c>
      <c r="C86">
        <v>35.5</v>
      </c>
      <c r="F86">
        <f t="shared" si="3"/>
        <v>-1.7191977077363939E-2</v>
      </c>
      <c r="G86">
        <f t="shared" si="4"/>
        <v>2.9556407582860712E-4</v>
      </c>
      <c r="H86">
        <f t="shared" si="5"/>
        <v>1.7191977077363939E-2</v>
      </c>
    </row>
    <row r="87" spans="1:8" x14ac:dyDescent="0.25">
      <c r="A87" t="s">
        <v>206</v>
      </c>
      <c r="B87">
        <v>29.3</v>
      </c>
      <c r="C87">
        <v>35.700000000000003</v>
      </c>
      <c r="F87">
        <f t="shared" si="3"/>
        <v>-0.21843003412969289</v>
      </c>
      <c r="G87">
        <f t="shared" si="4"/>
        <v>4.7711679809898801E-2</v>
      </c>
      <c r="H87">
        <f t="shared" si="5"/>
        <v>0.21843003412969289</v>
      </c>
    </row>
    <row r="88" spans="1:8" x14ac:dyDescent="0.25">
      <c r="A88" t="s">
        <v>481</v>
      </c>
      <c r="B88">
        <v>35.200000000000003</v>
      </c>
      <c r="C88">
        <v>35.799999999999997</v>
      </c>
      <c r="F88">
        <f t="shared" si="3"/>
        <v>-1.7045454545454381E-2</v>
      </c>
      <c r="G88">
        <f t="shared" si="4"/>
        <v>2.9054752066115145E-4</v>
      </c>
      <c r="H88">
        <f t="shared" si="5"/>
        <v>1.7045454545454381E-2</v>
      </c>
    </row>
    <row r="89" spans="1:8" x14ac:dyDescent="0.25">
      <c r="A89" t="s">
        <v>222</v>
      </c>
      <c r="B89">
        <v>37.700000000000003</v>
      </c>
      <c r="C89">
        <v>35.799999999999997</v>
      </c>
      <c r="F89">
        <f t="shared" si="3"/>
        <v>5.0397877984085029E-2</v>
      </c>
      <c r="G89">
        <f t="shared" si="4"/>
        <v>2.5399461052987224E-3</v>
      </c>
      <c r="H89">
        <f t="shared" si="5"/>
        <v>5.0397877984085029E-2</v>
      </c>
    </row>
    <row r="90" spans="1:8" x14ac:dyDescent="0.25">
      <c r="A90" t="s">
        <v>245</v>
      </c>
      <c r="B90">
        <v>34.5</v>
      </c>
      <c r="C90">
        <v>35.9</v>
      </c>
      <c r="F90">
        <f t="shared" si="3"/>
        <v>-4.0579710144927492E-2</v>
      </c>
      <c r="G90">
        <f t="shared" si="4"/>
        <v>1.6467128754463311E-3</v>
      </c>
      <c r="H90">
        <f t="shared" si="5"/>
        <v>4.0579710144927492E-2</v>
      </c>
    </row>
    <row r="91" spans="1:8" x14ac:dyDescent="0.25">
      <c r="A91" t="s">
        <v>473</v>
      </c>
      <c r="B91">
        <v>32.4</v>
      </c>
      <c r="C91">
        <v>36</v>
      </c>
      <c r="F91">
        <f t="shared" si="3"/>
        <v>-0.11111111111111116</v>
      </c>
      <c r="G91">
        <f t="shared" si="4"/>
        <v>1.234567901234569E-2</v>
      </c>
      <c r="H91">
        <f t="shared" si="5"/>
        <v>0.11111111111111116</v>
      </c>
    </row>
    <row r="92" spans="1:8" x14ac:dyDescent="0.25">
      <c r="A92" t="s">
        <v>323</v>
      </c>
      <c r="B92">
        <v>32.6</v>
      </c>
      <c r="C92">
        <v>36</v>
      </c>
      <c r="F92">
        <f t="shared" si="3"/>
        <v>-0.10429447852760731</v>
      </c>
      <c r="G92">
        <f t="shared" si="4"/>
        <v>1.0877338251345544E-2</v>
      </c>
      <c r="H92">
        <f t="shared" si="5"/>
        <v>0.10429447852760731</v>
      </c>
    </row>
    <row r="93" spans="1:8" x14ac:dyDescent="0.25">
      <c r="A93" t="s">
        <v>334</v>
      </c>
      <c r="B93">
        <v>35.5</v>
      </c>
      <c r="C93">
        <v>36.1</v>
      </c>
      <c r="F93">
        <f t="shared" si="3"/>
        <v>-1.6901408450704265E-2</v>
      </c>
      <c r="G93">
        <f t="shared" si="4"/>
        <v>2.8565760761753754E-4</v>
      </c>
      <c r="H93">
        <f t="shared" si="5"/>
        <v>1.6901408450704265E-2</v>
      </c>
    </row>
    <row r="94" spans="1:8" x14ac:dyDescent="0.25">
      <c r="A94" t="s">
        <v>281</v>
      </c>
      <c r="B94">
        <v>34.799999999999997</v>
      </c>
      <c r="C94">
        <v>36.200000000000003</v>
      </c>
      <c r="F94">
        <f t="shared" si="3"/>
        <v>-4.022988505747143E-2</v>
      </c>
      <c r="G94">
        <f t="shared" si="4"/>
        <v>1.6184436517373631E-3</v>
      </c>
      <c r="H94">
        <f t="shared" si="5"/>
        <v>4.022988505747143E-2</v>
      </c>
    </row>
    <row r="95" spans="1:8" x14ac:dyDescent="0.25">
      <c r="A95" t="s">
        <v>628</v>
      </c>
      <c r="B95">
        <v>37.6</v>
      </c>
      <c r="C95">
        <v>36.200000000000003</v>
      </c>
      <c r="F95">
        <f t="shared" si="3"/>
        <v>3.7234042553191453E-2</v>
      </c>
      <c r="G95">
        <f t="shared" si="4"/>
        <v>1.3863739248528718E-3</v>
      </c>
      <c r="H95">
        <f t="shared" si="5"/>
        <v>3.7234042553191453E-2</v>
      </c>
    </row>
    <row r="96" spans="1:8" x14ac:dyDescent="0.25">
      <c r="A96" t="s">
        <v>223</v>
      </c>
      <c r="B96">
        <v>33.200000000000003</v>
      </c>
      <c r="C96">
        <v>36.299999999999997</v>
      </c>
      <c r="F96">
        <f t="shared" si="3"/>
        <v>-9.3373493975903429E-2</v>
      </c>
      <c r="G96">
        <f t="shared" si="4"/>
        <v>8.7186093772680748E-3</v>
      </c>
      <c r="H96">
        <f t="shared" si="5"/>
        <v>9.3373493975903429E-2</v>
      </c>
    </row>
    <row r="97" spans="1:8" x14ac:dyDescent="0.25">
      <c r="A97" t="s">
        <v>277</v>
      </c>
      <c r="B97">
        <v>36.6</v>
      </c>
      <c r="C97">
        <v>36.4</v>
      </c>
      <c r="F97">
        <f t="shared" si="3"/>
        <v>5.4644808743170171E-3</v>
      </c>
      <c r="G97">
        <f t="shared" si="4"/>
        <v>2.9860551225776472E-5</v>
      </c>
      <c r="H97">
        <f t="shared" si="5"/>
        <v>5.4644808743170171E-3</v>
      </c>
    </row>
    <row r="98" spans="1:8" x14ac:dyDescent="0.25">
      <c r="A98" t="s">
        <v>345</v>
      </c>
      <c r="B98">
        <v>46.8</v>
      </c>
      <c r="C98">
        <v>36.4</v>
      </c>
      <c r="F98">
        <f t="shared" si="3"/>
        <v>0.22222222222222221</v>
      </c>
      <c r="G98">
        <f t="shared" si="4"/>
        <v>4.9382716049382713E-2</v>
      </c>
      <c r="H98">
        <f t="shared" si="5"/>
        <v>0.22222222222222221</v>
      </c>
    </row>
    <row r="99" spans="1:8" x14ac:dyDescent="0.25">
      <c r="A99" t="s">
        <v>503</v>
      </c>
      <c r="B99">
        <v>36.9</v>
      </c>
      <c r="C99">
        <v>36.6</v>
      </c>
      <c r="F99">
        <f t="shared" si="3"/>
        <v>8.1300813008129309E-3</v>
      </c>
      <c r="G99">
        <f t="shared" si="4"/>
        <v>6.6098221957828083E-5</v>
      </c>
      <c r="H99">
        <f t="shared" si="5"/>
        <v>8.1300813008129309E-3</v>
      </c>
    </row>
    <row r="100" spans="1:8" x14ac:dyDescent="0.25">
      <c r="A100" t="s">
        <v>205</v>
      </c>
      <c r="B100">
        <v>37.4</v>
      </c>
      <c r="C100">
        <v>36.6</v>
      </c>
      <c r="F100">
        <f t="shared" si="3"/>
        <v>2.1390374331550728E-2</v>
      </c>
      <c r="G100">
        <f t="shared" si="4"/>
        <v>4.5754811404386425E-4</v>
      </c>
      <c r="H100">
        <f t="shared" si="5"/>
        <v>2.1390374331550728E-2</v>
      </c>
    </row>
    <row r="101" spans="1:8" x14ac:dyDescent="0.25">
      <c r="A101" t="s">
        <v>451</v>
      </c>
      <c r="B101">
        <v>34.4</v>
      </c>
      <c r="C101">
        <v>36.700000000000003</v>
      </c>
      <c r="F101">
        <f t="shared" si="3"/>
        <v>-6.6860465116279202E-2</v>
      </c>
      <c r="G101">
        <f t="shared" si="4"/>
        <v>4.4703217955651877E-3</v>
      </c>
      <c r="H101">
        <f t="shared" si="5"/>
        <v>6.6860465116279202E-2</v>
      </c>
    </row>
    <row r="102" spans="1:8" x14ac:dyDescent="0.25">
      <c r="A102" t="s">
        <v>328</v>
      </c>
      <c r="B102">
        <v>37.799999999999997</v>
      </c>
      <c r="C102">
        <v>36.700000000000003</v>
      </c>
      <c r="F102">
        <f t="shared" si="3"/>
        <v>2.9100529100528953E-2</v>
      </c>
      <c r="G102">
        <f t="shared" si="4"/>
        <v>8.4684079393073243E-4</v>
      </c>
      <c r="H102">
        <f t="shared" si="5"/>
        <v>2.9100529100528953E-2</v>
      </c>
    </row>
    <row r="103" spans="1:8" x14ac:dyDescent="0.25">
      <c r="A103" t="s">
        <v>576</v>
      </c>
      <c r="B103">
        <v>35.4</v>
      </c>
      <c r="C103">
        <v>36.9</v>
      </c>
      <c r="F103">
        <f t="shared" si="3"/>
        <v>-4.2372881355932208E-2</v>
      </c>
      <c r="G103">
        <f t="shared" si="4"/>
        <v>1.7954610744039074E-3</v>
      </c>
      <c r="H103">
        <f t="shared" si="5"/>
        <v>4.2372881355932208E-2</v>
      </c>
    </row>
    <row r="104" spans="1:8" x14ac:dyDescent="0.25">
      <c r="A104" t="s">
        <v>535</v>
      </c>
      <c r="B104">
        <v>28.8</v>
      </c>
      <c r="C104">
        <v>37.200000000000003</v>
      </c>
      <c r="F104">
        <f t="shared" si="3"/>
        <v>-0.29166666666666674</v>
      </c>
      <c r="G104">
        <f t="shared" si="4"/>
        <v>8.5069444444444489E-2</v>
      </c>
      <c r="H104">
        <f t="shared" si="5"/>
        <v>0.29166666666666674</v>
      </c>
    </row>
    <row r="105" spans="1:8" x14ac:dyDescent="0.25">
      <c r="A105" t="s">
        <v>358</v>
      </c>
      <c r="B105">
        <v>33.700000000000003</v>
      </c>
      <c r="C105">
        <v>37.200000000000003</v>
      </c>
      <c r="F105">
        <f t="shared" si="3"/>
        <v>-0.10385756676557863</v>
      </c>
      <c r="G105">
        <f t="shared" si="4"/>
        <v>1.0786394174466623E-2</v>
      </c>
      <c r="H105">
        <f t="shared" si="5"/>
        <v>0.10385756676557863</v>
      </c>
    </row>
    <row r="106" spans="1:8" x14ac:dyDescent="0.25">
      <c r="A106" t="s">
        <v>311</v>
      </c>
      <c r="B106">
        <v>28.9</v>
      </c>
      <c r="C106">
        <v>37.6</v>
      </c>
      <c r="F106">
        <f t="shared" si="3"/>
        <v>-0.30103806228373714</v>
      </c>
      <c r="G106">
        <f t="shared" si="4"/>
        <v>9.0623914943547199E-2</v>
      </c>
      <c r="H106">
        <f t="shared" si="5"/>
        <v>0.30103806228373714</v>
      </c>
    </row>
    <row r="107" spans="1:8" x14ac:dyDescent="0.25">
      <c r="A107" t="s">
        <v>298</v>
      </c>
      <c r="B107">
        <v>34.799999999999997</v>
      </c>
      <c r="C107">
        <v>37.6</v>
      </c>
      <c r="F107">
        <f t="shared" si="3"/>
        <v>-8.0459770114942653E-2</v>
      </c>
      <c r="G107">
        <f t="shared" si="4"/>
        <v>6.4737746069494185E-3</v>
      </c>
      <c r="H107">
        <f t="shared" si="5"/>
        <v>8.0459770114942653E-2</v>
      </c>
    </row>
    <row r="108" spans="1:8" x14ac:dyDescent="0.25">
      <c r="A108" t="s">
        <v>303</v>
      </c>
      <c r="B108">
        <v>31.1</v>
      </c>
      <c r="C108">
        <v>37.799999999999997</v>
      </c>
      <c r="F108">
        <f t="shared" si="3"/>
        <v>-0.21543408360128602</v>
      </c>
      <c r="G108">
        <f t="shared" si="4"/>
        <v>4.6411844377125894E-2</v>
      </c>
      <c r="H108">
        <f t="shared" si="5"/>
        <v>0.21543408360128602</v>
      </c>
    </row>
    <row r="109" spans="1:8" x14ac:dyDescent="0.25">
      <c r="A109" t="s">
        <v>302</v>
      </c>
      <c r="B109">
        <v>39.4</v>
      </c>
      <c r="C109">
        <v>37.799999999999997</v>
      </c>
      <c r="F109">
        <f t="shared" si="3"/>
        <v>4.0609137055837602E-2</v>
      </c>
      <c r="G109">
        <f t="shared" si="4"/>
        <v>1.6491020124198028E-3</v>
      </c>
      <c r="H109">
        <f t="shared" si="5"/>
        <v>4.0609137055837602E-2</v>
      </c>
    </row>
    <row r="110" spans="1:8" x14ac:dyDescent="0.25">
      <c r="A110" t="s">
        <v>982</v>
      </c>
      <c r="B110">
        <v>33</v>
      </c>
      <c r="C110">
        <v>37.9</v>
      </c>
      <c r="F110">
        <f t="shared" si="3"/>
        <v>-0.14848484848484844</v>
      </c>
      <c r="G110">
        <f t="shared" si="4"/>
        <v>2.2047750229568397E-2</v>
      </c>
      <c r="H110">
        <f t="shared" si="5"/>
        <v>0.14848484848484844</v>
      </c>
    </row>
    <row r="111" spans="1:8" x14ac:dyDescent="0.25">
      <c r="A111" t="s">
        <v>472</v>
      </c>
      <c r="B111">
        <v>35.200000000000003</v>
      </c>
      <c r="C111">
        <v>38.1</v>
      </c>
      <c r="F111">
        <f t="shared" si="3"/>
        <v>-8.2386363636363591E-2</v>
      </c>
      <c r="G111">
        <f t="shared" si="4"/>
        <v>6.7875129132231333E-3</v>
      </c>
      <c r="H111">
        <f t="shared" si="5"/>
        <v>8.2386363636363591E-2</v>
      </c>
    </row>
    <row r="112" spans="1:8" x14ac:dyDescent="0.25">
      <c r="A112" t="s">
        <v>197</v>
      </c>
      <c r="B112">
        <v>36.1</v>
      </c>
      <c r="C112">
        <v>38.1</v>
      </c>
      <c r="F112">
        <f t="shared" si="3"/>
        <v>-5.5401662049861494E-2</v>
      </c>
      <c r="G112">
        <f t="shared" si="4"/>
        <v>3.0693441578870631E-3</v>
      </c>
      <c r="H112">
        <f t="shared" si="5"/>
        <v>5.5401662049861494E-2</v>
      </c>
    </row>
    <row r="113" spans="1:8" x14ac:dyDescent="0.25">
      <c r="A113" t="s">
        <v>980</v>
      </c>
      <c r="B113">
        <v>41.2</v>
      </c>
      <c r="C113">
        <v>38.1</v>
      </c>
      <c r="F113">
        <f t="shared" si="3"/>
        <v>7.5242718446601978E-2</v>
      </c>
      <c r="G113">
        <f t="shared" si="4"/>
        <v>5.6614666792346178E-3</v>
      </c>
      <c r="H113">
        <f t="shared" si="5"/>
        <v>7.5242718446601978E-2</v>
      </c>
    </row>
    <row r="114" spans="1:8" x14ac:dyDescent="0.25">
      <c r="A114" t="s">
        <v>169</v>
      </c>
      <c r="B114">
        <v>42.4</v>
      </c>
      <c r="C114">
        <v>38.299999999999997</v>
      </c>
      <c r="D114">
        <v>42.4</v>
      </c>
      <c r="E114">
        <v>38.299999999999997</v>
      </c>
      <c r="F114">
        <f t="shared" si="3"/>
        <v>9.6698113207547204E-2</v>
      </c>
      <c r="G114">
        <f t="shared" si="4"/>
        <v>9.3505250978996157E-3</v>
      </c>
      <c r="H114">
        <f t="shared" si="5"/>
        <v>9.6698113207547204E-2</v>
      </c>
    </row>
    <row r="115" spans="1:8" x14ac:dyDescent="0.25">
      <c r="A115" t="s">
        <v>525</v>
      </c>
      <c r="B115">
        <v>39</v>
      </c>
      <c r="C115">
        <v>38.5</v>
      </c>
      <c r="F115">
        <f t="shared" si="3"/>
        <v>1.282051282051282E-2</v>
      </c>
      <c r="G115">
        <f t="shared" si="4"/>
        <v>1.6436554898093358E-4</v>
      </c>
      <c r="H115">
        <f t="shared" si="5"/>
        <v>1.282051282051282E-2</v>
      </c>
    </row>
    <row r="116" spans="1:8" x14ac:dyDescent="0.25">
      <c r="A116" t="s">
        <v>207</v>
      </c>
      <c r="B116">
        <v>38.6</v>
      </c>
      <c r="C116">
        <v>38.6</v>
      </c>
      <c r="F116">
        <f t="shared" si="3"/>
        <v>0</v>
      </c>
      <c r="G116">
        <f t="shared" si="4"/>
        <v>0</v>
      </c>
      <c r="H116">
        <f t="shared" si="5"/>
        <v>0</v>
      </c>
    </row>
    <row r="117" spans="1:8" x14ac:dyDescent="0.25">
      <c r="A117" t="s">
        <v>254</v>
      </c>
      <c r="B117">
        <v>42.1</v>
      </c>
      <c r="C117">
        <v>38.6</v>
      </c>
      <c r="F117">
        <f t="shared" si="3"/>
        <v>8.3135391923990498E-2</v>
      </c>
      <c r="G117">
        <f t="shared" si="4"/>
        <v>6.9114933903555043E-3</v>
      </c>
      <c r="H117">
        <f t="shared" si="5"/>
        <v>8.3135391923990498E-2</v>
      </c>
    </row>
    <row r="118" spans="1:8" x14ac:dyDescent="0.25">
      <c r="A118" t="s">
        <v>324</v>
      </c>
      <c r="B118">
        <v>30.7</v>
      </c>
      <c r="C118">
        <v>38.700000000000003</v>
      </c>
      <c r="F118">
        <f t="shared" si="3"/>
        <v>-0.26058631921824116</v>
      </c>
      <c r="G118">
        <f t="shared" si="4"/>
        <v>6.7905229763711078E-2</v>
      </c>
      <c r="H118">
        <f t="shared" si="5"/>
        <v>0.26058631921824116</v>
      </c>
    </row>
    <row r="119" spans="1:8" x14ac:dyDescent="0.25">
      <c r="A119" t="s">
        <v>322</v>
      </c>
      <c r="B119">
        <v>36.9</v>
      </c>
      <c r="C119">
        <v>38.799999999999997</v>
      </c>
      <c r="D119">
        <v>36.9</v>
      </c>
      <c r="E119">
        <v>38.799999999999997</v>
      </c>
      <c r="F119">
        <f t="shared" si="3"/>
        <v>-5.1490514905149012E-2</v>
      </c>
      <c r="G119">
        <f t="shared" si="4"/>
        <v>2.6512731251973724E-3</v>
      </c>
      <c r="H119">
        <f t="shared" si="5"/>
        <v>5.1490514905149012E-2</v>
      </c>
    </row>
    <row r="120" spans="1:8" x14ac:dyDescent="0.25">
      <c r="A120" t="s">
        <v>526</v>
      </c>
      <c r="B120">
        <v>38.200000000000003</v>
      </c>
      <c r="C120">
        <v>38.799999999999997</v>
      </c>
      <c r="F120">
        <f t="shared" si="3"/>
        <v>-1.5706806282722363E-2</v>
      </c>
      <c r="G120">
        <f t="shared" si="4"/>
        <v>2.4670376360296669E-4</v>
      </c>
      <c r="H120">
        <f t="shared" si="5"/>
        <v>1.5706806282722363E-2</v>
      </c>
    </row>
    <row r="121" spans="1:8" x14ac:dyDescent="0.25">
      <c r="A121" t="s">
        <v>575</v>
      </c>
      <c r="B121">
        <v>37.4</v>
      </c>
      <c r="C121">
        <v>38.9</v>
      </c>
      <c r="F121">
        <f t="shared" si="3"/>
        <v>-4.0106951871657755E-2</v>
      </c>
      <c r="G121">
        <f t="shared" si="4"/>
        <v>1.6085675884354716E-3</v>
      </c>
      <c r="H121">
        <f t="shared" si="5"/>
        <v>4.0106951871657755E-2</v>
      </c>
    </row>
    <row r="122" spans="1:8" x14ac:dyDescent="0.25">
      <c r="A122" t="s">
        <v>138</v>
      </c>
      <c r="B122">
        <v>41.8</v>
      </c>
      <c r="C122">
        <v>39.1</v>
      </c>
      <c r="F122">
        <f t="shared" si="3"/>
        <v>6.4593301435406605E-2</v>
      </c>
      <c r="G122">
        <f t="shared" si="4"/>
        <v>4.1722945903253008E-3</v>
      </c>
      <c r="H122">
        <f t="shared" si="5"/>
        <v>6.4593301435406605E-2</v>
      </c>
    </row>
    <row r="123" spans="1:8" x14ac:dyDescent="0.25">
      <c r="A123" t="s">
        <v>216</v>
      </c>
      <c r="B123">
        <v>39.9</v>
      </c>
      <c r="C123">
        <v>39.200000000000003</v>
      </c>
      <c r="F123">
        <f t="shared" si="3"/>
        <v>1.7543859649122702E-2</v>
      </c>
      <c r="G123">
        <f t="shared" si="4"/>
        <v>3.0778701138811572E-4</v>
      </c>
      <c r="H123">
        <f t="shared" si="5"/>
        <v>1.7543859649122702E-2</v>
      </c>
    </row>
    <row r="124" spans="1:8" x14ac:dyDescent="0.25">
      <c r="A124" t="s">
        <v>191</v>
      </c>
      <c r="B124">
        <v>38.6</v>
      </c>
      <c r="C124">
        <v>39.4</v>
      </c>
      <c r="F124">
        <f t="shared" si="3"/>
        <v>-2.0725388601036194E-2</v>
      </c>
      <c r="G124">
        <f t="shared" si="4"/>
        <v>4.2954173266396099E-4</v>
      </c>
      <c r="H124">
        <f t="shared" si="5"/>
        <v>2.0725388601036194E-2</v>
      </c>
    </row>
    <row r="125" spans="1:8" x14ac:dyDescent="0.25">
      <c r="A125" t="s">
        <v>528</v>
      </c>
      <c r="B125">
        <v>36.1</v>
      </c>
      <c r="C125">
        <v>39.5</v>
      </c>
      <c r="F125">
        <f t="shared" si="3"/>
        <v>-9.4182825484764504E-2</v>
      </c>
      <c r="G125">
        <f t="shared" si="4"/>
        <v>8.8704046162936066E-3</v>
      </c>
      <c r="H125">
        <f t="shared" si="5"/>
        <v>9.4182825484764504E-2</v>
      </c>
    </row>
    <row r="126" spans="1:8" x14ac:dyDescent="0.25">
      <c r="A126" t="s">
        <v>159</v>
      </c>
      <c r="B126">
        <v>42.6</v>
      </c>
      <c r="C126">
        <v>39.6</v>
      </c>
      <c r="F126">
        <f t="shared" si="3"/>
        <v>7.0422535211267609E-2</v>
      </c>
      <c r="G126">
        <f t="shared" si="4"/>
        <v>4.9593334655822262E-3</v>
      </c>
      <c r="H126">
        <f t="shared" si="5"/>
        <v>7.0422535211267609E-2</v>
      </c>
    </row>
    <row r="127" spans="1:8" x14ac:dyDescent="0.25">
      <c r="A127" t="s">
        <v>577</v>
      </c>
      <c r="B127">
        <v>33.9</v>
      </c>
      <c r="C127">
        <v>39.799999999999997</v>
      </c>
      <c r="F127">
        <f t="shared" si="3"/>
        <v>-0.1740412979351032</v>
      </c>
      <c r="G127">
        <f t="shared" si="4"/>
        <v>3.0290373386935358E-2</v>
      </c>
      <c r="H127">
        <f t="shared" si="5"/>
        <v>0.1740412979351032</v>
      </c>
    </row>
    <row r="128" spans="1:8" x14ac:dyDescent="0.25">
      <c r="A128" t="s">
        <v>200</v>
      </c>
      <c r="B128">
        <v>39.4</v>
      </c>
      <c r="C128">
        <v>39.799999999999997</v>
      </c>
      <c r="F128">
        <f t="shared" si="3"/>
        <v>-1.0152284263959355E-2</v>
      </c>
      <c r="G128">
        <f t="shared" si="4"/>
        <v>1.0306887577623675E-4</v>
      </c>
      <c r="H128">
        <f t="shared" si="5"/>
        <v>1.0152284263959355E-2</v>
      </c>
    </row>
    <row r="129" spans="1:8" x14ac:dyDescent="0.25">
      <c r="A129" t="s">
        <v>373</v>
      </c>
      <c r="B129">
        <v>31.9</v>
      </c>
      <c r="C129">
        <v>39.9</v>
      </c>
      <c r="F129">
        <f t="shared" si="3"/>
        <v>-0.25078369905956116</v>
      </c>
      <c r="G129">
        <f t="shared" si="4"/>
        <v>6.2892463713996538E-2</v>
      </c>
      <c r="H129">
        <f t="shared" si="5"/>
        <v>0.25078369905956116</v>
      </c>
    </row>
    <row r="130" spans="1:8" x14ac:dyDescent="0.25">
      <c r="A130" t="s">
        <v>263</v>
      </c>
      <c r="B130">
        <v>37.700000000000003</v>
      </c>
      <c r="C130">
        <v>40</v>
      </c>
      <c r="F130">
        <f t="shared" ref="F130:F193" si="6">(B130-C130)/B130</f>
        <v>-6.1007957559681615E-2</v>
      </c>
      <c r="G130">
        <f t="shared" ref="G130:G193" si="7">F130^2</f>
        <v>3.7219708856039129E-3</v>
      </c>
      <c r="H130">
        <f t="shared" si="5"/>
        <v>6.1007957559681615E-2</v>
      </c>
    </row>
    <row r="131" spans="1:8" x14ac:dyDescent="0.25">
      <c r="A131" t="s">
        <v>527</v>
      </c>
      <c r="B131">
        <v>36.5</v>
      </c>
      <c r="C131">
        <v>40.200000000000003</v>
      </c>
      <c r="F131">
        <f t="shared" si="6"/>
        <v>-0.10136986301369871</v>
      </c>
      <c r="G131">
        <f t="shared" si="7"/>
        <v>1.0275849127416043E-2</v>
      </c>
      <c r="H131">
        <f t="shared" ref="H131:H194" si="8">ABS(F131)</f>
        <v>0.10136986301369871</v>
      </c>
    </row>
    <row r="132" spans="1:8" x14ac:dyDescent="0.25">
      <c r="A132" t="s">
        <v>231</v>
      </c>
      <c r="B132">
        <v>45.2</v>
      </c>
      <c r="C132">
        <v>40.6</v>
      </c>
      <c r="F132">
        <f t="shared" si="6"/>
        <v>0.1017699115044248</v>
      </c>
      <c r="G132">
        <f t="shared" si="7"/>
        <v>1.0357114887618455E-2</v>
      </c>
      <c r="H132">
        <f t="shared" si="8"/>
        <v>0.1017699115044248</v>
      </c>
    </row>
    <row r="133" spans="1:8" x14ac:dyDescent="0.25">
      <c r="A133" t="s">
        <v>158</v>
      </c>
      <c r="B133">
        <v>45.3</v>
      </c>
      <c r="C133">
        <v>40.9</v>
      </c>
      <c r="F133">
        <f t="shared" si="6"/>
        <v>9.7130242825607033E-2</v>
      </c>
      <c r="G133">
        <f t="shared" si="7"/>
        <v>9.4342840713613867E-3</v>
      </c>
      <c r="H133">
        <f t="shared" si="8"/>
        <v>9.7130242825607033E-2</v>
      </c>
    </row>
    <row r="134" spans="1:8" x14ac:dyDescent="0.25">
      <c r="A134" t="s">
        <v>267</v>
      </c>
      <c r="B134">
        <v>41.1</v>
      </c>
      <c r="C134">
        <v>41.1</v>
      </c>
      <c r="D134">
        <v>41.1</v>
      </c>
      <c r="E134">
        <v>41.1</v>
      </c>
      <c r="F134">
        <f t="shared" si="6"/>
        <v>0</v>
      </c>
      <c r="G134">
        <f t="shared" si="7"/>
        <v>0</v>
      </c>
      <c r="H134">
        <f t="shared" si="8"/>
        <v>0</v>
      </c>
    </row>
    <row r="135" spans="1:8" x14ac:dyDescent="0.25">
      <c r="A135" t="s">
        <v>265</v>
      </c>
      <c r="B135">
        <v>39.200000000000003</v>
      </c>
      <c r="C135">
        <v>41.2</v>
      </c>
      <c r="F135">
        <f t="shared" si="6"/>
        <v>-5.10204081632653E-2</v>
      </c>
      <c r="G135">
        <f t="shared" si="7"/>
        <v>2.6030820491461885E-3</v>
      </c>
      <c r="H135">
        <f t="shared" si="8"/>
        <v>5.10204081632653E-2</v>
      </c>
    </row>
    <row r="136" spans="1:8" x14ac:dyDescent="0.25">
      <c r="A136" t="s">
        <v>295</v>
      </c>
      <c r="B136">
        <v>36.200000000000003</v>
      </c>
      <c r="C136">
        <v>41.3</v>
      </c>
      <c r="F136">
        <f t="shared" si="6"/>
        <v>-0.14088397790055232</v>
      </c>
      <c r="G136">
        <f t="shared" si="7"/>
        <v>1.9848295229083313E-2</v>
      </c>
      <c r="H136">
        <f t="shared" si="8"/>
        <v>0.14088397790055232</v>
      </c>
    </row>
    <row r="137" spans="1:8" x14ac:dyDescent="0.25">
      <c r="A137" t="s">
        <v>229</v>
      </c>
      <c r="B137">
        <v>41.6</v>
      </c>
      <c r="C137">
        <v>41.5</v>
      </c>
      <c r="F137">
        <f t="shared" si="6"/>
        <v>2.4038461538461878E-3</v>
      </c>
      <c r="G137">
        <f t="shared" si="7"/>
        <v>5.7784763313611101E-6</v>
      </c>
      <c r="H137">
        <f t="shared" si="8"/>
        <v>2.4038461538461878E-3</v>
      </c>
    </row>
    <row r="138" spans="1:8" x14ac:dyDescent="0.25">
      <c r="A138" t="s">
        <v>524</v>
      </c>
      <c r="B138">
        <v>40.1</v>
      </c>
      <c r="C138">
        <v>41.6</v>
      </c>
      <c r="F138">
        <f t="shared" si="6"/>
        <v>-3.7406483790523692E-2</v>
      </c>
      <c r="G138">
        <f t="shared" si="7"/>
        <v>1.3992450295707117E-3</v>
      </c>
      <c r="H138">
        <f t="shared" si="8"/>
        <v>3.7406483790523692E-2</v>
      </c>
    </row>
    <row r="139" spans="1:8" x14ac:dyDescent="0.25">
      <c r="A139" t="s">
        <v>233</v>
      </c>
      <c r="B139">
        <v>40.299999999999997</v>
      </c>
      <c r="C139">
        <v>41.8</v>
      </c>
      <c r="F139">
        <f t="shared" si="6"/>
        <v>-3.722084367245658E-2</v>
      </c>
      <c r="G139">
        <f t="shared" si="7"/>
        <v>1.3853912036894511E-3</v>
      </c>
      <c r="H139">
        <f t="shared" si="8"/>
        <v>3.722084367245658E-2</v>
      </c>
    </row>
    <row r="140" spans="1:8" x14ac:dyDescent="0.25">
      <c r="A140" t="s">
        <v>429</v>
      </c>
      <c r="B140">
        <v>44.6</v>
      </c>
      <c r="C140">
        <v>41.8</v>
      </c>
      <c r="F140">
        <f t="shared" si="6"/>
        <v>6.2780269058296062E-2</v>
      </c>
      <c r="G140">
        <f t="shared" si="7"/>
        <v>3.9413621830320456E-3</v>
      </c>
      <c r="H140">
        <f t="shared" si="8"/>
        <v>6.2780269058296062E-2</v>
      </c>
    </row>
    <row r="141" spans="1:8" x14ac:dyDescent="0.25">
      <c r="A141" t="s">
        <v>154</v>
      </c>
      <c r="B141">
        <v>44.8</v>
      </c>
      <c r="C141">
        <v>41.9</v>
      </c>
      <c r="F141">
        <f t="shared" si="6"/>
        <v>6.4732142857142835E-2</v>
      </c>
      <c r="G141">
        <f t="shared" si="7"/>
        <v>4.190250318877548E-3</v>
      </c>
      <c r="H141">
        <f t="shared" si="8"/>
        <v>6.4732142857142835E-2</v>
      </c>
    </row>
    <row r="142" spans="1:8" x14ac:dyDescent="0.25">
      <c r="A142" t="s">
        <v>195</v>
      </c>
      <c r="B142">
        <v>37.9</v>
      </c>
      <c r="C142">
        <v>42</v>
      </c>
      <c r="F142">
        <f t="shared" si="6"/>
        <v>-0.108179419525066</v>
      </c>
      <c r="G142">
        <f t="shared" si="7"/>
        <v>1.1702786808780232E-2</v>
      </c>
      <c r="H142">
        <f t="shared" si="8"/>
        <v>0.108179419525066</v>
      </c>
    </row>
    <row r="143" spans="1:8" x14ac:dyDescent="0.25">
      <c r="A143" t="s">
        <v>312</v>
      </c>
      <c r="B143">
        <v>39.799999999999997</v>
      </c>
      <c r="C143">
        <v>42</v>
      </c>
      <c r="F143">
        <f t="shared" si="6"/>
        <v>-5.5276381909547811E-2</v>
      </c>
      <c r="G143">
        <f t="shared" si="7"/>
        <v>3.0554783970101846E-3</v>
      </c>
      <c r="H143">
        <f t="shared" si="8"/>
        <v>5.5276381909547811E-2</v>
      </c>
    </row>
    <row r="144" spans="1:8" x14ac:dyDescent="0.25">
      <c r="A144" t="s">
        <v>155</v>
      </c>
      <c r="B144">
        <v>37.700000000000003</v>
      </c>
      <c r="C144">
        <v>42.1</v>
      </c>
      <c r="F144">
        <f t="shared" si="6"/>
        <v>-0.11671087533156493</v>
      </c>
      <c r="G144">
        <f t="shared" si="7"/>
        <v>1.3621428420660091E-2</v>
      </c>
      <c r="H144">
        <f t="shared" si="8"/>
        <v>0.11671087533156493</v>
      </c>
    </row>
    <row r="145" spans="1:8" x14ac:dyDescent="0.25">
      <c r="A145" t="s">
        <v>574</v>
      </c>
      <c r="B145">
        <v>40.6</v>
      </c>
      <c r="C145">
        <v>42.3</v>
      </c>
      <c r="F145">
        <f t="shared" si="6"/>
        <v>-4.1871921182265903E-2</v>
      </c>
      <c r="G145">
        <f t="shared" si="7"/>
        <v>1.7532577834938881E-3</v>
      </c>
      <c r="H145">
        <f t="shared" si="8"/>
        <v>4.1871921182265903E-2</v>
      </c>
    </row>
    <row r="146" spans="1:8" x14ac:dyDescent="0.25">
      <c r="A146" t="s">
        <v>340</v>
      </c>
      <c r="B146">
        <v>35.1</v>
      </c>
      <c r="C146">
        <v>42.4</v>
      </c>
      <c r="F146">
        <f t="shared" si="6"/>
        <v>-0.2079772079772079</v>
      </c>
      <c r="G146">
        <f t="shared" si="7"/>
        <v>4.3254519037994786E-2</v>
      </c>
      <c r="H146">
        <f t="shared" si="8"/>
        <v>0.2079772079772079</v>
      </c>
    </row>
    <row r="147" spans="1:8" x14ac:dyDescent="0.25">
      <c r="A147" t="s">
        <v>276</v>
      </c>
      <c r="B147">
        <v>38</v>
      </c>
      <c r="C147">
        <v>42.4</v>
      </c>
      <c r="F147">
        <f t="shared" si="6"/>
        <v>-0.11578947368421048</v>
      </c>
      <c r="G147">
        <f t="shared" si="7"/>
        <v>1.3407202216066472E-2</v>
      </c>
      <c r="H147">
        <f t="shared" si="8"/>
        <v>0.11578947368421048</v>
      </c>
    </row>
    <row r="148" spans="1:8" x14ac:dyDescent="0.25">
      <c r="A148" t="s">
        <v>315</v>
      </c>
      <c r="B148">
        <v>41.2</v>
      </c>
      <c r="C148">
        <v>42.4</v>
      </c>
      <c r="F148">
        <f t="shared" si="6"/>
        <v>-2.9126213592232903E-2</v>
      </c>
      <c r="G148">
        <f t="shared" si="7"/>
        <v>8.4833631822037268E-4</v>
      </c>
      <c r="H148">
        <f t="shared" si="8"/>
        <v>2.9126213592232903E-2</v>
      </c>
    </row>
    <row r="149" spans="1:8" x14ac:dyDescent="0.25">
      <c r="A149" t="s">
        <v>243</v>
      </c>
      <c r="B149">
        <v>45.3</v>
      </c>
      <c r="C149">
        <v>42.4</v>
      </c>
      <c r="F149">
        <f t="shared" si="6"/>
        <v>6.4017660044150076E-2</v>
      </c>
      <c r="G149">
        <f t="shared" si="7"/>
        <v>4.0982607975283691E-3</v>
      </c>
      <c r="H149">
        <f t="shared" si="8"/>
        <v>6.4017660044150076E-2</v>
      </c>
    </row>
    <row r="150" spans="1:8" x14ac:dyDescent="0.25">
      <c r="A150" t="s">
        <v>450</v>
      </c>
      <c r="B150">
        <v>40.5</v>
      </c>
      <c r="C150">
        <v>42.5</v>
      </c>
      <c r="F150">
        <f t="shared" si="6"/>
        <v>-4.9382716049382713E-2</v>
      </c>
      <c r="G150">
        <f t="shared" si="7"/>
        <v>2.4386526444139609E-3</v>
      </c>
      <c r="H150">
        <f t="shared" si="8"/>
        <v>4.9382716049382713E-2</v>
      </c>
    </row>
    <row r="151" spans="1:8" x14ac:dyDescent="0.25">
      <c r="A151" t="s">
        <v>184</v>
      </c>
      <c r="B151">
        <v>40.9</v>
      </c>
      <c r="C151">
        <v>42.6</v>
      </c>
      <c r="F151">
        <f t="shared" si="6"/>
        <v>-4.1564792176039193E-2</v>
      </c>
      <c r="G151">
        <f t="shared" si="7"/>
        <v>1.7276319486373289E-3</v>
      </c>
      <c r="H151">
        <f t="shared" si="8"/>
        <v>4.1564792176039193E-2</v>
      </c>
    </row>
    <row r="152" spans="1:8" x14ac:dyDescent="0.25">
      <c r="A152" t="s">
        <v>471</v>
      </c>
      <c r="B152">
        <v>43.7</v>
      </c>
      <c r="C152">
        <v>42.7</v>
      </c>
      <c r="F152">
        <f t="shared" si="6"/>
        <v>2.2883295194508008E-2</v>
      </c>
      <c r="G152">
        <f t="shared" si="7"/>
        <v>5.2364519895899326E-4</v>
      </c>
      <c r="H152">
        <f t="shared" si="8"/>
        <v>2.2883295194508008E-2</v>
      </c>
    </row>
    <row r="153" spans="1:8" x14ac:dyDescent="0.25">
      <c r="A153" t="s">
        <v>225</v>
      </c>
      <c r="B153">
        <v>36</v>
      </c>
      <c r="C153">
        <v>42.8</v>
      </c>
      <c r="F153">
        <f t="shared" si="6"/>
        <v>-0.1888888888888888</v>
      </c>
      <c r="G153">
        <f t="shared" si="7"/>
        <v>3.5679012345678981E-2</v>
      </c>
      <c r="H153">
        <f t="shared" si="8"/>
        <v>0.1888888888888888</v>
      </c>
    </row>
    <row r="154" spans="1:8" x14ac:dyDescent="0.25">
      <c r="A154" t="s">
        <v>215</v>
      </c>
      <c r="B154">
        <v>45</v>
      </c>
      <c r="C154">
        <v>42.8</v>
      </c>
      <c r="F154">
        <f t="shared" si="6"/>
        <v>4.8888888888888954E-2</v>
      </c>
      <c r="G154">
        <f t="shared" si="7"/>
        <v>2.3901234567901297E-3</v>
      </c>
      <c r="H154">
        <f t="shared" si="8"/>
        <v>4.8888888888888954E-2</v>
      </c>
    </row>
    <row r="155" spans="1:8" x14ac:dyDescent="0.25">
      <c r="A155" t="s">
        <v>493</v>
      </c>
      <c r="B155">
        <v>39.299999999999997</v>
      </c>
      <c r="C155">
        <v>43.2</v>
      </c>
      <c r="F155">
        <f t="shared" si="6"/>
        <v>-9.9236641221374197E-2</v>
      </c>
      <c r="G155">
        <f t="shared" si="7"/>
        <v>9.8479109608997448E-3</v>
      </c>
      <c r="H155">
        <f t="shared" si="8"/>
        <v>9.9236641221374197E-2</v>
      </c>
    </row>
    <row r="156" spans="1:8" x14ac:dyDescent="0.25">
      <c r="A156" t="s">
        <v>283</v>
      </c>
      <c r="B156">
        <v>43</v>
      </c>
      <c r="C156">
        <v>43.5</v>
      </c>
      <c r="F156">
        <f t="shared" si="6"/>
        <v>-1.1627906976744186E-2</v>
      </c>
      <c r="G156">
        <f t="shared" si="7"/>
        <v>1.352082206598161E-4</v>
      </c>
      <c r="H156">
        <f t="shared" si="8"/>
        <v>1.1627906976744186E-2</v>
      </c>
    </row>
    <row r="157" spans="1:8" x14ac:dyDescent="0.25">
      <c r="A157" t="s">
        <v>383</v>
      </c>
      <c r="B157">
        <v>42.5</v>
      </c>
      <c r="C157">
        <v>43.7</v>
      </c>
      <c r="F157">
        <f t="shared" si="6"/>
        <v>-2.8235294117647126E-2</v>
      </c>
      <c r="G157">
        <f t="shared" si="7"/>
        <v>7.9723183391003838E-4</v>
      </c>
      <c r="H157">
        <f t="shared" si="8"/>
        <v>2.8235294117647126E-2</v>
      </c>
    </row>
    <row r="158" spans="1:8" x14ac:dyDescent="0.25">
      <c r="A158" t="s">
        <v>271</v>
      </c>
      <c r="B158">
        <v>42</v>
      </c>
      <c r="C158">
        <v>43.8</v>
      </c>
      <c r="F158">
        <f t="shared" si="6"/>
        <v>-4.2857142857142788E-2</v>
      </c>
      <c r="G158">
        <f t="shared" si="7"/>
        <v>1.8367346938775451E-3</v>
      </c>
      <c r="H158">
        <f t="shared" si="8"/>
        <v>4.2857142857142788E-2</v>
      </c>
    </row>
    <row r="159" spans="1:8" x14ac:dyDescent="0.25">
      <c r="A159" t="s">
        <v>365</v>
      </c>
      <c r="B159">
        <v>42.9</v>
      </c>
      <c r="C159">
        <v>43.8</v>
      </c>
      <c r="F159">
        <f t="shared" si="6"/>
        <v>-2.0979020979020945E-2</v>
      </c>
      <c r="G159">
        <f t="shared" si="7"/>
        <v>4.4011932123820096E-4</v>
      </c>
      <c r="H159">
        <f t="shared" si="8"/>
        <v>2.0979020979020945E-2</v>
      </c>
    </row>
    <row r="160" spans="1:8" x14ac:dyDescent="0.25">
      <c r="A160" t="s">
        <v>293</v>
      </c>
      <c r="B160">
        <v>42.8</v>
      </c>
      <c r="C160">
        <v>43.9</v>
      </c>
      <c r="F160">
        <f t="shared" si="6"/>
        <v>-2.5700934579439286E-2</v>
      </c>
      <c r="G160">
        <f t="shared" si="7"/>
        <v>6.6053803825661804E-4</v>
      </c>
      <c r="H160">
        <f t="shared" si="8"/>
        <v>2.5700934579439286E-2</v>
      </c>
    </row>
    <row r="161" spans="1:8" x14ac:dyDescent="0.25">
      <c r="A161" t="s">
        <v>242</v>
      </c>
      <c r="B161">
        <v>43.4</v>
      </c>
      <c r="C161">
        <v>43.9</v>
      </c>
      <c r="F161">
        <f t="shared" si="6"/>
        <v>-1.1520737327188941E-2</v>
      </c>
      <c r="G161">
        <f t="shared" si="7"/>
        <v>1.3272738856208457E-4</v>
      </c>
      <c r="H161">
        <f t="shared" si="8"/>
        <v>1.1520737327188941E-2</v>
      </c>
    </row>
    <row r="162" spans="1:8" x14ac:dyDescent="0.25">
      <c r="A162" t="s">
        <v>135</v>
      </c>
      <c r="B162">
        <v>47.7</v>
      </c>
      <c r="C162">
        <v>45.2</v>
      </c>
      <c r="F162">
        <f t="shared" si="6"/>
        <v>5.2410901467505239E-2</v>
      </c>
      <c r="G162">
        <f t="shared" si="7"/>
        <v>2.746902592636543E-3</v>
      </c>
      <c r="H162">
        <f t="shared" si="8"/>
        <v>5.2410901467505239E-2</v>
      </c>
    </row>
    <row r="163" spans="1:8" x14ac:dyDescent="0.25">
      <c r="A163" t="s">
        <v>175</v>
      </c>
      <c r="B163">
        <v>43.5</v>
      </c>
      <c r="C163">
        <v>45.3</v>
      </c>
      <c r="F163">
        <f t="shared" si="6"/>
        <v>-4.1379310344827523E-2</v>
      </c>
      <c r="G163">
        <f t="shared" si="7"/>
        <v>1.7122473246135501E-3</v>
      </c>
      <c r="H163">
        <f t="shared" si="8"/>
        <v>4.1379310344827523E-2</v>
      </c>
    </row>
    <row r="164" spans="1:8" x14ac:dyDescent="0.25">
      <c r="A164" t="s">
        <v>173</v>
      </c>
      <c r="B164">
        <v>46.1</v>
      </c>
      <c r="C164">
        <v>45.4</v>
      </c>
      <c r="F164">
        <f t="shared" si="6"/>
        <v>1.5184381778741927E-2</v>
      </c>
      <c r="G164">
        <f t="shared" si="7"/>
        <v>2.3056545000258984E-4</v>
      </c>
      <c r="H164">
        <f t="shared" si="8"/>
        <v>1.5184381778741927E-2</v>
      </c>
    </row>
    <row r="165" spans="1:8" x14ac:dyDescent="0.25">
      <c r="A165" t="s">
        <v>106</v>
      </c>
      <c r="B165">
        <v>43</v>
      </c>
      <c r="C165">
        <v>45.5</v>
      </c>
      <c r="F165">
        <f t="shared" si="6"/>
        <v>-5.8139534883720929E-2</v>
      </c>
      <c r="G165">
        <f t="shared" si="7"/>
        <v>3.3802055164954027E-3</v>
      </c>
      <c r="H165">
        <f t="shared" si="8"/>
        <v>5.8139534883720929E-2</v>
      </c>
    </row>
    <row r="166" spans="1:8" x14ac:dyDescent="0.25">
      <c r="A166" t="s">
        <v>341</v>
      </c>
      <c r="B166">
        <v>41.7</v>
      </c>
      <c r="C166">
        <v>45.6</v>
      </c>
      <c r="F166">
        <f t="shared" si="6"/>
        <v>-9.3525179856115068E-2</v>
      </c>
      <c r="G166">
        <f t="shared" si="7"/>
        <v>8.7469592671186713E-3</v>
      </c>
      <c r="H166">
        <f t="shared" si="8"/>
        <v>9.3525179856115068E-2</v>
      </c>
    </row>
    <row r="167" spans="1:8" x14ac:dyDescent="0.25">
      <c r="A167" t="s">
        <v>492</v>
      </c>
      <c r="B167">
        <v>42.1</v>
      </c>
      <c r="C167">
        <v>45.7</v>
      </c>
      <c r="F167">
        <f t="shared" si="6"/>
        <v>-8.5510688836104548E-2</v>
      </c>
      <c r="G167">
        <f t="shared" si="7"/>
        <v>7.3120779052250947E-3</v>
      </c>
      <c r="H167">
        <f t="shared" si="8"/>
        <v>8.5510688836104548E-2</v>
      </c>
    </row>
    <row r="168" spans="1:8" x14ac:dyDescent="0.25">
      <c r="A168" t="s">
        <v>392</v>
      </c>
      <c r="B168">
        <v>42.5</v>
      </c>
      <c r="C168">
        <v>46</v>
      </c>
      <c r="F168">
        <f t="shared" si="6"/>
        <v>-8.2352941176470587E-2</v>
      </c>
      <c r="G168">
        <f t="shared" si="7"/>
        <v>6.7820069204152251E-3</v>
      </c>
      <c r="H168">
        <f t="shared" si="8"/>
        <v>8.2352941176470587E-2</v>
      </c>
    </row>
    <row r="169" spans="1:8" x14ac:dyDescent="0.25">
      <c r="A169" t="s">
        <v>449</v>
      </c>
      <c r="B169">
        <v>47.5</v>
      </c>
      <c r="C169">
        <v>46.1</v>
      </c>
      <c r="F169">
        <f t="shared" si="6"/>
        <v>2.9473684210526287E-2</v>
      </c>
      <c r="G169">
        <f t="shared" si="7"/>
        <v>8.6869806094182656E-4</v>
      </c>
      <c r="H169">
        <f t="shared" si="8"/>
        <v>2.9473684210526287E-2</v>
      </c>
    </row>
    <row r="170" spans="1:8" x14ac:dyDescent="0.25">
      <c r="A170" t="s">
        <v>235</v>
      </c>
      <c r="B170">
        <v>46.2</v>
      </c>
      <c r="C170">
        <v>46.2</v>
      </c>
      <c r="F170">
        <f t="shared" si="6"/>
        <v>0</v>
      </c>
      <c r="G170">
        <f t="shared" si="7"/>
        <v>0</v>
      </c>
      <c r="H170">
        <f t="shared" si="8"/>
        <v>0</v>
      </c>
    </row>
    <row r="171" spans="1:8" x14ac:dyDescent="0.25">
      <c r="A171" t="s">
        <v>301</v>
      </c>
      <c r="B171">
        <v>45.8</v>
      </c>
      <c r="C171">
        <v>46.4</v>
      </c>
      <c r="F171">
        <f t="shared" si="6"/>
        <v>-1.310043668122274E-2</v>
      </c>
      <c r="G171">
        <f t="shared" si="7"/>
        <v>1.7162144123872628E-4</v>
      </c>
      <c r="H171">
        <f t="shared" si="8"/>
        <v>1.310043668122274E-2</v>
      </c>
    </row>
    <row r="172" spans="1:8" x14ac:dyDescent="0.25">
      <c r="A172" t="s">
        <v>150</v>
      </c>
      <c r="B172">
        <v>45.8</v>
      </c>
      <c r="C172">
        <v>46.5</v>
      </c>
      <c r="F172">
        <f t="shared" si="6"/>
        <v>-1.5283842794759889E-2</v>
      </c>
      <c r="G172">
        <f t="shared" si="7"/>
        <v>2.3359585057493377E-4</v>
      </c>
      <c r="H172">
        <f t="shared" si="8"/>
        <v>1.5283842794759889E-2</v>
      </c>
    </row>
    <row r="173" spans="1:8" x14ac:dyDescent="0.25">
      <c r="A173" t="s">
        <v>294</v>
      </c>
      <c r="B173">
        <v>39.9</v>
      </c>
      <c r="C173">
        <v>46.7</v>
      </c>
      <c r="F173">
        <f t="shared" si="6"/>
        <v>-0.17042606516290737</v>
      </c>
      <c r="G173">
        <f t="shared" si="7"/>
        <v>2.9045043686911548E-2</v>
      </c>
      <c r="H173">
        <f t="shared" si="8"/>
        <v>0.17042606516290737</v>
      </c>
    </row>
    <row r="174" spans="1:8" x14ac:dyDescent="0.25">
      <c r="A174" t="s">
        <v>160</v>
      </c>
      <c r="B174">
        <v>45</v>
      </c>
      <c r="C174">
        <v>46.8</v>
      </c>
      <c r="F174">
        <f t="shared" si="6"/>
        <v>-3.9999999999999938E-2</v>
      </c>
      <c r="G174">
        <f t="shared" si="7"/>
        <v>1.5999999999999951E-3</v>
      </c>
      <c r="H174">
        <f t="shared" si="8"/>
        <v>3.9999999999999938E-2</v>
      </c>
    </row>
    <row r="175" spans="1:8" x14ac:dyDescent="0.25">
      <c r="A175" t="s">
        <v>186</v>
      </c>
      <c r="B175">
        <v>51</v>
      </c>
      <c r="C175">
        <v>47</v>
      </c>
      <c r="F175">
        <f t="shared" si="6"/>
        <v>7.8431372549019607E-2</v>
      </c>
      <c r="G175">
        <f t="shared" si="7"/>
        <v>6.1514801999231067E-3</v>
      </c>
      <c r="H175">
        <f t="shared" si="8"/>
        <v>7.8431372549019607E-2</v>
      </c>
    </row>
    <row r="176" spans="1:8" x14ac:dyDescent="0.25">
      <c r="A176" t="s">
        <v>232</v>
      </c>
      <c r="B176">
        <v>45.7</v>
      </c>
      <c r="C176">
        <v>47.1</v>
      </c>
      <c r="F176">
        <f t="shared" si="6"/>
        <v>-3.0634573304157517E-2</v>
      </c>
      <c r="G176">
        <f t="shared" si="7"/>
        <v>9.3847708152780041E-4</v>
      </c>
      <c r="H176">
        <f t="shared" si="8"/>
        <v>3.0634573304157517E-2</v>
      </c>
    </row>
    <row r="177" spans="1:8" x14ac:dyDescent="0.25">
      <c r="A177" t="s">
        <v>181</v>
      </c>
      <c r="B177">
        <v>43.2</v>
      </c>
      <c r="C177">
        <v>47.2</v>
      </c>
      <c r="F177">
        <f t="shared" si="6"/>
        <v>-9.2592592592592587E-2</v>
      </c>
      <c r="G177">
        <f t="shared" si="7"/>
        <v>8.5733882030178312E-3</v>
      </c>
      <c r="H177">
        <f t="shared" si="8"/>
        <v>9.2592592592592587E-2</v>
      </c>
    </row>
    <row r="178" spans="1:8" x14ac:dyDescent="0.25">
      <c r="A178" t="s">
        <v>348</v>
      </c>
      <c r="B178">
        <v>42.4</v>
      </c>
      <c r="C178">
        <v>47.4</v>
      </c>
      <c r="F178">
        <f t="shared" si="6"/>
        <v>-0.11792452830188679</v>
      </c>
      <c r="G178">
        <f t="shared" si="7"/>
        <v>1.3906194375222499E-2</v>
      </c>
      <c r="H178">
        <f t="shared" si="8"/>
        <v>0.11792452830188679</v>
      </c>
    </row>
    <row r="179" spans="1:8" x14ac:dyDescent="0.25">
      <c r="A179" t="s">
        <v>188</v>
      </c>
      <c r="B179">
        <v>45.3</v>
      </c>
      <c r="C179">
        <v>47.7</v>
      </c>
      <c r="F179">
        <f t="shared" si="6"/>
        <v>-5.2980132450331258E-2</v>
      </c>
      <c r="G179">
        <f t="shared" si="7"/>
        <v>2.8068944344546432E-3</v>
      </c>
      <c r="H179">
        <f t="shared" si="8"/>
        <v>5.2980132450331258E-2</v>
      </c>
    </row>
    <row r="180" spans="1:8" x14ac:dyDescent="0.25">
      <c r="A180" t="s">
        <v>343</v>
      </c>
      <c r="B180">
        <v>42.6</v>
      </c>
      <c r="C180">
        <v>48.1</v>
      </c>
      <c r="F180">
        <f t="shared" si="6"/>
        <v>-0.12910798122065728</v>
      </c>
      <c r="G180">
        <f t="shared" si="7"/>
        <v>1.6668870814873595E-2</v>
      </c>
      <c r="H180">
        <f t="shared" si="8"/>
        <v>0.12910798122065728</v>
      </c>
    </row>
    <row r="181" spans="1:8" x14ac:dyDescent="0.25">
      <c r="A181" t="s">
        <v>349</v>
      </c>
      <c r="B181">
        <v>40.299999999999997</v>
      </c>
      <c r="C181">
        <v>48.2</v>
      </c>
      <c r="F181">
        <f t="shared" si="6"/>
        <v>-0.19602977667493812</v>
      </c>
      <c r="G181">
        <f t="shared" si="7"/>
        <v>3.8427673343226117E-2</v>
      </c>
      <c r="H181">
        <f t="shared" si="8"/>
        <v>0.19602977667493812</v>
      </c>
    </row>
    <row r="182" spans="1:8" x14ac:dyDescent="0.25">
      <c r="A182" t="s">
        <v>320</v>
      </c>
      <c r="B182">
        <v>48.7</v>
      </c>
      <c r="C182">
        <v>48.5</v>
      </c>
      <c r="F182">
        <f t="shared" si="6"/>
        <v>4.1067761806982102E-3</v>
      </c>
      <c r="G182">
        <f t="shared" si="7"/>
        <v>1.686561059835018E-5</v>
      </c>
      <c r="H182">
        <f t="shared" si="8"/>
        <v>4.1067761806982102E-3</v>
      </c>
    </row>
    <row r="183" spans="1:8" x14ac:dyDescent="0.25">
      <c r="A183" t="s">
        <v>523</v>
      </c>
      <c r="B183">
        <v>40.9</v>
      </c>
      <c r="C183">
        <v>48.8</v>
      </c>
      <c r="F183">
        <f t="shared" si="6"/>
        <v>-0.19315403422982882</v>
      </c>
      <c r="G183">
        <f t="shared" si="7"/>
        <v>3.7308480939257885E-2</v>
      </c>
      <c r="H183">
        <f t="shared" si="8"/>
        <v>0.19315403422982882</v>
      </c>
    </row>
    <row r="184" spans="1:8" x14ac:dyDescent="0.25">
      <c r="A184" t="s">
        <v>502</v>
      </c>
      <c r="B184">
        <v>42</v>
      </c>
      <c r="C184">
        <v>48.8</v>
      </c>
      <c r="F184">
        <f t="shared" si="6"/>
        <v>-0.16190476190476183</v>
      </c>
      <c r="G184">
        <f t="shared" si="7"/>
        <v>2.6213151927437617E-2</v>
      </c>
      <c r="H184">
        <f t="shared" si="8"/>
        <v>0.16190476190476183</v>
      </c>
    </row>
    <row r="185" spans="1:8" x14ac:dyDescent="0.25">
      <c r="A185" t="s">
        <v>168</v>
      </c>
      <c r="B185">
        <v>49.7</v>
      </c>
      <c r="C185">
        <v>48.8</v>
      </c>
      <c r="F185">
        <f t="shared" si="6"/>
        <v>1.8108651911468925E-2</v>
      </c>
      <c r="G185">
        <f t="shared" si="7"/>
        <v>3.2792327405074714E-4</v>
      </c>
      <c r="H185">
        <f t="shared" si="8"/>
        <v>1.8108651911468925E-2</v>
      </c>
    </row>
    <row r="186" spans="1:8" x14ac:dyDescent="0.25">
      <c r="A186" t="s">
        <v>194</v>
      </c>
      <c r="B186">
        <v>49.4</v>
      </c>
      <c r="C186">
        <v>48.9</v>
      </c>
      <c r="F186">
        <f t="shared" si="6"/>
        <v>1.0121457489878543E-2</v>
      </c>
      <c r="G186">
        <f t="shared" si="7"/>
        <v>1.0244390171941845E-4</v>
      </c>
      <c r="H186">
        <f t="shared" si="8"/>
        <v>1.0121457489878543E-2</v>
      </c>
    </row>
    <row r="187" spans="1:8" x14ac:dyDescent="0.25">
      <c r="A187" t="s">
        <v>288</v>
      </c>
      <c r="B187">
        <v>43.2</v>
      </c>
      <c r="C187">
        <v>49</v>
      </c>
      <c r="F187">
        <f t="shared" si="6"/>
        <v>-0.13425925925925919</v>
      </c>
      <c r="G187">
        <f t="shared" si="7"/>
        <v>1.8025548696844973E-2</v>
      </c>
      <c r="H187">
        <f t="shared" si="8"/>
        <v>0.13425925925925919</v>
      </c>
    </row>
    <row r="188" spans="1:8" x14ac:dyDescent="0.25">
      <c r="A188" t="s">
        <v>319</v>
      </c>
      <c r="B188">
        <v>43.8</v>
      </c>
      <c r="C188">
        <v>49.1</v>
      </c>
      <c r="F188">
        <f t="shared" si="6"/>
        <v>-0.12100456621004577</v>
      </c>
      <c r="G188">
        <f t="shared" si="7"/>
        <v>1.4642105043681349E-2</v>
      </c>
      <c r="H188">
        <f t="shared" si="8"/>
        <v>0.12100456621004577</v>
      </c>
    </row>
    <row r="189" spans="1:8" x14ac:dyDescent="0.25">
      <c r="A189" t="s">
        <v>230</v>
      </c>
      <c r="B189">
        <v>47.7</v>
      </c>
      <c r="C189">
        <v>49.1</v>
      </c>
      <c r="F189">
        <f t="shared" si="6"/>
        <v>-2.9350104821802902E-2</v>
      </c>
      <c r="G189">
        <f t="shared" si="7"/>
        <v>8.6142865305081798E-4</v>
      </c>
      <c r="H189">
        <f t="shared" si="8"/>
        <v>2.9350104821802902E-2</v>
      </c>
    </row>
    <row r="190" spans="1:8" x14ac:dyDescent="0.25">
      <c r="A190" t="s">
        <v>275</v>
      </c>
      <c r="B190">
        <v>49.3</v>
      </c>
      <c r="C190">
        <v>49.3</v>
      </c>
      <c r="F190">
        <f t="shared" si="6"/>
        <v>0</v>
      </c>
      <c r="G190">
        <f t="shared" si="7"/>
        <v>0</v>
      </c>
      <c r="H190">
        <f t="shared" si="8"/>
        <v>0</v>
      </c>
    </row>
    <row r="191" spans="1:8" x14ac:dyDescent="0.25">
      <c r="A191" t="s">
        <v>321</v>
      </c>
      <c r="B191">
        <v>40</v>
      </c>
      <c r="C191">
        <v>49.6</v>
      </c>
      <c r="F191">
        <f t="shared" si="6"/>
        <v>-0.24000000000000005</v>
      </c>
      <c r="G191">
        <f t="shared" si="7"/>
        <v>5.7600000000000019E-2</v>
      </c>
      <c r="H191">
        <f t="shared" si="8"/>
        <v>0.24000000000000005</v>
      </c>
    </row>
    <row r="192" spans="1:8" x14ac:dyDescent="0.25">
      <c r="A192" t="s">
        <v>259</v>
      </c>
      <c r="B192">
        <v>42.2</v>
      </c>
      <c r="C192">
        <v>49.9</v>
      </c>
      <c r="F192">
        <f t="shared" si="6"/>
        <v>-0.1824644549763032</v>
      </c>
      <c r="G192">
        <f t="shared" si="7"/>
        <v>3.3293277329799378E-2</v>
      </c>
      <c r="H192">
        <f t="shared" si="8"/>
        <v>0.1824644549763032</v>
      </c>
    </row>
    <row r="193" spans="1:8" x14ac:dyDescent="0.25">
      <c r="A193" t="s">
        <v>145</v>
      </c>
      <c r="B193">
        <v>48.9</v>
      </c>
      <c r="C193">
        <v>50.2</v>
      </c>
      <c r="F193">
        <f t="shared" si="6"/>
        <v>-2.6584867075664709E-2</v>
      </c>
      <c r="G193">
        <f t="shared" si="7"/>
        <v>7.0675515743076145E-4</v>
      </c>
      <c r="H193">
        <f t="shared" si="8"/>
        <v>2.6584867075664709E-2</v>
      </c>
    </row>
    <row r="194" spans="1:8" x14ac:dyDescent="0.25">
      <c r="A194" t="s">
        <v>217</v>
      </c>
      <c r="B194">
        <v>52.3</v>
      </c>
      <c r="C194">
        <v>50.5</v>
      </c>
      <c r="F194">
        <f t="shared" ref="F194:F257" si="9">(B194-C194)/B194</f>
        <v>3.4416826003824036E-2</v>
      </c>
      <c r="G194">
        <f t="shared" ref="G194:G257" si="10">F194^2</f>
        <v>1.1845179121774984E-3</v>
      </c>
      <c r="H194">
        <f t="shared" si="8"/>
        <v>3.4416826003824036E-2</v>
      </c>
    </row>
    <row r="195" spans="1:8" x14ac:dyDescent="0.25">
      <c r="A195" t="s">
        <v>210</v>
      </c>
      <c r="B195">
        <v>48.8</v>
      </c>
      <c r="C195">
        <v>50.7</v>
      </c>
      <c r="F195">
        <f t="shared" si="9"/>
        <v>-3.8934426229508316E-2</v>
      </c>
      <c r="G195">
        <f t="shared" si="10"/>
        <v>1.5158895458210252E-3</v>
      </c>
      <c r="H195">
        <f t="shared" ref="H195:H258" si="11">ABS(F195)</f>
        <v>3.8934426229508316E-2</v>
      </c>
    </row>
    <row r="196" spans="1:8" x14ac:dyDescent="0.25">
      <c r="A196" t="s">
        <v>99</v>
      </c>
      <c r="B196">
        <v>47</v>
      </c>
      <c r="C196">
        <v>50.9</v>
      </c>
      <c r="F196">
        <f t="shared" si="9"/>
        <v>-8.2978723404255286E-2</v>
      </c>
      <c r="G196">
        <f t="shared" si="10"/>
        <v>6.8854685377999041E-3</v>
      </c>
      <c r="H196">
        <f t="shared" si="11"/>
        <v>8.2978723404255286E-2</v>
      </c>
    </row>
    <row r="197" spans="1:8" x14ac:dyDescent="0.25">
      <c r="A197" t="s">
        <v>161</v>
      </c>
      <c r="B197">
        <v>48.2</v>
      </c>
      <c r="C197">
        <v>51</v>
      </c>
      <c r="F197">
        <f t="shared" si="9"/>
        <v>-5.8091286307053881E-2</v>
      </c>
      <c r="G197">
        <f t="shared" si="10"/>
        <v>3.3745975448081058E-3</v>
      </c>
      <c r="H197">
        <f t="shared" si="11"/>
        <v>5.8091286307053881E-2</v>
      </c>
    </row>
    <row r="198" spans="1:8" x14ac:dyDescent="0.25">
      <c r="A198" t="s">
        <v>123</v>
      </c>
      <c r="B198">
        <v>53.1</v>
      </c>
      <c r="C198">
        <v>51</v>
      </c>
      <c r="F198">
        <f t="shared" si="9"/>
        <v>3.9548022598870081E-2</v>
      </c>
      <c r="G198">
        <f t="shared" si="10"/>
        <v>1.5640460914807387E-3</v>
      </c>
      <c r="H198">
        <f t="shared" si="11"/>
        <v>3.9548022598870081E-2</v>
      </c>
    </row>
    <row r="199" spans="1:8" x14ac:dyDescent="0.25">
      <c r="A199" t="s">
        <v>251</v>
      </c>
      <c r="B199">
        <v>52.1</v>
      </c>
      <c r="C199">
        <v>51.3</v>
      </c>
      <c r="F199">
        <f t="shared" si="9"/>
        <v>1.5355086372360926E-2</v>
      </c>
      <c r="G199">
        <f t="shared" si="10"/>
        <v>2.357786775026642E-4</v>
      </c>
      <c r="H199">
        <f t="shared" si="11"/>
        <v>1.5355086372360926E-2</v>
      </c>
    </row>
    <row r="200" spans="1:8" x14ac:dyDescent="0.25">
      <c r="A200" t="s">
        <v>240</v>
      </c>
      <c r="B200">
        <v>51.8</v>
      </c>
      <c r="C200">
        <v>51.4</v>
      </c>
      <c r="F200">
        <f t="shared" si="9"/>
        <v>7.7220077220076953E-3</v>
      </c>
      <c r="G200">
        <f t="shared" si="10"/>
        <v>5.9629403258746478E-5</v>
      </c>
      <c r="H200">
        <f t="shared" si="11"/>
        <v>7.7220077220076953E-3</v>
      </c>
    </row>
    <row r="201" spans="1:8" x14ac:dyDescent="0.25">
      <c r="A201" t="s">
        <v>165</v>
      </c>
      <c r="B201">
        <v>51.6</v>
      </c>
      <c r="C201">
        <v>51.8</v>
      </c>
      <c r="F201">
        <f t="shared" si="9"/>
        <v>-3.8759689922479791E-3</v>
      </c>
      <c r="G201">
        <f t="shared" si="10"/>
        <v>1.5023135628867815E-5</v>
      </c>
      <c r="H201">
        <f t="shared" si="11"/>
        <v>3.8759689922479791E-3</v>
      </c>
    </row>
    <row r="202" spans="1:8" x14ac:dyDescent="0.25">
      <c r="A202" t="s">
        <v>269</v>
      </c>
      <c r="B202">
        <v>47.5</v>
      </c>
      <c r="C202">
        <v>51.9</v>
      </c>
      <c r="F202">
        <f t="shared" si="9"/>
        <v>-9.2631578947368384E-2</v>
      </c>
      <c r="G202">
        <f t="shared" si="10"/>
        <v>8.5806094182825417E-3</v>
      </c>
      <c r="H202">
        <f t="shared" si="11"/>
        <v>9.2631578947368384E-2</v>
      </c>
    </row>
    <row r="203" spans="1:8" x14ac:dyDescent="0.25">
      <c r="A203" t="s">
        <v>143</v>
      </c>
      <c r="B203">
        <v>54.9</v>
      </c>
      <c r="C203">
        <v>52.2</v>
      </c>
      <c r="F203">
        <f t="shared" si="9"/>
        <v>4.9180327868852382E-2</v>
      </c>
      <c r="G203">
        <f t="shared" si="10"/>
        <v>2.4187046492878182E-3</v>
      </c>
      <c r="H203">
        <f t="shared" si="11"/>
        <v>4.9180327868852382E-2</v>
      </c>
    </row>
    <row r="204" spans="1:8" x14ac:dyDescent="0.25">
      <c r="A204" t="s">
        <v>420</v>
      </c>
      <c r="B204">
        <v>47.4</v>
      </c>
      <c r="C204">
        <v>52.9</v>
      </c>
      <c r="F204">
        <f t="shared" si="9"/>
        <v>-0.1160337552742616</v>
      </c>
      <c r="G204">
        <f t="shared" si="10"/>
        <v>1.3463832363047231E-2</v>
      </c>
      <c r="H204">
        <f t="shared" si="11"/>
        <v>0.1160337552742616</v>
      </c>
    </row>
    <row r="205" spans="1:8" x14ac:dyDescent="0.25">
      <c r="A205" t="s">
        <v>388</v>
      </c>
      <c r="B205">
        <v>48.2</v>
      </c>
      <c r="C205">
        <v>52.9</v>
      </c>
      <c r="F205">
        <f t="shared" si="9"/>
        <v>-9.7510373443983306E-2</v>
      </c>
      <c r="G205">
        <f t="shared" si="10"/>
        <v>9.5082729291850847E-3</v>
      </c>
      <c r="H205">
        <f t="shared" si="11"/>
        <v>9.7510373443983306E-2</v>
      </c>
    </row>
    <row r="206" spans="1:8" x14ac:dyDescent="0.25">
      <c r="A206" t="s">
        <v>93</v>
      </c>
      <c r="B206">
        <v>54.3</v>
      </c>
      <c r="C206">
        <v>53</v>
      </c>
      <c r="F206">
        <f t="shared" si="9"/>
        <v>2.3941068139963117E-2</v>
      </c>
      <c r="G206">
        <f t="shared" si="10"/>
        <v>5.7317474368235699E-4</v>
      </c>
      <c r="H206">
        <f t="shared" si="11"/>
        <v>2.3941068139963117E-2</v>
      </c>
    </row>
    <row r="207" spans="1:8" x14ac:dyDescent="0.25">
      <c r="A207" t="s">
        <v>192</v>
      </c>
      <c r="B207">
        <v>49.8</v>
      </c>
      <c r="C207">
        <v>53.4</v>
      </c>
      <c r="F207">
        <f t="shared" si="9"/>
        <v>-7.2289156626506063E-2</v>
      </c>
      <c r="G207">
        <f t="shared" si="10"/>
        <v>5.2257221657715253E-3</v>
      </c>
      <c r="H207">
        <f t="shared" si="11"/>
        <v>7.2289156626506063E-2</v>
      </c>
    </row>
    <row r="208" spans="1:8" x14ac:dyDescent="0.25">
      <c r="A208" t="s">
        <v>187</v>
      </c>
      <c r="B208">
        <v>44.7</v>
      </c>
      <c r="C208">
        <v>53.5</v>
      </c>
      <c r="F208">
        <f t="shared" si="9"/>
        <v>-0.19686800894854578</v>
      </c>
      <c r="G208">
        <f t="shared" si="10"/>
        <v>3.8757012947364701E-2</v>
      </c>
      <c r="H208">
        <f t="shared" si="11"/>
        <v>0.19686800894854578</v>
      </c>
    </row>
    <row r="209" spans="1:8" x14ac:dyDescent="0.25">
      <c r="A209" t="s">
        <v>309</v>
      </c>
      <c r="B209">
        <v>53.1</v>
      </c>
      <c r="C209">
        <v>53.5</v>
      </c>
      <c r="F209">
        <f t="shared" si="9"/>
        <v>-7.5329566854990312E-3</v>
      </c>
      <c r="G209">
        <f t="shared" si="10"/>
        <v>5.6745436425604551E-5</v>
      </c>
      <c r="H209">
        <f t="shared" si="11"/>
        <v>7.5329566854990312E-3</v>
      </c>
    </row>
    <row r="210" spans="1:8" x14ac:dyDescent="0.25">
      <c r="A210" t="s">
        <v>979</v>
      </c>
      <c r="B210">
        <v>51.9</v>
      </c>
      <c r="C210">
        <v>53.6</v>
      </c>
      <c r="F210">
        <f t="shared" si="9"/>
        <v>-3.2755298651252464E-2</v>
      </c>
      <c r="G210">
        <f t="shared" si="10"/>
        <v>1.0729095897327415E-3</v>
      </c>
      <c r="H210">
        <f t="shared" si="11"/>
        <v>3.2755298651252464E-2</v>
      </c>
    </row>
    <row r="211" spans="1:8" x14ac:dyDescent="0.25">
      <c r="A211" t="s">
        <v>280</v>
      </c>
      <c r="B211">
        <v>55.8</v>
      </c>
      <c r="C211">
        <v>53.7</v>
      </c>
      <c r="F211">
        <f t="shared" si="9"/>
        <v>3.7634408602150435E-2</v>
      </c>
      <c r="G211">
        <f t="shared" si="10"/>
        <v>1.4163487108336146E-3</v>
      </c>
      <c r="H211">
        <f t="shared" si="11"/>
        <v>3.7634408602150435E-2</v>
      </c>
    </row>
    <row r="212" spans="1:8" x14ac:dyDescent="0.25">
      <c r="A212" t="s">
        <v>247</v>
      </c>
      <c r="B212">
        <v>46.6</v>
      </c>
      <c r="C212">
        <v>54</v>
      </c>
      <c r="F212">
        <f t="shared" si="9"/>
        <v>-0.15879828326180254</v>
      </c>
      <c r="G212">
        <f t="shared" si="10"/>
        <v>2.5216894766895676E-2</v>
      </c>
      <c r="H212">
        <f t="shared" si="11"/>
        <v>0.15879828326180254</v>
      </c>
    </row>
    <row r="213" spans="1:8" x14ac:dyDescent="0.25">
      <c r="A213" t="s">
        <v>172</v>
      </c>
      <c r="B213">
        <v>54.9</v>
      </c>
      <c r="C213">
        <v>54</v>
      </c>
      <c r="F213">
        <f t="shared" si="9"/>
        <v>1.6393442622950793E-2</v>
      </c>
      <c r="G213">
        <f t="shared" si="10"/>
        <v>2.6874496103197976E-4</v>
      </c>
      <c r="H213">
        <f t="shared" si="11"/>
        <v>1.6393442622950793E-2</v>
      </c>
    </row>
    <row r="214" spans="1:8" x14ac:dyDescent="0.25">
      <c r="A214" t="s">
        <v>202</v>
      </c>
      <c r="B214">
        <v>47.2</v>
      </c>
      <c r="C214">
        <v>54.9</v>
      </c>
      <c r="D214">
        <v>47.2</v>
      </c>
      <c r="E214">
        <v>54.9</v>
      </c>
      <c r="F214">
        <f t="shared" si="9"/>
        <v>-0.16313559322033888</v>
      </c>
      <c r="G214">
        <f t="shared" si="10"/>
        <v>2.6613221775351876E-2</v>
      </c>
      <c r="H214">
        <f t="shared" si="11"/>
        <v>0.16313559322033888</v>
      </c>
    </row>
    <row r="215" spans="1:8" x14ac:dyDescent="0.25">
      <c r="A215" t="s">
        <v>204</v>
      </c>
      <c r="B215">
        <v>52.1</v>
      </c>
      <c r="C215">
        <v>55</v>
      </c>
      <c r="F215">
        <f t="shared" si="9"/>
        <v>-5.5662188099808031E-2</v>
      </c>
      <c r="G215">
        <f t="shared" si="10"/>
        <v>3.0982791840584107E-3</v>
      </c>
      <c r="H215">
        <f t="shared" si="11"/>
        <v>5.5662188099808031E-2</v>
      </c>
    </row>
    <row r="216" spans="1:8" x14ac:dyDescent="0.25">
      <c r="A216" t="s">
        <v>164</v>
      </c>
      <c r="B216">
        <v>56</v>
      </c>
      <c r="C216">
        <v>55.6</v>
      </c>
      <c r="F216">
        <f t="shared" si="9"/>
        <v>7.1428571428571175E-3</v>
      </c>
      <c r="G216">
        <f t="shared" si="10"/>
        <v>5.1020408163264942E-5</v>
      </c>
      <c r="H216">
        <f t="shared" si="11"/>
        <v>7.1428571428571175E-3</v>
      </c>
    </row>
    <row r="217" spans="1:8" x14ac:dyDescent="0.25">
      <c r="A217" t="s">
        <v>183</v>
      </c>
      <c r="B217">
        <v>56</v>
      </c>
      <c r="C217">
        <v>55.8</v>
      </c>
      <c r="F217">
        <f t="shared" si="9"/>
        <v>3.5714285714286221E-3</v>
      </c>
      <c r="G217">
        <f t="shared" si="10"/>
        <v>1.2755102040816688E-5</v>
      </c>
      <c r="H217">
        <f t="shared" si="11"/>
        <v>3.5714285714286221E-3</v>
      </c>
    </row>
    <row r="218" spans="1:8" x14ac:dyDescent="0.25">
      <c r="A218" t="s">
        <v>140</v>
      </c>
      <c r="B218">
        <v>53.6</v>
      </c>
      <c r="C218">
        <v>56.2</v>
      </c>
      <c r="F218">
        <f t="shared" si="9"/>
        <v>-4.8507462686567186E-2</v>
      </c>
      <c r="G218">
        <f t="shared" si="10"/>
        <v>2.352973936288708E-3</v>
      </c>
      <c r="H218">
        <f t="shared" si="11"/>
        <v>4.8507462686567186E-2</v>
      </c>
    </row>
    <row r="219" spans="1:8" x14ac:dyDescent="0.25">
      <c r="A219" t="s">
        <v>167</v>
      </c>
      <c r="B219">
        <v>56.8</v>
      </c>
      <c r="C219">
        <v>56.4</v>
      </c>
      <c r="F219">
        <f t="shared" si="9"/>
        <v>7.0422535211267356E-3</v>
      </c>
      <c r="G219">
        <f t="shared" si="10"/>
        <v>4.9593334655821905E-5</v>
      </c>
      <c r="H219">
        <f t="shared" si="11"/>
        <v>7.0422535211267356E-3</v>
      </c>
    </row>
    <row r="220" spans="1:8" x14ac:dyDescent="0.25">
      <c r="A220" t="s">
        <v>249</v>
      </c>
      <c r="B220">
        <v>57.9</v>
      </c>
      <c r="C220">
        <v>56.6</v>
      </c>
      <c r="F220">
        <f t="shared" si="9"/>
        <v>2.2452504317789244E-2</v>
      </c>
      <c r="G220">
        <f t="shared" si="10"/>
        <v>5.0411495014034472E-4</v>
      </c>
      <c r="H220">
        <f t="shared" si="11"/>
        <v>2.2452504317789244E-2</v>
      </c>
    </row>
    <row r="221" spans="1:8" x14ac:dyDescent="0.25">
      <c r="A221" t="s">
        <v>250</v>
      </c>
      <c r="B221">
        <v>58.8</v>
      </c>
      <c r="C221">
        <v>56.6</v>
      </c>
      <c r="F221">
        <f t="shared" si="9"/>
        <v>3.7414965986394488E-2</v>
      </c>
      <c r="G221">
        <f t="shared" si="10"/>
        <v>1.3998796797630565E-3</v>
      </c>
      <c r="H221">
        <f t="shared" si="11"/>
        <v>3.7414965986394488E-2</v>
      </c>
    </row>
    <row r="222" spans="1:8" x14ac:dyDescent="0.25">
      <c r="A222" t="s">
        <v>156</v>
      </c>
      <c r="B222">
        <v>54.7</v>
      </c>
      <c r="C222">
        <v>57.1</v>
      </c>
      <c r="F222">
        <f t="shared" si="9"/>
        <v>-4.3875685557586808E-2</v>
      </c>
      <c r="G222">
        <f t="shared" si="10"/>
        <v>1.9250757831482316E-3</v>
      </c>
      <c r="H222">
        <f t="shared" si="11"/>
        <v>4.3875685557586808E-2</v>
      </c>
    </row>
    <row r="223" spans="1:8" x14ac:dyDescent="0.25">
      <c r="A223" t="s">
        <v>113</v>
      </c>
      <c r="B223">
        <v>52.2</v>
      </c>
      <c r="C223">
        <v>57.2</v>
      </c>
      <c r="F223">
        <f t="shared" si="9"/>
        <v>-9.5785440613026809E-2</v>
      </c>
      <c r="G223">
        <f t="shared" si="10"/>
        <v>9.1748506334316856E-3</v>
      </c>
      <c r="H223">
        <f t="shared" si="11"/>
        <v>9.5785440613026809E-2</v>
      </c>
    </row>
    <row r="224" spans="1:8" x14ac:dyDescent="0.25">
      <c r="A224" t="s">
        <v>117</v>
      </c>
      <c r="B224">
        <v>57.4</v>
      </c>
      <c r="C224">
        <v>57.2</v>
      </c>
      <c r="F224">
        <f t="shared" si="9"/>
        <v>3.484320557491215E-3</v>
      </c>
      <c r="G224">
        <f t="shared" si="10"/>
        <v>1.2140489747355892E-5</v>
      </c>
      <c r="H224">
        <f t="shared" si="11"/>
        <v>3.484320557491215E-3</v>
      </c>
    </row>
    <row r="225" spans="1:8" x14ac:dyDescent="0.25">
      <c r="A225" t="s">
        <v>278</v>
      </c>
      <c r="B225">
        <v>60.7</v>
      </c>
      <c r="C225">
        <v>57.4</v>
      </c>
      <c r="F225">
        <f t="shared" si="9"/>
        <v>5.4365733113673875E-2</v>
      </c>
      <c r="G225">
        <f t="shared" si="10"/>
        <v>2.9556329369872163E-3</v>
      </c>
      <c r="H225">
        <f t="shared" si="11"/>
        <v>5.4365733113673875E-2</v>
      </c>
    </row>
    <row r="226" spans="1:8" x14ac:dyDescent="0.25">
      <c r="A226" t="s">
        <v>112</v>
      </c>
      <c r="B226">
        <v>57.8</v>
      </c>
      <c r="C226">
        <v>57.7</v>
      </c>
      <c r="F226">
        <f t="shared" si="9"/>
        <v>1.7301038062282755E-3</v>
      </c>
      <c r="G226">
        <f t="shared" si="10"/>
        <v>2.9932591803255664E-6</v>
      </c>
      <c r="H226">
        <f t="shared" si="11"/>
        <v>1.7301038062282755E-3</v>
      </c>
    </row>
    <row r="227" spans="1:8" x14ac:dyDescent="0.25">
      <c r="A227" t="s">
        <v>356</v>
      </c>
      <c r="B227">
        <v>56</v>
      </c>
      <c r="C227">
        <v>58</v>
      </c>
      <c r="F227">
        <f t="shared" si="9"/>
        <v>-3.5714285714285712E-2</v>
      </c>
      <c r="G227">
        <f t="shared" si="10"/>
        <v>1.2755102040816326E-3</v>
      </c>
      <c r="H227">
        <f t="shared" si="11"/>
        <v>3.5714285714285712E-2</v>
      </c>
    </row>
    <row r="228" spans="1:8" x14ac:dyDescent="0.25">
      <c r="A228" t="s">
        <v>282</v>
      </c>
      <c r="B228">
        <v>55.3</v>
      </c>
      <c r="C228">
        <v>58.5</v>
      </c>
      <c r="F228">
        <f t="shared" si="9"/>
        <v>-5.7866184448462983E-2</v>
      </c>
      <c r="G228">
        <f t="shared" si="10"/>
        <v>3.348495302623539E-3</v>
      </c>
      <c r="H228">
        <f t="shared" si="11"/>
        <v>5.7866184448462983E-2</v>
      </c>
    </row>
    <row r="229" spans="1:8" x14ac:dyDescent="0.25">
      <c r="A229" t="s">
        <v>201</v>
      </c>
      <c r="B229">
        <v>56.8</v>
      </c>
      <c r="C229">
        <v>58.6</v>
      </c>
      <c r="F229">
        <f t="shared" si="9"/>
        <v>-3.1690140845070498E-2</v>
      </c>
      <c r="G229">
        <f t="shared" si="10"/>
        <v>1.0042650267804054E-3</v>
      </c>
      <c r="H229">
        <f t="shared" si="11"/>
        <v>3.1690140845070498E-2</v>
      </c>
    </row>
    <row r="230" spans="1:8" x14ac:dyDescent="0.25">
      <c r="A230" t="s">
        <v>978</v>
      </c>
      <c r="B230">
        <v>61.5</v>
      </c>
      <c r="C230">
        <v>59.5</v>
      </c>
      <c r="F230">
        <f t="shared" si="9"/>
        <v>3.2520325203252036E-2</v>
      </c>
      <c r="G230">
        <f t="shared" si="10"/>
        <v>1.0575715513252695E-3</v>
      </c>
      <c r="H230">
        <f t="shared" si="11"/>
        <v>3.2520325203252036E-2</v>
      </c>
    </row>
    <row r="231" spans="1:8" x14ac:dyDescent="0.25">
      <c r="A231" t="s">
        <v>209</v>
      </c>
      <c r="B231">
        <v>58.1</v>
      </c>
      <c r="C231">
        <v>60.2</v>
      </c>
      <c r="F231">
        <f t="shared" si="9"/>
        <v>-3.6144578313253038E-2</v>
      </c>
      <c r="G231">
        <f t="shared" si="10"/>
        <v>1.3064305414428818E-3</v>
      </c>
      <c r="H231">
        <f t="shared" si="11"/>
        <v>3.6144578313253038E-2</v>
      </c>
    </row>
    <row r="232" spans="1:8" x14ac:dyDescent="0.25">
      <c r="A232" t="s">
        <v>130</v>
      </c>
      <c r="B232">
        <v>59.6</v>
      </c>
      <c r="C232">
        <v>60.9</v>
      </c>
      <c r="F232">
        <f t="shared" si="9"/>
        <v>-2.1812080536912703E-2</v>
      </c>
      <c r="G232">
        <f t="shared" si="10"/>
        <v>4.7576685734876595E-4</v>
      </c>
      <c r="H232">
        <f t="shared" si="11"/>
        <v>2.1812080536912703E-2</v>
      </c>
    </row>
    <row r="233" spans="1:8" x14ac:dyDescent="0.25">
      <c r="A233" t="s">
        <v>70</v>
      </c>
      <c r="B233">
        <v>62.7</v>
      </c>
      <c r="C233">
        <v>61.2</v>
      </c>
      <c r="F233">
        <f t="shared" si="9"/>
        <v>2.3923444976076555E-2</v>
      </c>
      <c r="G233">
        <f t="shared" si="10"/>
        <v>5.7233121952336252E-4</v>
      </c>
      <c r="H233">
        <f t="shared" si="11"/>
        <v>2.3923444976076555E-2</v>
      </c>
    </row>
    <row r="234" spans="1:8" x14ac:dyDescent="0.25">
      <c r="A234" t="s">
        <v>179</v>
      </c>
      <c r="B234">
        <v>63.7</v>
      </c>
      <c r="C234">
        <v>61.6</v>
      </c>
      <c r="F234">
        <f t="shared" si="9"/>
        <v>3.2967032967032989E-2</v>
      </c>
      <c r="G234">
        <f t="shared" si="10"/>
        <v>1.08682526264944E-3</v>
      </c>
      <c r="H234">
        <f t="shared" si="11"/>
        <v>3.2967032967032989E-2</v>
      </c>
    </row>
    <row r="235" spans="1:8" x14ac:dyDescent="0.25">
      <c r="A235" t="s">
        <v>103</v>
      </c>
      <c r="B235">
        <v>63.3</v>
      </c>
      <c r="C235">
        <v>62.1</v>
      </c>
      <c r="F235">
        <f t="shared" si="9"/>
        <v>1.8957345971563913E-2</v>
      </c>
      <c r="G235">
        <f t="shared" si="10"/>
        <v>3.5938096628557051E-4</v>
      </c>
      <c r="H235">
        <f t="shared" si="11"/>
        <v>1.8957345971563913E-2</v>
      </c>
    </row>
    <row r="236" spans="1:8" x14ac:dyDescent="0.25">
      <c r="A236" t="s">
        <v>193</v>
      </c>
      <c r="B236">
        <v>62.5</v>
      </c>
      <c r="C236">
        <v>62.2</v>
      </c>
      <c r="F236">
        <f t="shared" si="9"/>
        <v>4.7999999999999545E-3</v>
      </c>
      <c r="G236">
        <f t="shared" si="10"/>
        <v>2.3039999999999563E-5</v>
      </c>
      <c r="H236">
        <f t="shared" si="11"/>
        <v>4.7999999999999545E-3</v>
      </c>
    </row>
    <row r="237" spans="1:8" x14ac:dyDescent="0.25">
      <c r="A237" t="s">
        <v>237</v>
      </c>
      <c r="B237">
        <v>54.7</v>
      </c>
      <c r="C237">
        <v>62.3</v>
      </c>
      <c r="D237">
        <v>54.7</v>
      </c>
      <c r="E237">
        <v>62.3</v>
      </c>
      <c r="F237">
        <f t="shared" si="9"/>
        <v>-0.13893967093235821</v>
      </c>
      <c r="G237">
        <f t="shared" si="10"/>
        <v>1.9304232158791984E-2</v>
      </c>
      <c r="H237">
        <f t="shared" si="11"/>
        <v>0.13893967093235821</v>
      </c>
    </row>
    <row r="238" spans="1:8" x14ac:dyDescent="0.25">
      <c r="A238" t="s">
        <v>147</v>
      </c>
      <c r="B238">
        <v>61.9</v>
      </c>
      <c r="C238">
        <v>62.4</v>
      </c>
      <c r="F238">
        <f t="shared" si="9"/>
        <v>-8.0775444264943458E-3</v>
      </c>
      <c r="G238">
        <f t="shared" si="10"/>
        <v>6.5246723961989863E-5</v>
      </c>
      <c r="H238">
        <f t="shared" si="11"/>
        <v>8.0775444264943458E-3</v>
      </c>
    </row>
    <row r="239" spans="1:8" x14ac:dyDescent="0.25">
      <c r="A239" t="s">
        <v>122</v>
      </c>
      <c r="B239">
        <v>65.2</v>
      </c>
      <c r="C239">
        <v>62.4</v>
      </c>
      <c r="F239">
        <f t="shared" si="9"/>
        <v>4.2944785276073684E-2</v>
      </c>
      <c r="G239">
        <f t="shared" si="10"/>
        <v>1.8442545824080751E-3</v>
      </c>
      <c r="H239">
        <f t="shared" si="11"/>
        <v>4.2944785276073684E-2</v>
      </c>
    </row>
    <row r="240" spans="1:8" x14ac:dyDescent="0.25">
      <c r="A240" t="s">
        <v>170</v>
      </c>
      <c r="B240">
        <v>65.099999999999994</v>
      </c>
      <c r="C240">
        <v>62.7</v>
      </c>
      <c r="F240">
        <f t="shared" si="9"/>
        <v>3.6866359447004483E-2</v>
      </c>
      <c r="G240">
        <f t="shared" si="10"/>
        <v>1.3591284588757367E-3</v>
      </c>
      <c r="H240">
        <f t="shared" si="11"/>
        <v>3.6866359447004483E-2</v>
      </c>
    </row>
    <row r="241" spans="1:8" x14ac:dyDescent="0.25">
      <c r="A241" t="s">
        <v>129</v>
      </c>
      <c r="B241">
        <v>61</v>
      </c>
      <c r="C241">
        <v>62.8</v>
      </c>
      <c r="F241">
        <f t="shared" si="9"/>
        <v>-2.9508196721311428E-2</v>
      </c>
      <c r="G241">
        <f t="shared" si="10"/>
        <v>8.7073367374361445E-4</v>
      </c>
      <c r="H241">
        <f t="shared" si="11"/>
        <v>2.9508196721311428E-2</v>
      </c>
    </row>
    <row r="242" spans="1:8" x14ac:dyDescent="0.25">
      <c r="A242" t="s">
        <v>121</v>
      </c>
      <c r="B242">
        <v>63.4</v>
      </c>
      <c r="C242">
        <v>62.9</v>
      </c>
      <c r="F242">
        <f t="shared" si="9"/>
        <v>7.8864353312302835E-3</v>
      </c>
      <c r="G242">
        <f t="shared" si="10"/>
        <v>6.2195862233677316E-5</v>
      </c>
      <c r="H242">
        <f t="shared" si="11"/>
        <v>7.8864353312302835E-3</v>
      </c>
    </row>
    <row r="243" spans="1:8" x14ac:dyDescent="0.25">
      <c r="A243" t="s">
        <v>234</v>
      </c>
      <c r="B243">
        <v>57.3</v>
      </c>
      <c r="C243">
        <v>63</v>
      </c>
      <c r="F243">
        <f t="shared" si="9"/>
        <v>-9.9476439790575966E-2</v>
      </c>
      <c r="G243">
        <f t="shared" si="10"/>
        <v>9.8955620734080853E-3</v>
      </c>
      <c r="H243">
        <f t="shared" si="11"/>
        <v>9.9476439790575966E-2</v>
      </c>
    </row>
    <row r="244" spans="1:8" x14ac:dyDescent="0.25">
      <c r="A244" t="s">
        <v>157</v>
      </c>
      <c r="B244">
        <v>63.5</v>
      </c>
      <c r="C244">
        <v>63</v>
      </c>
      <c r="F244">
        <f t="shared" si="9"/>
        <v>7.874015748031496E-3</v>
      </c>
      <c r="G244">
        <f t="shared" si="10"/>
        <v>6.2000124000247993E-5</v>
      </c>
      <c r="H244">
        <f t="shared" si="11"/>
        <v>7.874015748031496E-3</v>
      </c>
    </row>
    <row r="245" spans="1:8" x14ac:dyDescent="0.25">
      <c r="A245" t="s">
        <v>246</v>
      </c>
      <c r="B245">
        <v>71.400000000000006</v>
      </c>
      <c r="C245">
        <v>63.4</v>
      </c>
      <c r="F245">
        <f t="shared" si="9"/>
        <v>0.11204481792717096</v>
      </c>
      <c r="G245">
        <f t="shared" si="10"/>
        <v>1.2554041224332889E-2</v>
      </c>
      <c r="H245">
        <f t="shared" si="11"/>
        <v>0.11204481792717096</v>
      </c>
    </row>
    <row r="246" spans="1:8" x14ac:dyDescent="0.25">
      <c r="A246" t="s">
        <v>151</v>
      </c>
      <c r="B246">
        <v>62.1</v>
      </c>
      <c r="C246">
        <v>63.6</v>
      </c>
      <c r="F246">
        <f t="shared" si="9"/>
        <v>-2.4154589371980676E-2</v>
      </c>
      <c r="G246">
        <f t="shared" si="10"/>
        <v>5.8344418772900185E-4</v>
      </c>
      <c r="H246">
        <f t="shared" si="11"/>
        <v>2.4154589371980676E-2</v>
      </c>
    </row>
    <row r="247" spans="1:8" x14ac:dyDescent="0.25">
      <c r="A247" t="s">
        <v>148</v>
      </c>
      <c r="B247">
        <v>61.3</v>
      </c>
      <c r="C247">
        <v>63.8</v>
      </c>
      <c r="F247">
        <f t="shared" si="9"/>
        <v>-4.0783034257748776E-2</v>
      </c>
      <c r="G247">
        <f t="shared" si="10"/>
        <v>1.6632558832687103E-3</v>
      </c>
      <c r="H247">
        <f t="shared" si="11"/>
        <v>4.0783034257748776E-2</v>
      </c>
    </row>
    <row r="248" spans="1:8" x14ac:dyDescent="0.25">
      <c r="A248" t="s">
        <v>199</v>
      </c>
      <c r="B248">
        <v>57.2</v>
      </c>
      <c r="C248">
        <v>63.9</v>
      </c>
      <c r="F248">
        <f t="shared" si="9"/>
        <v>-0.11713286713286705</v>
      </c>
      <c r="G248">
        <f t="shared" si="10"/>
        <v>1.3720108562765886E-2</v>
      </c>
      <c r="H248">
        <f t="shared" si="11"/>
        <v>0.11713286713286705</v>
      </c>
    </row>
    <row r="249" spans="1:8" x14ac:dyDescent="0.25">
      <c r="A249" t="s">
        <v>185</v>
      </c>
      <c r="B249">
        <v>57.9</v>
      </c>
      <c r="C249">
        <v>63.9</v>
      </c>
      <c r="F249">
        <f t="shared" si="9"/>
        <v>-0.10362694300518135</v>
      </c>
      <c r="G249">
        <f t="shared" si="10"/>
        <v>1.0738543316599104E-2</v>
      </c>
      <c r="H249">
        <f t="shared" si="11"/>
        <v>0.10362694300518135</v>
      </c>
    </row>
    <row r="250" spans="1:8" x14ac:dyDescent="0.25">
      <c r="A250" t="s">
        <v>180</v>
      </c>
      <c r="B250">
        <v>61.3</v>
      </c>
      <c r="C250">
        <v>64.2</v>
      </c>
      <c r="F250">
        <f t="shared" si="9"/>
        <v>-4.7308319738988677E-2</v>
      </c>
      <c r="G250">
        <f t="shared" si="10"/>
        <v>2.2380771165263855E-3</v>
      </c>
      <c r="H250">
        <f t="shared" si="11"/>
        <v>4.7308319738988677E-2</v>
      </c>
    </row>
    <row r="251" spans="1:8" x14ac:dyDescent="0.25">
      <c r="A251" t="s">
        <v>152</v>
      </c>
      <c r="B251">
        <v>63</v>
      </c>
      <c r="C251">
        <v>64.8</v>
      </c>
      <c r="F251">
        <f t="shared" si="9"/>
        <v>-2.8571428571428525E-2</v>
      </c>
      <c r="G251">
        <f t="shared" si="10"/>
        <v>8.1632653061224222E-4</v>
      </c>
      <c r="H251">
        <f t="shared" si="11"/>
        <v>2.8571428571428525E-2</v>
      </c>
    </row>
    <row r="252" spans="1:8" x14ac:dyDescent="0.25">
      <c r="A252" t="s">
        <v>149</v>
      </c>
      <c r="B252">
        <v>55.7</v>
      </c>
      <c r="C252">
        <v>65.7</v>
      </c>
      <c r="F252">
        <f t="shared" si="9"/>
        <v>-0.17953321364452424</v>
      </c>
      <c r="G252">
        <f t="shared" si="10"/>
        <v>3.2232174801530386E-2</v>
      </c>
      <c r="H252">
        <f t="shared" si="11"/>
        <v>0.17953321364452424</v>
      </c>
    </row>
    <row r="253" spans="1:8" x14ac:dyDescent="0.25">
      <c r="A253" t="s">
        <v>228</v>
      </c>
      <c r="B253">
        <v>64.400000000000006</v>
      </c>
      <c r="C253">
        <v>65.7</v>
      </c>
      <c r="F253">
        <f t="shared" si="9"/>
        <v>-2.0186335403726663E-2</v>
      </c>
      <c r="G253">
        <f t="shared" si="10"/>
        <v>4.0748813703174848E-4</v>
      </c>
      <c r="H253">
        <f t="shared" si="11"/>
        <v>2.0186335403726663E-2</v>
      </c>
    </row>
    <row r="254" spans="1:8" x14ac:dyDescent="0.25">
      <c r="A254" t="s">
        <v>214</v>
      </c>
      <c r="B254">
        <v>66.3</v>
      </c>
      <c r="C254">
        <v>65.8</v>
      </c>
      <c r="F254">
        <f t="shared" si="9"/>
        <v>7.5414781297134239E-3</v>
      </c>
      <c r="G254">
        <f t="shared" si="10"/>
        <v>5.6873892380945881E-5</v>
      </c>
      <c r="H254">
        <f t="shared" si="11"/>
        <v>7.5414781297134239E-3</v>
      </c>
    </row>
    <row r="255" spans="1:8" x14ac:dyDescent="0.25">
      <c r="A255" t="s">
        <v>239</v>
      </c>
      <c r="B255">
        <v>74.900000000000006</v>
      </c>
      <c r="C255">
        <v>65.8</v>
      </c>
      <c r="F255">
        <f t="shared" si="9"/>
        <v>0.12149532710280385</v>
      </c>
      <c r="G255">
        <f t="shared" si="10"/>
        <v>1.4761114507817304E-2</v>
      </c>
      <c r="H255">
        <f t="shared" si="11"/>
        <v>0.12149532710280385</v>
      </c>
    </row>
    <row r="256" spans="1:8" x14ac:dyDescent="0.25">
      <c r="A256" t="s">
        <v>290</v>
      </c>
      <c r="B256">
        <v>59.7</v>
      </c>
      <c r="C256">
        <v>66</v>
      </c>
      <c r="F256">
        <f t="shared" si="9"/>
        <v>-0.10552763819095472</v>
      </c>
      <c r="G256">
        <f t="shared" si="10"/>
        <v>1.1136082422161044E-2</v>
      </c>
      <c r="H256">
        <f t="shared" si="11"/>
        <v>0.10552763819095472</v>
      </c>
    </row>
    <row r="257" spans="1:8" x14ac:dyDescent="0.25">
      <c r="A257" t="s">
        <v>133</v>
      </c>
      <c r="B257">
        <v>66.3</v>
      </c>
      <c r="C257">
        <v>66.099999999999994</v>
      </c>
      <c r="F257">
        <f t="shared" si="9"/>
        <v>3.0165912518854126E-3</v>
      </c>
      <c r="G257">
        <f t="shared" si="10"/>
        <v>9.0998227809516014E-6</v>
      </c>
      <c r="H257">
        <f t="shared" si="11"/>
        <v>3.0165912518854126E-3</v>
      </c>
    </row>
    <row r="258" spans="1:8" x14ac:dyDescent="0.25">
      <c r="A258" t="s">
        <v>90</v>
      </c>
      <c r="B258">
        <v>64.900000000000006</v>
      </c>
      <c r="C258">
        <v>66.8</v>
      </c>
      <c r="F258">
        <f t="shared" ref="F258:F321" si="12">(B258-C258)/B258</f>
        <v>-2.9275808936825753E-2</v>
      </c>
      <c r="G258">
        <f t="shared" ref="G258:G321" si="13">F258^2</f>
        <v>8.5707298890552665E-4</v>
      </c>
      <c r="H258">
        <f t="shared" si="11"/>
        <v>2.9275808936825753E-2</v>
      </c>
    </row>
    <row r="259" spans="1:8" x14ac:dyDescent="0.25">
      <c r="A259" t="s">
        <v>339</v>
      </c>
      <c r="B259">
        <v>61.6</v>
      </c>
      <c r="C259">
        <v>67.099999999999994</v>
      </c>
      <c r="F259">
        <f t="shared" si="12"/>
        <v>-8.9285714285714163E-2</v>
      </c>
      <c r="G259">
        <f t="shared" si="13"/>
        <v>7.9719387755101817E-3</v>
      </c>
      <c r="H259">
        <f t="shared" ref="H259:H322" si="14">ABS(F259)</f>
        <v>8.9285714285714163E-2</v>
      </c>
    </row>
    <row r="260" spans="1:8" x14ac:dyDescent="0.25">
      <c r="A260" t="s">
        <v>142</v>
      </c>
      <c r="B260">
        <v>69.3</v>
      </c>
      <c r="C260">
        <v>67.2</v>
      </c>
      <c r="F260">
        <f t="shared" si="12"/>
        <v>3.0303030303030221E-2</v>
      </c>
      <c r="G260">
        <f t="shared" si="13"/>
        <v>9.1827364554636782E-4</v>
      </c>
      <c r="H260">
        <f t="shared" si="14"/>
        <v>3.0303030303030221E-2</v>
      </c>
    </row>
    <row r="261" spans="1:8" x14ac:dyDescent="0.25">
      <c r="A261" t="s">
        <v>96</v>
      </c>
      <c r="B261">
        <v>68.599999999999994</v>
      </c>
      <c r="C261">
        <v>68.3</v>
      </c>
      <c r="F261">
        <f t="shared" si="12"/>
        <v>4.3731778425655562E-3</v>
      </c>
      <c r="G261">
        <f t="shared" si="13"/>
        <v>1.9124684442706333E-5</v>
      </c>
      <c r="H261">
        <f t="shared" si="14"/>
        <v>4.3731778425655562E-3</v>
      </c>
    </row>
    <row r="262" spans="1:8" x14ac:dyDescent="0.25">
      <c r="A262" t="s">
        <v>146</v>
      </c>
      <c r="B262">
        <v>67.3</v>
      </c>
      <c r="C262">
        <v>68.5</v>
      </c>
      <c r="F262">
        <f t="shared" si="12"/>
        <v>-1.7830609212481471E-2</v>
      </c>
      <c r="G262">
        <f t="shared" si="13"/>
        <v>3.1793062488822907E-4</v>
      </c>
      <c r="H262">
        <f t="shared" si="14"/>
        <v>1.7830609212481471E-2</v>
      </c>
    </row>
    <row r="263" spans="1:8" x14ac:dyDescent="0.25">
      <c r="A263" t="s">
        <v>178</v>
      </c>
      <c r="B263">
        <v>63.5</v>
      </c>
      <c r="C263">
        <v>68.599999999999994</v>
      </c>
      <c r="F263">
        <f t="shared" si="12"/>
        <v>-8.0314960629921175E-2</v>
      </c>
      <c r="G263">
        <f t="shared" si="13"/>
        <v>6.4504929009857881E-3</v>
      </c>
      <c r="H263">
        <f t="shared" si="14"/>
        <v>8.0314960629921175E-2</v>
      </c>
    </row>
    <row r="264" spans="1:8" x14ac:dyDescent="0.25">
      <c r="A264" t="s">
        <v>257</v>
      </c>
      <c r="B264">
        <v>68</v>
      </c>
      <c r="C264">
        <v>68.900000000000006</v>
      </c>
      <c r="F264">
        <f t="shared" si="12"/>
        <v>-1.3235294117647142E-2</v>
      </c>
      <c r="G264">
        <f t="shared" si="13"/>
        <v>1.7517301038062503E-4</v>
      </c>
      <c r="H264">
        <f t="shared" si="14"/>
        <v>1.3235294117647142E-2</v>
      </c>
    </row>
    <row r="265" spans="1:8" x14ac:dyDescent="0.25">
      <c r="A265" t="s">
        <v>132</v>
      </c>
      <c r="B265">
        <v>68.2</v>
      </c>
      <c r="C265">
        <v>68.900000000000006</v>
      </c>
      <c r="F265">
        <f t="shared" si="12"/>
        <v>-1.026392961876837E-2</v>
      </c>
      <c r="G265">
        <f t="shared" si="13"/>
        <v>1.0534825121903061E-4</v>
      </c>
      <c r="H265">
        <f t="shared" si="14"/>
        <v>1.026392961876837E-2</v>
      </c>
    </row>
    <row r="266" spans="1:8" x14ac:dyDescent="0.25">
      <c r="A266" t="s">
        <v>219</v>
      </c>
      <c r="B266">
        <v>68.099999999999994</v>
      </c>
      <c r="C266">
        <v>69</v>
      </c>
      <c r="F266">
        <f t="shared" si="12"/>
        <v>-1.321585903083709E-2</v>
      </c>
      <c r="G266">
        <f t="shared" si="13"/>
        <v>1.7465892992295825E-4</v>
      </c>
      <c r="H266">
        <f t="shared" si="14"/>
        <v>1.321585903083709E-2</v>
      </c>
    </row>
    <row r="267" spans="1:8" x14ac:dyDescent="0.25">
      <c r="A267" t="s">
        <v>131</v>
      </c>
      <c r="B267">
        <v>69</v>
      </c>
      <c r="C267">
        <v>69.5</v>
      </c>
      <c r="F267">
        <f t="shared" si="12"/>
        <v>-7.246376811594203E-3</v>
      </c>
      <c r="G267">
        <f t="shared" si="13"/>
        <v>5.250997689561017E-5</v>
      </c>
      <c r="H267">
        <f t="shared" si="14"/>
        <v>7.246376811594203E-3</v>
      </c>
    </row>
    <row r="268" spans="1:8" x14ac:dyDescent="0.25">
      <c r="A268" t="s">
        <v>224</v>
      </c>
      <c r="B268">
        <v>79.2</v>
      </c>
      <c r="C268">
        <v>69.5</v>
      </c>
      <c r="F268">
        <f t="shared" si="12"/>
        <v>0.1224747474747475</v>
      </c>
      <c r="G268">
        <f t="shared" si="13"/>
        <v>1.5000063769003169E-2</v>
      </c>
      <c r="H268">
        <f t="shared" si="14"/>
        <v>0.1224747474747475</v>
      </c>
    </row>
    <row r="269" spans="1:8" x14ac:dyDescent="0.25">
      <c r="A269" t="s">
        <v>177</v>
      </c>
      <c r="B269">
        <v>68.7</v>
      </c>
      <c r="C269">
        <v>69.7</v>
      </c>
      <c r="F269">
        <f t="shared" si="12"/>
        <v>-1.4556040756914119E-2</v>
      </c>
      <c r="G269">
        <f t="shared" si="13"/>
        <v>2.1187832251694496E-4</v>
      </c>
      <c r="H269">
        <f t="shared" si="14"/>
        <v>1.4556040756914119E-2</v>
      </c>
    </row>
    <row r="270" spans="1:8" x14ac:dyDescent="0.25">
      <c r="A270" t="s">
        <v>100</v>
      </c>
      <c r="B270">
        <v>70.3</v>
      </c>
      <c r="C270">
        <v>69.8</v>
      </c>
      <c r="F270">
        <f t="shared" si="12"/>
        <v>7.1123755334281651E-3</v>
      </c>
      <c r="G270">
        <f t="shared" si="13"/>
        <v>5.0585885728507578E-5</v>
      </c>
      <c r="H270">
        <f t="shared" si="14"/>
        <v>7.1123755334281651E-3</v>
      </c>
    </row>
    <row r="271" spans="1:8" x14ac:dyDescent="0.25">
      <c r="A271" t="s">
        <v>92</v>
      </c>
      <c r="B271">
        <v>71.400000000000006</v>
      </c>
      <c r="C271">
        <v>69.900000000000006</v>
      </c>
      <c r="F271">
        <f t="shared" si="12"/>
        <v>2.1008403361344536E-2</v>
      </c>
      <c r="G271">
        <f t="shared" si="13"/>
        <v>4.4135301179295243E-4</v>
      </c>
      <c r="H271">
        <f t="shared" si="14"/>
        <v>2.1008403361344536E-2</v>
      </c>
    </row>
    <row r="272" spans="1:8" x14ac:dyDescent="0.25">
      <c r="A272" t="s">
        <v>127</v>
      </c>
      <c r="B272">
        <v>63.8</v>
      </c>
      <c r="C272">
        <v>70.2</v>
      </c>
      <c r="F272">
        <f t="shared" si="12"/>
        <v>-0.10031347962382454</v>
      </c>
      <c r="G272">
        <f t="shared" si="13"/>
        <v>1.0062794194239463E-2</v>
      </c>
      <c r="H272">
        <f t="shared" si="14"/>
        <v>0.10031347962382454</v>
      </c>
    </row>
    <row r="273" spans="1:8" x14ac:dyDescent="0.25">
      <c r="A273" t="s">
        <v>71</v>
      </c>
      <c r="B273">
        <v>64.8</v>
      </c>
      <c r="C273">
        <v>70.8</v>
      </c>
      <c r="F273">
        <f t="shared" si="12"/>
        <v>-9.2592592592592601E-2</v>
      </c>
      <c r="G273">
        <f t="shared" si="13"/>
        <v>8.5733882030178347E-3</v>
      </c>
      <c r="H273">
        <f t="shared" si="14"/>
        <v>9.2592592592592601E-2</v>
      </c>
    </row>
    <row r="274" spans="1:8" x14ac:dyDescent="0.25">
      <c r="A274" t="s">
        <v>162</v>
      </c>
      <c r="B274">
        <v>69.2</v>
      </c>
      <c r="C274">
        <v>71.3</v>
      </c>
      <c r="F274">
        <f t="shared" si="12"/>
        <v>-3.034682080924847E-2</v>
      </c>
      <c r="G274">
        <f t="shared" si="13"/>
        <v>9.2092953322863596E-4</v>
      </c>
      <c r="H274">
        <f t="shared" si="14"/>
        <v>3.034682080924847E-2</v>
      </c>
    </row>
    <row r="275" spans="1:8" x14ac:dyDescent="0.25">
      <c r="A275" t="s">
        <v>105</v>
      </c>
      <c r="B275">
        <v>71.3</v>
      </c>
      <c r="C275">
        <v>71.3</v>
      </c>
      <c r="F275">
        <f t="shared" si="12"/>
        <v>0</v>
      </c>
      <c r="G275">
        <f t="shared" si="13"/>
        <v>0</v>
      </c>
      <c r="H275">
        <f t="shared" si="14"/>
        <v>0</v>
      </c>
    </row>
    <row r="276" spans="1:8" x14ac:dyDescent="0.25">
      <c r="A276" t="s">
        <v>119</v>
      </c>
      <c r="B276">
        <v>71.8</v>
      </c>
      <c r="C276">
        <v>71.599999999999994</v>
      </c>
      <c r="F276">
        <f t="shared" si="12"/>
        <v>2.7855153203343017E-3</v>
      </c>
      <c r="G276">
        <f t="shared" si="13"/>
        <v>7.7590955998171079E-6</v>
      </c>
      <c r="H276">
        <f t="shared" si="14"/>
        <v>2.7855153203343017E-3</v>
      </c>
    </row>
    <row r="277" spans="1:8" x14ac:dyDescent="0.25">
      <c r="A277" t="s">
        <v>128</v>
      </c>
      <c r="B277">
        <v>70.7</v>
      </c>
      <c r="C277">
        <v>71.8</v>
      </c>
      <c r="F277">
        <f t="shared" si="12"/>
        <v>-1.5558698727015478E-2</v>
      </c>
      <c r="G277">
        <f t="shared" si="13"/>
        <v>2.4207310607803306E-4</v>
      </c>
      <c r="H277">
        <f t="shared" si="14"/>
        <v>1.5558698727015478E-2</v>
      </c>
    </row>
    <row r="278" spans="1:8" x14ac:dyDescent="0.25">
      <c r="A278" t="s">
        <v>287</v>
      </c>
      <c r="B278">
        <v>65</v>
      </c>
      <c r="C278">
        <v>72</v>
      </c>
      <c r="F278">
        <f t="shared" si="12"/>
        <v>-0.1076923076923077</v>
      </c>
      <c r="G278">
        <f t="shared" si="13"/>
        <v>1.1597633136094675E-2</v>
      </c>
      <c r="H278">
        <f t="shared" si="14"/>
        <v>0.1076923076923077</v>
      </c>
    </row>
    <row r="279" spans="1:8" x14ac:dyDescent="0.25">
      <c r="A279" t="s">
        <v>221</v>
      </c>
      <c r="B279">
        <v>68.7</v>
      </c>
      <c r="C279">
        <v>72.099999999999994</v>
      </c>
      <c r="F279">
        <f t="shared" si="12"/>
        <v>-4.9490538573507881E-2</v>
      </c>
      <c r="G279">
        <f t="shared" si="13"/>
        <v>2.4493134082958713E-3</v>
      </c>
      <c r="H279">
        <f t="shared" si="14"/>
        <v>4.9490538573507881E-2</v>
      </c>
    </row>
    <row r="280" spans="1:8" x14ac:dyDescent="0.25">
      <c r="A280" t="s">
        <v>66</v>
      </c>
      <c r="B280">
        <v>73.5</v>
      </c>
      <c r="C280">
        <v>72.5</v>
      </c>
      <c r="F280">
        <f t="shared" si="12"/>
        <v>1.3605442176870748E-2</v>
      </c>
      <c r="G280">
        <f t="shared" si="13"/>
        <v>1.8510805682817342E-4</v>
      </c>
      <c r="H280">
        <f t="shared" si="14"/>
        <v>1.3605442176870748E-2</v>
      </c>
    </row>
    <row r="281" spans="1:8" x14ac:dyDescent="0.25">
      <c r="A281" t="s">
        <v>141</v>
      </c>
      <c r="B281">
        <v>67.400000000000006</v>
      </c>
      <c r="C281">
        <v>73</v>
      </c>
      <c r="F281">
        <f t="shared" si="12"/>
        <v>-8.3086053412462821E-2</v>
      </c>
      <c r="G281">
        <f t="shared" si="13"/>
        <v>6.9032922716586245E-3</v>
      </c>
      <c r="H281">
        <f t="shared" si="14"/>
        <v>8.3086053412462821E-2</v>
      </c>
    </row>
    <row r="282" spans="1:8" x14ac:dyDescent="0.25">
      <c r="A282" t="s">
        <v>110</v>
      </c>
      <c r="B282">
        <v>70.599999999999994</v>
      </c>
      <c r="C282">
        <v>73</v>
      </c>
      <c r="F282">
        <f t="shared" si="12"/>
        <v>-3.3994334277620483E-2</v>
      </c>
      <c r="G282">
        <f t="shared" si="13"/>
        <v>1.1556147629786029E-3</v>
      </c>
      <c r="H282">
        <f t="shared" si="14"/>
        <v>3.3994334277620483E-2</v>
      </c>
    </row>
    <row r="283" spans="1:8" x14ac:dyDescent="0.25">
      <c r="A283" t="s">
        <v>108</v>
      </c>
      <c r="B283">
        <v>74.5</v>
      </c>
      <c r="C283">
        <v>73.7</v>
      </c>
      <c r="F283">
        <f t="shared" si="12"/>
        <v>1.0738255033557008E-2</v>
      </c>
      <c r="G283">
        <f t="shared" si="13"/>
        <v>1.1531012116571242E-4</v>
      </c>
      <c r="H283">
        <f t="shared" si="14"/>
        <v>1.0738255033557008E-2</v>
      </c>
    </row>
    <row r="284" spans="1:8" x14ac:dyDescent="0.25">
      <c r="A284" t="s">
        <v>116</v>
      </c>
      <c r="B284">
        <v>68.2</v>
      </c>
      <c r="C284">
        <v>73.8</v>
      </c>
      <c r="F284">
        <f t="shared" si="12"/>
        <v>-8.2111436950146541E-2</v>
      </c>
      <c r="G284">
        <f t="shared" si="13"/>
        <v>6.7422880780178907E-3</v>
      </c>
      <c r="H284">
        <f t="shared" si="14"/>
        <v>8.2111436950146541E-2</v>
      </c>
    </row>
    <row r="285" spans="1:8" x14ac:dyDescent="0.25">
      <c r="A285" t="s">
        <v>126</v>
      </c>
      <c r="B285">
        <v>73.2</v>
      </c>
      <c r="C285">
        <v>74</v>
      </c>
      <c r="F285">
        <f t="shared" si="12"/>
        <v>-1.092896174863384E-2</v>
      </c>
      <c r="G285">
        <f t="shared" si="13"/>
        <v>1.1944220490310163E-4</v>
      </c>
      <c r="H285">
        <f t="shared" si="14"/>
        <v>1.092896174863384E-2</v>
      </c>
    </row>
    <row r="286" spans="1:8" x14ac:dyDescent="0.25">
      <c r="A286" t="s">
        <v>109</v>
      </c>
      <c r="B286">
        <v>72</v>
      </c>
      <c r="C286">
        <v>74.400000000000006</v>
      </c>
      <c r="F286">
        <f t="shared" si="12"/>
        <v>-3.3333333333333409E-2</v>
      </c>
      <c r="G286">
        <f t="shared" si="13"/>
        <v>1.1111111111111161E-3</v>
      </c>
      <c r="H286">
        <f t="shared" si="14"/>
        <v>3.3333333333333409E-2</v>
      </c>
    </row>
    <row r="287" spans="1:8" x14ac:dyDescent="0.25">
      <c r="A287" t="s">
        <v>270</v>
      </c>
      <c r="B287">
        <v>68.900000000000006</v>
      </c>
      <c r="C287">
        <v>74.5</v>
      </c>
      <c r="F287">
        <f t="shared" si="12"/>
        <v>-8.1277213352684965E-2</v>
      </c>
      <c r="G287">
        <f t="shared" si="13"/>
        <v>6.6059854103778714E-3</v>
      </c>
      <c r="H287">
        <f t="shared" si="14"/>
        <v>8.1277213352684965E-2</v>
      </c>
    </row>
    <row r="288" spans="1:8" x14ac:dyDescent="0.25">
      <c r="A288" t="s">
        <v>120</v>
      </c>
      <c r="B288">
        <v>74.599999999999994</v>
      </c>
      <c r="C288">
        <v>74.599999999999994</v>
      </c>
      <c r="F288">
        <f t="shared" si="12"/>
        <v>0</v>
      </c>
      <c r="G288">
        <f t="shared" si="13"/>
        <v>0</v>
      </c>
      <c r="H288">
        <f t="shared" si="14"/>
        <v>0</v>
      </c>
    </row>
    <row r="289" spans="1:8" x14ac:dyDescent="0.25">
      <c r="A289" t="s">
        <v>98</v>
      </c>
      <c r="B289">
        <v>73.900000000000006</v>
      </c>
      <c r="C289">
        <v>74.7</v>
      </c>
      <c r="F289">
        <f t="shared" si="12"/>
        <v>-1.0825439783491165E-2</v>
      </c>
      <c r="G289">
        <f t="shared" si="13"/>
        <v>1.1719014650599324E-4</v>
      </c>
      <c r="H289">
        <f t="shared" si="14"/>
        <v>1.0825439783491165E-2</v>
      </c>
    </row>
    <row r="290" spans="1:8" x14ac:dyDescent="0.25">
      <c r="A290" t="s">
        <v>171</v>
      </c>
      <c r="B290">
        <v>74.900000000000006</v>
      </c>
      <c r="C290">
        <v>75.2</v>
      </c>
      <c r="F290">
        <f t="shared" si="12"/>
        <v>-4.0053404539385469E-3</v>
      </c>
      <c r="G290">
        <f t="shared" si="13"/>
        <v>1.6042752151956644E-5</v>
      </c>
      <c r="H290">
        <f t="shared" si="14"/>
        <v>4.0053404539385469E-3</v>
      </c>
    </row>
    <row r="291" spans="1:8" x14ac:dyDescent="0.25">
      <c r="A291" t="s">
        <v>104</v>
      </c>
      <c r="B291">
        <v>75.5</v>
      </c>
      <c r="C291">
        <v>75.3</v>
      </c>
      <c r="F291">
        <f t="shared" si="12"/>
        <v>2.649006622516594E-3</v>
      </c>
      <c r="G291">
        <f t="shared" si="13"/>
        <v>7.0172360861367731E-6</v>
      </c>
      <c r="H291">
        <f t="shared" si="14"/>
        <v>2.649006622516594E-3</v>
      </c>
    </row>
    <row r="292" spans="1:8" x14ac:dyDescent="0.25">
      <c r="A292" t="s">
        <v>134</v>
      </c>
      <c r="B292">
        <v>77</v>
      </c>
      <c r="C292">
        <v>75.7</v>
      </c>
      <c r="F292">
        <f t="shared" si="12"/>
        <v>1.6883116883116847E-2</v>
      </c>
      <c r="G292">
        <f t="shared" si="13"/>
        <v>2.8503963568898513E-4</v>
      </c>
      <c r="H292">
        <f t="shared" si="14"/>
        <v>1.6883116883116847E-2</v>
      </c>
    </row>
    <row r="293" spans="1:8" x14ac:dyDescent="0.25">
      <c r="A293" t="s">
        <v>114</v>
      </c>
      <c r="B293">
        <v>77.599999999999994</v>
      </c>
      <c r="C293">
        <v>75.7</v>
      </c>
      <c r="F293">
        <f t="shared" si="12"/>
        <v>2.4484536082474119E-2</v>
      </c>
      <c r="G293">
        <f t="shared" si="13"/>
        <v>5.9949250717397705E-4</v>
      </c>
      <c r="H293">
        <f t="shared" si="14"/>
        <v>2.4484536082474119E-2</v>
      </c>
    </row>
    <row r="294" spans="1:8" x14ac:dyDescent="0.25">
      <c r="A294" t="s">
        <v>107</v>
      </c>
      <c r="B294">
        <v>75.5</v>
      </c>
      <c r="C294">
        <v>76.400000000000006</v>
      </c>
      <c r="F294">
        <f t="shared" si="12"/>
        <v>-1.1920529801324579E-2</v>
      </c>
      <c r="G294">
        <f t="shared" si="13"/>
        <v>1.420990307442674E-4</v>
      </c>
      <c r="H294">
        <f t="shared" si="14"/>
        <v>1.1920529801324579E-2</v>
      </c>
    </row>
    <row r="295" spans="1:8" x14ac:dyDescent="0.25">
      <c r="A295" t="s">
        <v>115</v>
      </c>
      <c r="B295">
        <v>70.8</v>
      </c>
      <c r="C295">
        <v>76.8</v>
      </c>
      <c r="F295">
        <f t="shared" si="12"/>
        <v>-8.4745762711864417E-2</v>
      </c>
      <c r="G295">
        <f t="shared" si="13"/>
        <v>7.1818442976156298E-3</v>
      </c>
      <c r="H295">
        <f t="shared" si="14"/>
        <v>8.4745762711864417E-2</v>
      </c>
    </row>
    <row r="296" spans="1:8" x14ac:dyDescent="0.25">
      <c r="A296" t="s">
        <v>153</v>
      </c>
      <c r="B296">
        <v>76.8</v>
      </c>
      <c r="C296">
        <v>76.8</v>
      </c>
      <c r="F296">
        <f t="shared" si="12"/>
        <v>0</v>
      </c>
      <c r="G296">
        <f t="shared" si="13"/>
        <v>0</v>
      </c>
      <c r="H296">
        <f t="shared" si="14"/>
        <v>0</v>
      </c>
    </row>
    <row r="297" spans="1:8" x14ac:dyDescent="0.25">
      <c r="A297" t="s">
        <v>208</v>
      </c>
      <c r="B297">
        <v>70.5</v>
      </c>
      <c r="C297">
        <v>76.900000000000006</v>
      </c>
      <c r="F297">
        <f t="shared" si="12"/>
        <v>-9.0780141843971707E-2</v>
      </c>
      <c r="G297">
        <f t="shared" si="13"/>
        <v>8.2410341532116235E-3</v>
      </c>
      <c r="H297">
        <f t="shared" si="14"/>
        <v>9.0780141843971707E-2</v>
      </c>
    </row>
    <row r="298" spans="1:8" x14ac:dyDescent="0.25">
      <c r="A298" t="s">
        <v>94</v>
      </c>
      <c r="B298">
        <v>76.900000000000006</v>
      </c>
      <c r="C298">
        <v>77.5</v>
      </c>
      <c r="F298">
        <f t="shared" si="12"/>
        <v>-7.8023407022105888E-3</v>
      </c>
      <c r="G298">
        <f t="shared" si="13"/>
        <v>6.0876520433372021E-5</v>
      </c>
      <c r="H298">
        <f t="shared" si="14"/>
        <v>7.8023407022105888E-3</v>
      </c>
    </row>
    <row r="299" spans="1:8" x14ac:dyDescent="0.25">
      <c r="A299" t="s">
        <v>118</v>
      </c>
      <c r="B299">
        <v>78.8</v>
      </c>
      <c r="C299">
        <v>77.900000000000006</v>
      </c>
      <c r="F299">
        <f t="shared" si="12"/>
        <v>1.1421319796954207E-2</v>
      </c>
      <c r="G299">
        <f t="shared" si="13"/>
        <v>1.3044654590429808E-4</v>
      </c>
      <c r="H299">
        <f t="shared" si="14"/>
        <v>1.1421319796954207E-2</v>
      </c>
    </row>
    <row r="300" spans="1:8" x14ac:dyDescent="0.25">
      <c r="A300" t="s">
        <v>241</v>
      </c>
      <c r="B300">
        <v>76.3</v>
      </c>
      <c r="C300">
        <v>78.2</v>
      </c>
      <c r="F300">
        <f t="shared" si="12"/>
        <v>-2.4901703800786445E-2</v>
      </c>
      <c r="G300">
        <f t="shared" si="13"/>
        <v>6.2009485218210208E-4</v>
      </c>
      <c r="H300">
        <f t="shared" si="14"/>
        <v>2.4901703800786445E-2</v>
      </c>
    </row>
    <row r="301" spans="1:8" x14ac:dyDescent="0.25">
      <c r="A301" t="s">
        <v>91</v>
      </c>
      <c r="B301">
        <v>78.7</v>
      </c>
      <c r="C301">
        <v>78.3</v>
      </c>
      <c r="F301">
        <f t="shared" si="12"/>
        <v>5.0825921219822831E-3</v>
      </c>
      <c r="G301">
        <f t="shared" si="13"/>
        <v>2.5832742678436368E-5</v>
      </c>
      <c r="H301">
        <f t="shared" si="14"/>
        <v>5.0825921219822831E-3</v>
      </c>
    </row>
    <row r="302" spans="1:8" x14ac:dyDescent="0.25">
      <c r="A302" t="s">
        <v>87</v>
      </c>
      <c r="B302">
        <v>76.099999999999994</v>
      </c>
      <c r="C302">
        <v>79.099999999999994</v>
      </c>
      <c r="F302">
        <f t="shared" si="12"/>
        <v>-3.9421813403416557E-2</v>
      </c>
      <c r="G302">
        <f t="shared" si="13"/>
        <v>1.5540793720137933E-3</v>
      </c>
      <c r="H302">
        <f t="shared" si="14"/>
        <v>3.9421813403416557E-2</v>
      </c>
    </row>
    <row r="303" spans="1:8" x14ac:dyDescent="0.25">
      <c r="A303" t="s">
        <v>78</v>
      </c>
      <c r="B303">
        <v>75.599999999999994</v>
      </c>
      <c r="C303">
        <v>79.7</v>
      </c>
      <c r="F303">
        <f t="shared" si="12"/>
        <v>-5.4232804232804348E-2</v>
      </c>
      <c r="G303">
        <f t="shared" si="13"/>
        <v>2.9411970549536814E-3</v>
      </c>
      <c r="H303">
        <f t="shared" si="14"/>
        <v>5.4232804232804348E-2</v>
      </c>
    </row>
    <row r="304" spans="1:8" x14ac:dyDescent="0.25">
      <c r="A304" t="s">
        <v>176</v>
      </c>
      <c r="B304">
        <v>79.5</v>
      </c>
      <c r="C304">
        <v>80</v>
      </c>
      <c r="F304">
        <f t="shared" si="12"/>
        <v>-6.2893081761006293E-3</v>
      </c>
      <c r="G304">
        <f t="shared" si="13"/>
        <v>3.9555397333966222E-5</v>
      </c>
      <c r="H304">
        <f t="shared" si="14"/>
        <v>6.2893081761006293E-3</v>
      </c>
    </row>
    <row r="305" spans="1:8" x14ac:dyDescent="0.25">
      <c r="A305" t="s">
        <v>89</v>
      </c>
      <c r="B305">
        <v>82</v>
      </c>
      <c r="C305">
        <v>80</v>
      </c>
      <c r="F305">
        <f t="shared" si="12"/>
        <v>2.4390243902439025E-2</v>
      </c>
      <c r="G305">
        <f t="shared" si="13"/>
        <v>5.9488399762046404E-4</v>
      </c>
      <c r="H305">
        <f t="shared" si="14"/>
        <v>2.4390243902439025E-2</v>
      </c>
    </row>
    <row r="306" spans="1:8" x14ac:dyDescent="0.25">
      <c r="A306" t="s">
        <v>49</v>
      </c>
      <c r="B306">
        <v>82.1</v>
      </c>
      <c r="C306">
        <v>80.2</v>
      </c>
      <c r="F306">
        <f t="shared" si="12"/>
        <v>2.3142509135200873E-2</v>
      </c>
      <c r="G306">
        <f t="shared" si="13"/>
        <v>5.3557572907285585E-4</v>
      </c>
      <c r="H306">
        <f t="shared" si="14"/>
        <v>2.3142509135200873E-2</v>
      </c>
    </row>
    <row r="307" spans="1:8" x14ac:dyDescent="0.25">
      <c r="A307" t="s">
        <v>80</v>
      </c>
      <c r="B307">
        <v>80</v>
      </c>
      <c r="C307">
        <v>80.400000000000006</v>
      </c>
      <c r="F307">
        <f t="shared" si="12"/>
        <v>-5.0000000000000712E-3</v>
      </c>
      <c r="G307">
        <f t="shared" si="13"/>
        <v>2.5000000000000713E-5</v>
      </c>
      <c r="H307">
        <f t="shared" si="14"/>
        <v>5.0000000000000712E-3</v>
      </c>
    </row>
    <row r="308" spans="1:8" x14ac:dyDescent="0.25">
      <c r="A308" t="s">
        <v>102</v>
      </c>
      <c r="B308">
        <v>80.599999999999994</v>
      </c>
      <c r="C308">
        <v>80.7</v>
      </c>
      <c r="F308">
        <f t="shared" si="12"/>
        <v>-1.2406947890819917E-3</v>
      </c>
      <c r="G308">
        <f t="shared" si="13"/>
        <v>1.5393235596552078E-6</v>
      </c>
      <c r="H308">
        <f t="shared" si="14"/>
        <v>1.2406947890819917E-3</v>
      </c>
    </row>
    <row r="309" spans="1:8" x14ac:dyDescent="0.25">
      <c r="A309" t="s">
        <v>226</v>
      </c>
      <c r="B309">
        <v>80.2</v>
      </c>
      <c r="C309">
        <v>81.5</v>
      </c>
      <c r="F309">
        <f t="shared" si="12"/>
        <v>-1.6209476309226898E-2</v>
      </c>
      <c r="G309">
        <f t="shared" si="13"/>
        <v>2.6274712221938806E-4</v>
      </c>
      <c r="H309">
        <f t="shared" si="14"/>
        <v>1.6209476309226898E-2</v>
      </c>
    </row>
    <row r="310" spans="1:8" x14ac:dyDescent="0.25">
      <c r="A310" t="s">
        <v>86</v>
      </c>
      <c r="B310">
        <v>81.900000000000006</v>
      </c>
      <c r="C310">
        <v>81.7</v>
      </c>
      <c r="F310">
        <f t="shared" si="12"/>
        <v>2.4420024420024767E-3</v>
      </c>
      <c r="G310">
        <f t="shared" si="13"/>
        <v>5.9633759267460595E-6</v>
      </c>
      <c r="H310">
        <f t="shared" si="14"/>
        <v>2.4420024420024767E-3</v>
      </c>
    </row>
    <row r="311" spans="1:8" x14ac:dyDescent="0.25">
      <c r="A311" t="s">
        <v>124</v>
      </c>
      <c r="B311">
        <v>77.099999999999994</v>
      </c>
      <c r="C311">
        <v>82</v>
      </c>
      <c r="F311">
        <f t="shared" si="12"/>
        <v>-6.3553826199740676E-2</v>
      </c>
      <c r="G311">
        <f t="shared" si="13"/>
        <v>4.0390888246268448E-3</v>
      </c>
      <c r="H311">
        <f t="shared" si="14"/>
        <v>6.3553826199740676E-2</v>
      </c>
    </row>
    <row r="312" spans="1:8" x14ac:dyDescent="0.25">
      <c r="A312" t="s">
        <v>218</v>
      </c>
      <c r="B312">
        <v>78.599999999999994</v>
      </c>
      <c r="C312">
        <v>82.7</v>
      </c>
      <c r="F312">
        <f t="shared" si="12"/>
        <v>-5.2162849872773649E-2</v>
      </c>
      <c r="G312">
        <f t="shared" si="13"/>
        <v>2.7209629068495221E-3</v>
      </c>
      <c r="H312">
        <f t="shared" si="14"/>
        <v>5.2162849872773649E-2</v>
      </c>
    </row>
    <row r="313" spans="1:8" x14ac:dyDescent="0.25">
      <c r="A313" t="s">
        <v>30</v>
      </c>
      <c r="B313">
        <v>82.1</v>
      </c>
      <c r="C313">
        <v>83</v>
      </c>
      <c r="F313">
        <f t="shared" si="12"/>
        <v>-1.0962241169305794E-2</v>
      </c>
      <c r="G313">
        <f t="shared" si="13"/>
        <v>1.2017073145402288E-4</v>
      </c>
      <c r="H313">
        <f t="shared" si="14"/>
        <v>1.0962241169305794E-2</v>
      </c>
    </row>
    <row r="314" spans="1:8" x14ac:dyDescent="0.25">
      <c r="A314" t="s">
        <v>72</v>
      </c>
      <c r="B314">
        <v>82.7</v>
      </c>
      <c r="C314">
        <v>83.1</v>
      </c>
      <c r="F314">
        <f t="shared" si="12"/>
        <v>-4.8367593712211783E-3</v>
      </c>
      <c r="G314">
        <f t="shared" si="13"/>
        <v>2.3394241215095888E-5</v>
      </c>
      <c r="H314">
        <f t="shared" si="14"/>
        <v>4.8367593712211783E-3</v>
      </c>
    </row>
    <row r="315" spans="1:8" x14ac:dyDescent="0.25">
      <c r="A315" t="s">
        <v>68</v>
      </c>
      <c r="B315">
        <v>83.9</v>
      </c>
      <c r="C315">
        <v>83.5</v>
      </c>
      <c r="F315">
        <f t="shared" si="12"/>
        <v>4.7675804529202104E-3</v>
      </c>
      <c r="G315">
        <f t="shared" si="13"/>
        <v>2.272982337506688E-5</v>
      </c>
      <c r="H315">
        <f t="shared" si="14"/>
        <v>4.7675804529202104E-3</v>
      </c>
    </row>
    <row r="316" spans="1:8" x14ac:dyDescent="0.25">
      <c r="A316" t="s">
        <v>111</v>
      </c>
      <c r="B316">
        <v>81.3</v>
      </c>
      <c r="C316">
        <v>84.6</v>
      </c>
      <c r="F316">
        <f t="shared" si="12"/>
        <v>-4.0590405904059004E-2</v>
      </c>
      <c r="G316">
        <f t="shared" si="13"/>
        <v>1.647581051456268E-3</v>
      </c>
      <c r="H316">
        <f t="shared" si="14"/>
        <v>4.0590405904059004E-2</v>
      </c>
    </row>
    <row r="317" spans="1:8" x14ac:dyDescent="0.25">
      <c r="A317" t="s">
        <v>74</v>
      </c>
      <c r="B317">
        <v>83.8</v>
      </c>
      <c r="C317">
        <v>85</v>
      </c>
      <c r="F317">
        <f t="shared" si="12"/>
        <v>-1.4319809069212444E-2</v>
      </c>
      <c r="G317">
        <f t="shared" si="13"/>
        <v>2.0505693177869897E-4</v>
      </c>
      <c r="H317">
        <f t="shared" si="14"/>
        <v>1.4319809069212444E-2</v>
      </c>
    </row>
    <row r="318" spans="1:8" x14ac:dyDescent="0.25">
      <c r="A318" t="s">
        <v>57</v>
      </c>
      <c r="B318">
        <v>85.5</v>
      </c>
      <c r="C318">
        <v>85.7</v>
      </c>
      <c r="F318">
        <f t="shared" si="12"/>
        <v>-2.339181286549741E-3</v>
      </c>
      <c r="G318">
        <f t="shared" si="13"/>
        <v>5.4717690913445015E-6</v>
      </c>
      <c r="H318">
        <f t="shared" si="14"/>
        <v>2.339181286549741E-3</v>
      </c>
    </row>
    <row r="319" spans="1:8" x14ac:dyDescent="0.25">
      <c r="A319" t="s">
        <v>76</v>
      </c>
      <c r="B319">
        <v>85</v>
      </c>
      <c r="C319">
        <v>86.3</v>
      </c>
      <c r="F319">
        <f t="shared" si="12"/>
        <v>-1.529411764705879E-2</v>
      </c>
      <c r="G319">
        <f t="shared" si="13"/>
        <v>2.339100346020751E-4</v>
      </c>
      <c r="H319">
        <f t="shared" si="14"/>
        <v>1.529411764705879E-2</v>
      </c>
    </row>
    <row r="320" spans="1:8" x14ac:dyDescent="0.25">
      <c r="A320" t="s">
        <v>77</v>
      </c>
      <c r="B320">
        <v>87.1</v>
      </c>
      <c r="C320">
        <v>87</v>
      </c>
      <c r="F320">
        <f t="shared" si="12"/>
        <v>1.1481056257175008E-3</v>
      </c>
      <c r="G320">
        <f t="shared" si="13"/>
        <v>1.318146527804174E-6</v>
      </c>
      <c r="H320">
        <f t="shared" si="14"/>
        <v>1.1481056257175008E-3</v>
      </c>
    </row>
    <row r="321" spans="1:8" x14ac:dyDescent="0.25">
      <c r="A321" t="s">
        <v>88</v>
      </c>
      <c r="B321">
        <v>90.1</v>
      </c>
      <c r="C321">
        <v>87.6</v>
      </c>
      <c r="F321">
        <f t="shared" si="12"/>
        <v>2.774694783573807E-2</v>
      </c>
      <c r="G321">
        <f t="shared" si="13"/>
        <v>7.6989311419916955E-4</v>
      </c>
      <c r="H321">
        <f t="shared" si="14"/>
        <v>2.774694783573807E-2</v>
      </c>
    </row>
    <row r="322" spans="1:8" x14ac:dyDescent="0.25">
      <c r="A322" t="s">
        <v>95</v>
      </c>
      <c r="B322">
        <v>87.4</v>
      </c>
      <c r="C322">
        <v>88.1</v>
      </c>
      <c r="F322">
        <f t="shared" ref="F322:F385" si="15">(B322-C322)/B322</f>
        <v>-8.0091533180776733E-3</v>
      </c>
      <c r="G322">
        <f t="shared" ref="G322:G385" si="16">F322^2</f>
        <v>6.414653687247461E-5</v>
      </c>
      <c r="H322">
        <f t="shared" si="14"/>
        <v>8.0091533180776733E-3</v>
      </c>
    </row>
    <row r="323" spans="1:8" x14ac:dyDescent="0.25">
      <c r="A323" t="s">
        <v>79</v>
      </c>
      <c r="B323">
        <v>88.6</v>
      </c>
      <c r="C323">
        <v>88.5</v>
      </c>
      <c r="F323">
        <f t="shared" si="15"/>
        <v>1.128668171557498E-3</v>
      </c>
      <c r="G323">
        <f t="shared" si="16"/>
        <v>1.2738918414869458E-6</v>
      </c>
      <c r="H323">
        <f t="shared" ref="H323:H385" si="17">ABS(F323)</f>
        <v>1.128668171557498E-3</v>
      </c>
    </row>
    <row r="324" spans="1:8" x14ac:dyDescent="0.25">
      <c r="A324" t="s">
        <v>139</v>
      </c>
      <c r="B324">
        <v>88.4</v>
      </c>
      <c r="C324">
        <v>88.7</v>
      </c>
      <c r="F324">
        <f t="shared" si="15"/>
        <v>-3.3936651583710083E-3</v>
      </c>
      <c r="G324">
        <f t="shared" si="16"/>
        <v>1.1516963207141322E-5</v>
      </c>
      <c r="H324">
        <f t="shared" si="17"/>
        <v>3.3936651583710083E-3</v>
      </c>
    </row>
    <row r="325" spans="1:8" x14ac:dyDescent="0.25">
      <c r="A325" t="s">
        <v>64</v>
      </c>
      <c r="B325">
        <v>85.5</v>
      </c>
      <c r="C325">
        <v>89.4</v>
      </c>
      <c r="F325">
        <f t="shared" si="15"/>
        <v>-4.5614035087719364E-2</v>
      </c>
      <c r="G325">
        <f t="shared" si="16"/>
        <v>2.0806401969836932E-3</v>
      </c>
      <c r="H325">
        <f t="shared" si="17"/>
        <v>4.5614035087719364E-2</v>
      </c>
    </row>
    <row r="326" spans="1:8" x14ac:dyDescent="0.25">
      <c r="A326" t="s">
        <v>73</v>
      </c>
      <c r="B326">
        <v>91.4</v>
      </c>
      <c r="C326">
        <v>90.1</v>
      </c>
      <c r="F326">
        <f t="shared" si="15"/>
        <v>1.4223194748358986E-2</v>
      </c>
      <c r="G326">
        <f t="shared" si="16"/>
        <v>2.0229926884974663E-4</v>
      </c>
      <c r="H326">
        <f t="shared" si="17"/>
        <v>1.4223194748358986E-2</v>
      </c>
    </row>
    <row r="327" spans="1:8" x14ac:dyDescent="0.25">
      <c r="A327" t="s">
        <v>54</v>
      </c>
      <c r="B327">
        <v>88.8</v>
      </c>
      <c r="C327">
        <v>90.3</v>
      </c>
      <c r="F327">
        <f t="shared" si="15"/>
        <v>-1.6891891891891893E-2</v>
      </c>
      <c r="G327">
        <f t="shared" si="16"/>
        <v>2.8533601168736307E-4</v>
      </c>
      <c r="H327">
        <f t="shared" si="17"/>
        <v>1.6891891891891893E-2</v>
      </c>
    </row>
    <row r="328" spans="1:8" x14ac:dyDescent="0.25">
      <c r="A328" t="s">
        <v>42</v>
      </c>
      <c r="B328">
        <v>90.2</v>
      </c>
      <c r="C328">
        <v>91.3</v>
      </c>
      <c r="F328">
        <f t="shared" si="15"/>
        <v>-1.2195121951219448E-2</v>
      </c>
      <c r="G328">
        <f t="shared" si="16"/>
        <v>1.4872099940511444E-4</v>
      </c>
      <c r="H328">
        <f t="shared" si="17"/>
        <v>1.2195121951219448E-2</v>
      </c>
    </row>
    <row r="329" spans="1:8" x14ac:dyDescent="0.25">
      <c r="A329" t="s">
        <v>59</v>
      </c>
      <c r="B329">
        <v>90.8</v>
      </c>
      <c r="C329">
        <v>91.4</v>
      </c>
      <c r="F329">
        <f t="shared" si="15"/>
        <v>-6.6079295154185961E-3</v>
      </c>
      <c r="G329">
        <f t="shared" si="16"/>
        <v>4.3664732480740241E-5</v>
      </c>
      <c r="H329">
        <f t="shared" si="17"/>
        <v>6.6079295154185961E-3</v>
      </c>
    </row>
    <row r="330" spans="1:8" x14ac:dyDescent="0.25">
      <c r="A330" t="s">
        <v>97</v>
      </c>
      <c r="B330">
        <v>90.1</v>
      </c>
      <c r="C330">
        <v>92.2</v>
      </c>
      <c r="F330">
        <f t="shared" si="15"/>
        <v>-2.3307436182020073E-2</v>
      </c>
      <c r="G330">
        <f t="shared" si="16"/>
        <v>5.4323658137893848E-4</v>
      </c>
      <c r="H330">
        <f t="shared" si="17"/>
        <v>2.3307436182020073E-2</v>
      </c>
    </row>
    <row r="331" spans="1:8" x14ac:dyDescent="0.25">
      <c r="A331" t="s">
        <v>75</v>
      </c>
      <c r="B331">
        <v>91.8</v>
      </c>
      <c r="C331">
        <v>92.3</v>
      </c>
      <c r="F331">
        <f t="shared" si="15"/>
        <v>-5.4466230936819175E-3</v>
      </c>
      <c r="G331">
        <f t="shared" si="16"/>
        <v>2.9665703124629183E-5</v>
      </c>
      <c r="H331">
        <f t="shared" si="17"/>
        <v>5.4466230936819175E-3</v>
      </c>
    </row>
    <row r="332" spans="1:8" x14ac:dyDescent="0.25">
      <c r="A332" t="s">
        <v>163</v>
      </c>
      <c r="B332">
        <v>89.7</v>
      </c>
      <c r="C332">
        <v>92.4</v>
      </c>
      <c r="F332">
        <f t="shared" si="15"/>
        <v>-3.0100334448160567E-2</v>
      </c>
      <c r="G332">
        <f t="shared" si="16"/>
        <v>9.0603013389112177E-4</v>
      </c>
      <c r="H332">
        <f t="shared" si="17"/>
        <v>3.0100334448160567E-2</v>
      </c>
    </row>
    <row r="333" spans="1:8" x14ac:dyDescent="0.25">
      <c r="A333" t="s">
        <v>37</v>
      </c>
      <c r="B333">
        <v>91.8</v>
      </c>
      <c r="C333">
        <v>92.8</v>
      </c>
      <c r="F333">
        <f t="shared" si="15"/>
        <v>-1.0893246187363835E-2</v>
      </c>
      <c r="G333">
        <f t="shared" si="16"/>
        <v>1.1866281249851673E-4</v>
      </c>
      <c r="H333">
        <f t="shared" si="17"/>
        <v>1.0893246187363835E-2</v>
      </c>
    </row>
    <row r="334" spans="1:8" x14ac:dyDescent="0.25">
      <c r="A334" t="s">
        <v>52</v>
      </c>
      <c r="B334">
        <v>91.1</v>
      </c>
      <c r="C334">
        <v>93</v>
      </c>
      <c r="F334">
        <f t="shared" si="15"/>
        <v>-2.0856201975850776E-2</v>
      </c>
      <c r="G334">
        <f t="shared" si="16"/>
        <v>4.3498116085748182E-4</v>
      </c>
      <c r="H334">
        <f t="shared" si="17"/>
        <v>2.0856201975850776E-2</v>
      </c>
    </row>
    <row r="335" spans="1:8" x14ac:dyDescent="0.25">
      <c r="A335" t="s">
        <v>81</v>
      </c>
      <c r="B335">
        <v>91.8</v>
      </c>
      <c r="C335">
        <v>93.6</v>
      </c>
      <c r="F335">
        <f t="shared" si="15"/>
        <v>-1.960784313725487E-2</v>
      </c>
      <c r="G335">
        <f t="shared" si="16"/>
        <v>3.8446751249519292E-4</v>
      </c>
      <c r="H335">
        <f t="shared" si="17"/>
        <v>1.960784313725487E-2</v>
      </c>
    </row>
    <row r="336" spans="1:8" x14ac:dyDescent="0.25">
      <c r="A336" t="s">
        <v>29</v>
      </c>
      <c r="B336">
        <v>91.6</v>
      </c>
      <c r="C336">
        <v>93.9</v>
      </c>
      <c r="F336">
        <f t="shared" si="15"/>
        <v>-2.510917030567698E-2</v>
      </c>
      <c r="G336">
        <f t="shared" si="16"/>
        <v>6.3047043343949062E-4</v>
      </c>
      <c r="H336">
        <f t="shared" si="17"/>
        <v>2.510917030567698E-2</v>
      </c>
    </row>
    <row r="337" spans="1:8" x14ac:dyDescent="0.25">
      <c r="A337" t="s">
        <v>137</v>
      </c>
      <c r="B337">
        <v>93.9</v>
      </c>
      <c r="C337">
        <v>94</v>
      </c>
      <c r="F337">
        <f t="shared" si="15"/>
        <v>-1.0649627263045187E-3</v>
      </c>
      <c r="G337">
        <f t="shared" si="16"/>
        <v>1.1341456084179533E-6</v>
      </c>
      <c r="H337">
        <f t="shared" si="17"/>
        <v>1.0649627263045187E-3</v>
      </c>
    </row>
    <row r="338" spans="1:8" x14ac:dyDescent="0.25">
      <c r="A338" t="s">
        <v>41</v>
      </c>
      <c r="B338">
        <v>94</v>
      </c>
      <c r="C338">
        <v>94</v>
      </c>
      <c r="F338">
        <f t="shared" si="15"/>
        <v>0</v>
      </c>
      <c r="G338">
        <f t="shared" si="16"/>
        <v>0</v>
      </c>
      <c r="H338">
        <f t="shared" si="17"/>
        <v>0</v>
      </c>
    </row>
    <row r="339" spans="1:8" x14ac:dyDescent="0.25">
      <c r="A339" t="s">
        <v>69</v>
      </c>
      <c r="B339">
        <v>94.5</v>
      </c>
      <c r="C339">
        <v>94</v>
      </c>
      <c r="F339">
        <f t="shared" si="15"/>
        <v>5.2910052910052907E-3</v>
      </c>
      <c r="G339">
        <f t="shared" si="16"/>
        <v>2.7994736989445982E-5</v>
      </c>
      <c r="H339">
        <f t="shared" si="17"/>
        <v>5.2910052910052907E-3</v>
      </c>
    </row>
    <row r="340" spans="1:8" x14ac:dyDescent="0.25">
      <c r="A340" t="s">
        <v>60</v>
      </c>
      <c r="B340">
        <v>92.4</v>
      </c>
      <c r="C340">
        <v>94.3</v>
      </c>
      <c r="F340">
        <f t="shared" si="15"/>
        <v>-2.056277056277047E-2</v>
      </c>
      <c r="G340">
        <f t="shared" si="16"/>
        <v>4.2282753321713979E-4</v>
      </c>
      <c r="H340">
        <f t="shared" si="17"/>
        <v>2.056277056277047E-2</v>
      </c>
    </row>
    <row r="341" spans="1:8" x14ac:dyDescent="0.25">
      <c r="A341" t="s">
        <v>33</v>
      </c>
      <c r="B341">
        <v>94.8</v>
      </c>
      <c r="C341">
        <v>94.3</v>
      </c>
      <c r="F341">
        <f t="shared" si="15"/>
        <v>5.2742616033755272E-3</v>
      </c>
      <c r="G341">
        <f t="shared" si="16"/>
        <v>2.7817835460841386E-5</v>
      </c>
      <c r="H341">
        <f t="shared" si="17"/>
        <v>5.2742616033755272E-3</v>
      </c>
    </row>
    <row r="342" spans="1:8" x14ac:dyDescent="0.25">
      <c r="A342" t="s">
        <v>101</v>
      </c>
      <c r="B342">
        <v>92.8</v>
      </c>
      <c r="C342">
        <v>94.5</v>
      </c>
      <c r="F342">
        <f t="shared" si="15"/>
        <v>-1.8318965517241409E-2</v>
      </c>
      <c r="G342">
        <f t="shared" si="16"/>
        <v>3.3558449762187978E-4</v>
      </c>
      <c r="H342">
        <f t="shared" si="17"/>
        <v>1.8318965517241409E-2</v>
      </c>
    </row>
    <row r="343" spans="1:8" x14ac:dyDescent="0.25">
      <c r="A343" t="s">
        <v>67</v>
      </c>
      <c r="B343">
        <v>93.4</v>
      </c>
      <c r="C343">
        <v>94.6</v>
      </c>
      <c r="F343">
        <f t="shared" si="15"/>
        <v>-1.2847965738757907E-2</v>
      </c>
      <c r="G343">
        <f t="shared" si="16"/>
        <v>1.6507022362429699E-4</v>
      </c>
      <c r="H343">
        <f t="shared" si="17"/>
        <v>1.2847965738757907E-2</v>
      </c>
    </row>
    <row r="344" spans="1:8" x14ac:dyDescent="0.25">
      <c r="A344" t="s">
        <v>136</v>
      </c>
      <c r="B344">
        <v>93.3</v>
      </c>
      <c r="C344">
        <v>94.8</v>
      </c>
      <c r="F344">
        <f t="shared" si="15"/>
        <v>-1.607717041800643E-2</v>
      </c>
      <c r="G344">
        <f t="shared" si="16"/>
        <v>2.5847540864962107E-4</v>
      </c>
      <c r="H344">
        <f t="shared" si="17"/>
        <v>1.607717041800643E-2</v>
      </c>
    </row>
    <row r="345" spans="1:8" x14ac:dyDescent="0.25">
      <c r="A345" t="s">
        <v>82</v>
      </c>
      <c r="B345">
        <v>95.1</v>
      </c>
      <c r="C345">
        <v>95.1</v>
      </c>
      <c r="F345">
        <f t="shared" si="15"/>
        <v>0</v>
      </c>
      <c r="G345">
        <f t="shared" si="16"/>
        <v>0</v>
      </c>
      <c r="H345">
        <f t="shared" si="17"/>
        <v>0</v>
      </c>
    </row>
    <row r="346" spans="1:8" x14ac:dyDescent="0.25">
      <c r="A346" t="s">
        <v>85</v>
      </c>
      <c r="B346">
        <v>95.7</v>
      </c>
      <c r="C346">
        <v>95.6</v>
      </c>
      <c r="F346">
        <f t="shared" si="15"/>
        <v>1.044932079414927E-3</v>
      </c>
      <c r="G346">
        <f t="shared" si="16"/>
        <v>1.0918830505904034E-6</v>
      </c>
      <c r="H346">
        <f t="shared" si="17"/>
        <v>1.044932079414927E-3</v>
      </c>
    </row>
    <row r="347" spans="1:8" x14ac:dyDescent="0.25">
      <c r="A347" t="s">
        <v>144</v>
      </c>
      <c r="B347">
        <v>94.3</v>
      </c>
      <c r="C347">
        <v>95.8</v>
      </c>
      <c r="F347">
        <f t="shared" si="15"/>
        <v>-1.5906680805938496E-2</v>
      </c>
      <c r="G347">
        <f t="shared" si="16"/>
        <v>2.5302249426201217E-4</v>
      </c>
      <c r="H347">
        <f t="shared" si="17"/>
        <v>1.5906680805938496E-2</v>
      </c>
    </row>
    <row r="348" spans="1:8" x14ac:dyDescent="0.25">
      <c r="A348" t="s">
        <v>84</v>
      </c>
      <c r="B348">
        <v>96.1</v>
      </c>
      <c r="C348">
        <v>95.8</v>
      </c>
      <c r="F348">
        <f t="shared" si="15"/>
        <v>3.1217481789801997E-3</v>
      </c>
      <c r="G348">
        <f t="shared" si="16"/>
        <v>9.7453116929661937E-6</v>
      </c>
      <c r="H348">
        <f t="shared" si="17"/>
        <v>3.1217481789801997E-3</v>
      </c>
    </row>
    <row r="349" spans="1:8" x14ac:dyDescent="0.25">
      <c r="A349" t="s">
        <v>56</v>
      </c>
      <c r="B349">
        <v>95.9</v>
      </c>
      <c r="C349">
        <v>96</v>
      </c>
      <c r="F349">
        <f t="shared" si="15"/>
        <v>-1.0427528675703264E-3</v>
      </c>
      <c r="G349">
        <f t="shared" si="16"/>
        <v>1.0873335428261388E-6</v>
      </c>
      <c r="H349">
        <f t="shared" si="17"/>
        <v>1.0427528675703264E-3</v>
      </c>
    </row>
    <row r="350" spans="1:8" x14ac:dyDescent="0.25">
      <c r="A350" t="s">
        <v>65</v>
      </c>
      <c r="B350">
        <v>95.3</v>
      </c>
      <c r="C350">
        <v>96.4</v>
      </c>
      <c r="F350">
        <f t="shared" si="15"/>
        <v>-1.1542497376705232E-2</v>
      </c>
      <c r="G350">
        <f t="shared" si="16"/>
        <v>1.3322924569124717E-4</v>
      </c>
      <c r="H350">
        <f t="shared" si="17"/>
        <v>1.1542497376705232E-2</v>
      </c>
    </row>
    <row r="351" spans="1:8" x14ac:dyDescent="0.25">
      <c r="A351" t="s">
        <v>46</v>
      </c>
      <c r="B351">
        <v>97.3</v>
      </c>
      <c r="C351">
        <v>96.9</v>
      </c>
      <c r="F351">
        <f t="shared" si="15"/>
        <v>4.1109969167522249E-3</v>
      </c>
      <c r="G351">
        <f t="shared" si="16"/>
        <v>1.6900295649546299E-5</v>
      </c>
      <c r="H351">
        <f t="shared" si="17"/>
        <v>4.1109969167522249E-3</v>
      </c>
    </row>
    <row r="352" spans="1:8" x14ac:dyDescent="0.25">
      <c r="A352" t="s">
        <v>34</v>
      </c>
      <c r="B352">
        <v>97.4</v>
      </c>
      <c r="C352">
        <v>97.4</v>
      </c>
      <c r="F352">
        <f t="shared" si="15"/>
        <v>0</v>
      </c>
      <c r="G352">
        <f t="shared" si="16"/>
        <v>0</v>
      </c>
      <c r="H352">
        <f t="shared" si="17"/>
        <v>0</v>
      </c>
    </row>
    <row r="353" spans="1:8" x14ac:dyDescent="0.25">
      <c r="A353" t="s">
        <v>45</v>
      </c>
      <c r="B353">
        <v>97.9</v>
      </c>
      <c r="C353">
        <v>97.4</v>
      </c>
      <c r="F353">
        <f t="shared" si="15"/>
        <v>5.1072522982635342E-3</v>
      </c>
      <c r="G353">
        <f t="shared" si="16"/>
        <v>2.608402603811815E-5</v>
      </c>
      <c r="H353">
        <f t="shared" si="17"/>
        <v>5.1072522982635342E-3</v>
      </c>
    </row>
    <row r="354" spans="1:8" x14ac:dyDescent="0.25">
      <c r="A354" t="s">
        <v>83</v>
      </c>
      <c r="B354">
        <v>97.5</v>
      </c>
      <c r="C354">
        <v>97.6</v>
      </c>
      <c r="F354">
        <f t="shared" si="15"/>
        <v>-1.0256410256409673E-3</v>
      </c>
      <c r="G354">
        <f t="shared" si="16"/>
        <v>1.0519395134778555E-6</v>
      </c>
      <c r="H354">
        <f t="shared" si="17"/>
        <v>1.0256410256409673E-3</v>
      </c>
    </row>
    <row r="355" spans="1:8" x14ac:dyDescent="0.25">
      <c r="A355" t="s">
        <v>63</v>
      </c>
      <c r="B355">
        <v>97.3</v>
      </c>
      <c r="C355">
        <v>97.9</v>
      </c>
      <c r="F355">
        <f t="shared" si="15"/>
        <v>-6.1664953751285568E-3</v>
      </c>
      <c r="G355">
        <f t="shared" si="16"/>
        <v>3.8025665211481882E-5</v>
      </c>
      <c r="H355">
        <f t="shared" si="17"/>
        <v>6.1664953751285568E-3</v>
      </c>
    </row>
    <row r="356" spans="1:8" x14ac:dyDescent="0.25">
      <c r="A356" t="s">
        <v>51</v>
      </c>
      <c r="B356">
        <v>98.5</v>
      </c>
      <c r="C356">
        <v>98.9</v>
      </c>
      <c r="F356">
        <f t="shared" si="15"/>
        <v>-4.0609137055838138E-3</v>
      </c>
      <c r="G356">
        <f t="shared" si="16"/>
        <v>1.6491020124198462E-5</v>
      </c>
      <c r="H356">
        <f t="shared" si="17"/>
        <v>4.0609137055838138E-3</v>
      </c>
    </row>
    <row r="357" spans="1:8" x14ac:dyDescent="0.25">
      <c r="A357" t="s">
        <v>43</v>
      </c>
      <c r="B357">
        <v>98.9</v>
      </c>
      <c r="C357">
        <v>99.1</v>
      </c>
      <c r="F357">
        <f t="shared" si="15"/>
        <v>-2.0222446916075693E-3</v>
      </c>
      <c r="G357">
        <f t="shared" si="16"/>
        <v>4.0894735927349928E-6</v>
      </c>
      <c r="H357">
        <f t="shared" si="17"/>
        <v>2.0222446916075693E-3</v>
      </c>
    </row>
    <row r="358" spans="1:8" x14ac:dyDescent="0.25">
      <c r="A358" t="s">
        <v>61</v>
      </c>
      <c r="B358">
        <v>99.1</v>
      </c>
      <c r="C358">
        <v>99.1</v>
      </c>
      <c r="F358">
        <f t="shared" si="15"/>
        <v>0</v>
      </c>
      <c r="G358">
        <f t="shared" si="16"/>
        <v>0</v>
      </c>
      <c r="H358">
        <f t="shared" si="17"/>
        <v>0</v>
      </c>
    </row>
    <row r="359" spans="1:8" x14ac:dyDescent="0.25">
      <c r="A359" t="s">
        <v>35</v>
      </c>
      <c r="B359">
        <v>99.2</v>
      </c>
      <c r="C359">
        <v>99.1</v>
      </c>
      <c r="F359">
        <f t="shared" si="15"/>
        <v>1.0080645161291181E-3</v>
      </c>
      <c r="G359">
        <f t="shared" si="16"/>
        <v>1.016194068678633E-6</v>
      </c>
      <c r="H359">
        <f t="shared" si="17"/>
        <v>1.0080645161291181E-3</v>
      </c>
    </row>
    <row r="360" spans="1:8" x14ac:dyDescent="0.25">
      <c r="A360" t="s">
        <v>40</v>
      </c>
      <c r="B360">
        <v>99</v>
      </c>
      <c r="C360">
        <v>99.2</v>
      </c>
      <c r="F360">
        <f t="shared" si="15"/>
        <v>-2.0202020202020488E-3</v>
      </c>
      <c r="G360">
        <f t="shared" si="16"/>
        <v>4.0812162024284395E-6</v>
      </c>
      <c r="H360">
        <f t="shared" si="17"/>
        <v>2.0202020202020488E-3</v>
      </c>
    </row>
    <row r="361" spans="1:8" x14ac:dyDescent="0.25">
      <c r="A361" t="s">
        <v>38</v>
      </c>
      <c r="B361">
        <v>99.1</v>
      </c>
      <c r="C361">
        <v>99.3</v>
      </c>
      <c r="F361">
        <f t="shared" si="15"/>
        <v>-2.0181634712411992E-3</v>
      </c>
      <c r="G361">
        <f t="shared" si="16"/>
        <v>4.0729837966523262E-6</v>
      </c>
      <c r="H361">
        <f t="shared" si="17"/>
        <v>2.0181634712411992E-3</v>
      </c>
    </row>
    <row r="362" spans="1:8" x14ac:dyDescent="0.25">
      <c r="A362" t="s">
        <v>62</v>
      </c>
      <c r="B362">
        <v>99.1</v>
      </c>
      <c r="C362">
        <v>99.3</v>
      </c>
      <c r="F362">
        <f t="shared" si="15"/>
        <v>-2.0181634712411992E-3</v>
      </c>
      <c r="G362">
        <f t="shared" si="16"/>
        <v>4.0729837966523262E-6</v>
      </c>
      <c r="H362">
        <f t="shared" si="17"/>
        <v>2.0181634712411992E-3</v>
      </c>
    </row>
    <row r="363" spans="1:8" x14ac:dyDescent="0.25">
      <c r="A363" t="s">
        <v>25</v>
      </c>
      <c r="B363">
        <v>99.6</v>
      </c>
      <c r="C363">
        <v>99.4</v>
      </c>
      <c r="F363">
        <f t="shared" si="15"/>
        <v>2.008032128513942E-3</v>
      </c>
      <c r="G363">
        <f t="shared" si="16"/>
        <v>4.0321930291442321E-6</v>
      </c>
      <c r="H363">
        <f t="shared" si="17"/>
        <v>2.008032128513942E-3</v>
      </c>
    </row>
    <row r="364" spans="1:8" x14ac:dyDescent="0.25">
      <c r="A364" t="s">
        <v>21</v>
      </c>
      <c r="B364">
        <v>99.4</v>
      </c>
      <c r="C364">
        <v>99.5</v>
      </c>
      <c r="F364">
        <f t="shared" si="15"/>
        <v>-1.0060362173037658E-3</v>
      </c>
      <c r="G364">
        <f t="shared" si="16"/>
        <v>1.0121088705268697E-6</v>
      </c>
      <c r="H364">
        <f t="shared" si="17"/>
        <v>1.0060362173037658E-3</v>
      </c>
    </row>
    <row r="365" spans="1:8" x14ac:dyDescent="0.25">
      <c r="A365" t="s">
        <v>24</v>
      </c>
      <c r="B365">
        <v>99.6</v>
      </c>
      <c r="C365">
        <v>99.6</v>
      </c>
      <c r="F365">
        <f t="shared" si="15"/>
        <v>0</v>
      </c>
      <c r="G365">
        <f t="shared" si="16"/>
        <v>0</v>
      </c>
      <c r="H365">
        <f t="shared" si="17"/>
        <v>0</v>
      </c>
    </row>
    <row r="366" spans="1:8" x14ac:dyDescent="0.25">
      <c r="A366" t="s">
        <v>32</v>
      </c>
      <c r="B366">
        <v>99.6</v>
      </c>
      <c r="C366">
        <v>99.6</v>
      </c>
      <c r="F366">
        <f t="shared" si="15"/>
        <v>0</v>
      </c>
      <c r="G366">
        <f t="shared" si="16"/>
        <v>0</v>
      </c>
      <c r="H366">
        <f t="shared" si="17"/>
        <v>0</v>
      </c>
    </row>
    <row r="367" spans="1:8" x14ac:dyDescent="0.25">
      <c r="A367" t="s">
        <v>39</v>
      </c>
      <c r="B367">
        <v>99.6</v>
      </c>
      <c r="C367">
        <v>99.7</v>
      </c>
      <c r="F367">
        <f t="shared" si="15"/>
        <v>-1.0040160642571137E-3</v>
      </c>
      <c r="G367">
        <f t="shared" si="16"/>
        <v>1.0080482572863445E-6</v>
      </c>
      <c r="H367">
        <f t="shared" si="17"/>
        <v>1.0040160642571137E-3</v>
      </c>
    </row>
    <row r="368" spans="1:8" x14ac:dyDescent="0.25">
      <c r="A368" t="s">
        <v>53</v>
      </c>
      <c r="B368">
        <v>99.7</v>
      </c>
      <c r="C368">
        <v>99.7</v>
      </c>
      <c r="F368">
        <f t="shared" si="15"/>
        <v>0</v>
      </c>
      <c r="G368">
        <f t="shared" si="16"/>
        <v>0</v>
      </c>
      <c r="H368">
        <f t="shared" si="17"/>
        <v>0</v>
      </c>
    </row>
    <row r="369" spans="1:8" x14ac:dyDescent="0.25">
      <c r="A369" t="s">
        <v>23</v>
      </c>
      <c r="B369">
        <v>99.8</v>
      </c>
      <c r="C369">
        <v>99.7</v>
      </c>
      <c r="F369">
        <f t="shared" si="15"/>
        <v>1.0020040080159752E-3</v>
      </c>
      <c r="G369">
        <f t="shared" si="16"/>
        <v>1.0040120320800784E-6</v>
      </c>
      <c r="H369">
        <f t="shared" si="17"/>
        <v>1.0020040080159752E-3</v>
      </c>
    </row>
    <row r="370" spans="1:8" x14ac:dyDescent="0.25">
      <c r="A370" t="s">
        <v>48</v>
      </c>
      <c r="B370">
        <v>99.8</v>
      </c>
      <c r="C370">
        <v>99.7</v>
      </c>
      <c r="F370">
        <f t="shared" si="15"/>
        <v>1.0020040080159752E-3</v>
      </c>
      <c r="G370">
        <f t="shared" si="16"/>
        <v>1.0040120320800784E-6</v>
      </c>
      <c r="H370">
        <f t="shared" si="17"/>
        <v>1.0020040080159752E-3</v>
      </c>
    </row>
    <row r="371" spans="1:8" x14ac:dyDescent="0.25">
      <c r="A371" t="s">
        <v>58</v>
      </c>
      <c r="B371">
        <v>99.7</v>
      </c>
      <c r="C371">
        <v>99.8</v>
      </c>
      <c r="F371">
        <f t="shared" si="15"/>
        <v>-1.0030090270811867E-3</v>
      </c>
      <c r="G371">
        <f t="shared" si="16"/>
        <v>1.0060271084063487E-6</v>
      </c>
      <c r="H371">
        <f t="shared" si="17"/>
        <v>1.0030090270811867E-3</v>
      </c>
    </row>
    <row r="372" spans="1:8" x14ac:dyDescent="0.25">
      <c r="A372" t="s">
        <v>55</v>
      </c>
      <c r="B372">
        <v>99.8</v>
      </c>
      <c r="C372">
        <v>99.8</v>
      </c>
      <c r="F372">
        <f t="shared" si="15"/>
        <v>0</v>
      </c>
      <c r="G372">
        <f t="shared" si="16"/>
        <v>0</v>
      </c>
      <c r="H372">
        <f t="shared" si="17"/>
        <v>0</v>
      </c>
    </row>
    <row r="373" spans="1:8" x14ac:dyDescent="0.25">
      <c r="A373" t="s">
        <v>26</v>
      </c>
      <c r="B373">
        <v>99.9</v>
      </c>
      <c r="C373">
        <v>99.9</v>
      </c>
      <c r="F373">
        <f t="shared" si="15"/>
        <v>0</v>
      </c>
      <c r="G373">
        <f t="shared" si="16"/>
        <v>0</v>
      </c>
      <c r="H373">
        <f t="shared" si="17"/>
        <v>0</v>
      </c>
    </row>
    <row r="374" spans="1:8" x14ac:dyDescent="0.25">
      <c r="A374" t="s">
        <v>36</v>
      </c>
      <c r="B374">
        <v>99.9</v>
      </c>
      <c r="C374">
        <v>99.9</v>
      </c>
      <c r="F374">
        <f t="shared" si="15"/>
        <v>0</v>
      </c>
      <c r="G374">
        <f t="shared" si="16"/>
        <v>0</v>
      </c>
      <c r="H374">
        <f t="shared" si="17"/>
        <v>0</v>
      </c>
    </row>
    <row r="375" spans="1:8" x14ac:dyDescent="0.25">
      <c r="A375" t="s">
        <v>17</v>
      </c>
      <c r="B375">
        <v>100</v>
      </c>
      <c r="C375">
        <v>100</v>
      </c>
      <c r="F375">
        <f t="shared" si="15"/>
        <v>0</v>
      </c>
      <c r="G375">
        <f t="shared" si="16"/>
        <v>0</v>
      </c>
      <c r="H375">
        <f t="shared" si="17"/>
        <v>0</v>
      </c>
    </row>
    <row r="376" spans="1:8" x14ac:dyDescent="0.25">
      <c r="A376" t="s">
        <v>18</v>
      </c>
      <c r="B376">
        <v>100</v>
      </c>
      <c r="C376">
        <v>100</v>
      </c>
      <c r="F376">
        <f t="shared" si="15"/>
        <v>0</v>
      </c>
      <c r="G376">
        <f t="shared" si="16"/>
        <v>0</v>
      </c>
      <c r="H376">
        <f t="shared" si="17"/>
        <v>0</v>
      </c>
    </row>
    <row r="377" spans="1:8" x14ac:dyDescent="0.25">
      <c r="A377" t="s">
        <v>19</v>
      </c>
      <c r="B377">
        <v>100</v>
      </c>
      <c r="C377">
        <v>100</v>
      </c>
      <c r="F377">
        <f t="shared" si="15"/>
        <v>0</v>
      </c>
      <c r="G377">
        <f t="shared" si="16"/>
        <v>0</v>
      </c>
      <c r="H377">
        <f t="shared" si="17"/>
        <v>0</v>
      </c>
    </row>
    <row r="378" spans="1:8" x14ac:dyDescent="0.25">
      <c r="A378" t="s">
        <v>20</v>
      </c>
      <c r="B378">
        <v>100</v>
      </c>
      <c r="C378">
        <v>100</v>
      </c>
      <c r="F378">
        <f t="shared" si="15"/>
        <v>0</v>
      </c>
      <c r="G378">
        <f t="shared" si="16"/>
        <v>0</v>
      </c>
      <c r="H378">
        <f t="shared" si="17"/>
        <v>0</v>
      </c>
    </row>
    <row r="379" spans="1:8" x14ac:dyDescent="0.25">
      <c r="A379" t="s">
        <v>22</v>
      </c>
      <c r="B379">
        <v>100</v>
      </c>
      <c r="C379">
        <v>100</v>
      </c>
      <c r="F379">
        <f t="shared" si="15"/>
        <v>0</v>
      </c>
      <c r="G379">
        <f t="shared" si="16"/>
        <v>0</v>
      </c>
      <c r="H379">
        <f t="shared" si="17"/>
        <v>0</v>
      </c>
    </row>
    <row r="380" spans="1:8" x14ac:dyDescent="0.25">
      <c r="A380" t="s">
        <v>27</v>
      </c>
      <c r="B380">
        <v>100</v>
      </c>
      <c r="C380">
        <v>100</v>
      </c>
      <c r="F380">
        <f t="shared" si="15"/>
        <v>0</v>
      </c>
      <c r="G380">
        <f t="shared" si="16"/>
        <v>0</v>
      </c>
      <c r="H380">
        <f t="shared" si="17"/>
        <v>0</v>
      </c>
    </row>
    <row r="381" spans="1:8" x14ac:dyDescent="0.25">
      <c r="A381" t="s">
        <v>28</v>
      </c>
      <c r="B381">
        <v>100</v>
      </c>
      <c r="C381">
        <v>100</v>
      </c>
      <c r="F381">
        <f t="shared" si="15"/>
        <v>0</v>
      </c>
      <c r="G381">
        <f t="shared" si="16"/>
        <v>0</v>
      </c>
      <c r="H381">
        <f t="shared" si="17"/>
        <v>0</v>
      </c>
    </row>
    <row r="382" spans="1:8" x14ac:dyDescent="0.25">
      <c r="A382" t="s">
        <v>31</v>
      </c>
      <c r="B382">
        <v>100</v>
      </c>
      <c r="C382">
        <v>100</v>
      </c>
      <c r="F382">
        <f t="shared" si="15"/>
        <v>0</v>
      </c>
      <c r="G382">
        <f t="shared" si="16"/>
        <v>0</v>
      </c>
      <c r="H382">
        <f t="shared" si="17"/>
        <v>0</v>
      </c>
    </row>
    <row r="383" spans="1:8" x14ac:dyDescent="0.25">
      <c r="A383" t="s">
        <v>44</v>
      </c>
      <c r="B383">
        <v>100</v>
      </c>
      <c r="C383">
        <v>100</v>
      </c>
      <c r="F383">
        <f t="shared" si="15"/>
        <v>0</v>
      </c>
      <c r="G383">
        <f t="shared" si="16"/>
        <v>0</v>
      </c>
      <c r="H383">
        <f t="shared" si="17"/>
        <v>0</v>
      </c>
    </row>
    <row r="384" spans="1:8" x14ac:dyDescent="0.25">
      <c r="A384" t="s">
        <v>47</v>
      </c>
      <c r="B384">
        <v>100</v>
      </c>
      <c r="C384">
        <v>100</v>
      </c>
      <c r="F384">
        <f t="shared" si="15"/>
        <v>0</v>
      </c>
      <c r="G384">
        <f t="shared" si="16"/>
        <v>0</v>
      </c>
      <c r="H384">
        <f t="shared" si="17"/>
        <v>0</v>
      </c>
    </row>
    <row r="385" spans="1:8" x14ac:dyDescent="0.25">
      <c r="A385" t="s">
        <v>50</v>
      </c>
      <c r="B385">
        <v>100</v>
      </c>
      <c r="C385">
        <v>100</v>
      </c>
      <c r="F385">
        <f t="shared" si="15"/>
        <v>0</v>
      </c>
      <c r="G385">
        <f t="shared" si="16"/>
        <v>0</v>
      </c>
      <c r="H385">
        <f t="shared" si="17"/>
        <v>0</v>
      </c>
    </row>
    <row r="386" spans="1:8" x14ac:dyDescent="0.25">
      <c r="G386">
        <f>SUM(G2:G385)</f>
        <v>2.0122946114035201</v>
      </c>
      <c r="H386">
        <f>SUM(H2:H385)</f>
        <v>18.114107528521551</v>
      </c>
    </row>
    <row r="387" spans="1:8" x14ac:dyDescent="0.25">
      <c r="G387">
        <f>G386/385</f>
        <v>5.2267392503987532E-3</v>
      </c>
      <c r="H387">
        <f>H386/384</f>
        <v>4.7172155022191541E-2</v>
      </c>
    </row>
    <row r="388" spans="1:8" x14ac:dyDescent="0.25">
      <c r="G388">
        <f>SQRT(G387)</f>
        <v>7.2296191119579412E-2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0"/>
  <sheetViews>
    <sheetView topLeftCell="A358" zoomScaleNormal="100" workbookViewId="0">
      <selection activeCell="H369" sqref="H369"/>
    </sheetView>
  </sheetViews>
  <sheetFormatPr defaultRowHeight="15" x14ac:dyDescent="0.25"/>
  <cols>
    <col min="1" max="1025" width="8.5703125"/>
  </cols>
  <sheetData>
    <row r="1" spans="1:8" x14ac:dyDescent="0.25">
      <c r="A1" t="s">
        <v>0</v>
      </c>
      <c r="B1" t="s">
        <v>4</v>
      </c>
      <c r="C1" t="s">
        <v>13</v>
      </c>
      <c r="F1" t="s">
        <v>1001</v>
      </c>
      <c r="G1" t="s">
        <v>1002</v>
      </c>
      <c r="H1" t="s">
        <v>1003</v>
      </c>
    </row>
    <row r="2" spans="1:8" x14ac:dyDescent="0.25">
      <c r="A2" t="s">
        <v>204</v>
      </c>
      <c r="B2">
        <v>41.7</v>
      </c>
      <c r="C2">
        <v>33.1</v>
      </c>
      <c r="F2">
        <f t="shared" ref="F2:F65" si="0">(B2-C2)/B2</f>
        <v>0.2062350119904077</v>
      </c>
      <c r="G2">
        <f t="shared" ref="G2:G65" si="1">(F2)^2</f>
        <v>4.2532880170683608E-2</v>
      </c>
      <c r="H2">
        <f t="shared" ref="H2:H65" si="2">ABS(F2)</f>
        <v>0.2062350119904077</v>
      </c>
    </row>
    <row r="3" spans="1:8" x14ac:dyDescent="0.25">
      <c r="A3" t="s">
        <v>716</v>
      </c>
      <c r="B3">
        <v>43.9</v>
      </c>
      <c r="C3">
        <v>33.1</v>
      </c>
      <c r="F3">
        <f t="shared" si="0"/>
        <v>0.24601366742596806</v>
      </c>
      <c r="G3">
        <f t="shared" si="1"/>
        <v>6.0522724560374816E-2</v>
      </c>
      <c r="H3">
        <f t="shared" si="2"/>
        <v>0.24601366742596806</v>
      </c>
    </row>
    <row r="4" spans="1:8" x14ac:dyDescent="0.25">
      <c r="A4" t="s">
        <v>148</v>
      </c>
      <c r="B4">
        <v>33.4</v>
      </c>
      <c r="C4">
        <v>33.200000000000003</v>
      </c>
      <c r="F4">
        <f t="shared" si="0"/>
        <v>5.9880239520956812E-3</v>
      </c>
      <c r="G4">
        <f t="shared" si="1"/>
        <v>3.5856430850871578E-5</v>
      </c>
      <c r="H4">
        <f t="shared" si="2"/>
        <v>5.9880239520956812E-3</v>
      </c>
    </row>
    <row r="5" spans="1:8" x14ac:dyDescent="0.25">
      <c r="A5" t="s">
        <v>876</v>
      </c>
      <c r="B5">
        <v>36.700000000000003</v>
      </c>
      <c r="C5">
        <v>33.200000000000003</v>
      </c>
      <c r="F5">
        <f t="shared" si="0"/>
        <v>9.5367847411444134E-2</v>
      </c>
      <c r="G5">
        <f t="shared" si="1"/>
        <v>9.0950263198924918E-3</v>
      </c>
      <c r="H5">
        <f t="shared" si="2"/>
        <v>9.5367847411444134E-2</v>
      </c>
    </row>
    <row r="6" spans="1:8" x14ac:dyDescent="0.25">
      <c r="A6" t="s">
        <v>991</v>
      </c>
      <c r="B6">
        <v>43</v>
      </c>
      <c r="C6">
        <v>33.5</v>
      </c>
      <c r="F6">
        <f t="shared" si="0"/>
        <v>0.22093023255813954</v>
      </c>
      <c r="G6">
        <f t="shared" si="1"/>
        <v>4.8810167658193619E-2</v>
      </c>
      <c r="H6">
        <f t="shared" si="2"/>
        <v>0.22093023255813954</v>
      </c>
    </row>
    <row r="7" spans="1:8" x14ac:dyDescent="0.25">
      <c r="A7" t="s">
        <v>252</v>
      </c>
      <c r="B7">
        <v>54.8</v>
      </c>
      <c r="C7">
        <v>33.6</v>
      </c>
      <c r="F7">
        <f t="shared" si="0"/>
        <v>0.38686131386861305</v>
      </c>
      <c r="G7">
        <f t="shared" si="1"/>
        <v>0.14966167616814954</v>
      </c>
      <c r="H7">
        <f t="shared" si="2"/>
        <v>0.38686131386861305</v>
      </c>
    </row>
    <row r="8" spans="1:8" x14ac:dyDescent="0.25">
      <c r="A8" t="s">
        <v>890</v>
      </c>
      <c r="B8">
        <v>37.799999999999997</v>
      </c>
      <c r="C8">
        <v>33.9</v>
      </c>
      <c r="F8">
        <f t="shared" si="0"/>
        <v>0.10317460317460314</v>
      </c>
      <c r="G8">
        <f t="shared" si="1"/>
        <v>1.0644998740236829E-2</v>
      </c>
      <c r="H8">
        <f t="shared" si="2"/>
        <v>0.10317460317460314</v>
      </c>
    </row>
    <row r="9" spans="1:8" x14ac:dyDescent="0.25">
      <c r="A9" t="s">
        <v>223</v>
      </c>
      <c r="B9">
        <v>43.7</v>
      </c>
      <c r="C9">
        <v>34.1</v>
      </c>
      <c r="F9">
        <f t="shared" si="0"/>
        <v>0.2196796338672769</v>
      </c>
      <c r="G9">
        <f t="shared" si="1"/>
        <v>4.8259141536060833E-2</v>
      </c>
      <c r="H9">
        <f t="shared" si="2"/>
        <v>0.2196796338672769</v>
      </c>
    </row>
    <row r="10" spans="1:8" x14ac:dyDescent="0.25">
      <c r="A10" t="s">
        <v>383</v>
      </c>
      <c r="B10">
        <v>48.1</v>
      </c>
      <c r="C10">
        <v>34.1</v>
      </c>
      <c r="F10">
        <f t="shared" si="0"/>
        <v>0.29106029106029108</v>
      </c>
      <c r="G10">
        <f t="shared" si="1"/>
        <v>8.4716093032101356E-2</v>
      </c>
      <c r="H10">
        <f t="shared" si="2"/>
        <v>0.29106029106029108</v>
      </c>
    </row>
    <row r="11" spans="1:8" x14ac:dyDescent="0.25">
      <c r="A11" t="s">
        <v>240</v>
      </c>
      <c r="B11">
        <v>31</v>
      </c>
      <c r="C11">
        <v>34.200000000000003</v>
      </c>
      <c r="F11">
        <f t="shared" si="0"/>
        <v>-0.103225806451613</v>
      </c>
      <c r="G11">
        <f t="shared" si="1"/>
        <v>1.0655567117585868E-2</v>
      </c>
      <c r="H11">
        <f t="shared" si="2"/>
        <v>0.103225806451613</v>
      </c>
    </row>
    <row r="12" spans="1:8" x14ac:dyDescent="0.25">
      <c r="A12" t="s">
        <v>754</v>
      </c>
      <c r="B12">
        <v>39.700000000000003</v>
      </c>
      <c r="C12">
        <v>34.6</v>
      </c>
      <c r="F12">
        <f t="shared" si="0"/>
        <v>0.12846347607052899</v>
      </c>
      <c r="G12">
        <f t="shared" si="1"/>
        <v>1.6502864684123375E-2</v>
      </c>
      <c r="H12">
        <f t="shared" si="2"/>
        <v>0.12846347607052899</v>
      </c>
    </row>
    <row r="13" spans="1:8" x14ac:dyDescent="0.25">
      <c r="A13" t="s">
        <v>153</v>
      </c>
      <c r="B13">
        <v>40.5</v>
      </c>
      <c r="C13">
        <v>34.9</v>
      </c>
      <c r="F13">
        <f t="shared" si="0"/>
        <v>0.13827160493827165</v>
      </c>
      <c r="G13">
        <f t="shared" si="1"/>
        <v>1.9119036732205469E-2</v>
      </c>
      <c r="H13">
        <f t="shared" si="2"/>
        <v>0.13827160493827165</v>
      </c>
    </row>
    <row r="14" spans="1:8" x14ac:dyDescent="0.25">
      <c r="A14" t="s">
        <v>379</v>
      </c>
      <c r="B14">
        <v>37.5</v>
      </c>
      <c r="C14">
        <v>35.1</v>
      </c>
      <c r="F14">
        <f t="shared" si="0"/>
        <v>6.399999999999996E-2</v>
      </c>
      <c r="G14">
        <f t="shared" si="1"/>
        <v>4.0959999999999946E-3</v>
      </c>
      <c r="H14">
        <f t="shared" si="2"/>
        <v>6.399999999999996E-2</v>
      </c>
    </row>
    <row r="15" spans="1:8" x14ac:dyDescent="0.25">
      <c r="A15" t="s">
        <v>276</v>
      </c>
      <c r="B15">
        <v>31.3</v>
      </c>
      <c r="C15">
        <v>35.200000000000003</v>
      </c>
      <c r="F15">
        <f t="shared" si="0"/>
        <v>-0.12460063897763585</v>
      </c>
      <c r="G15">
        <f t="shared" si="1"/>
        <v>1.5525319233635145E-2</v>
      </c>
      <c r="H15">
        <f t="shared" si="2"/>
        <v>0.12460063897763585</v>
      </c>
    </row>
    <row r="16" spans="1:8" x14ac:dyDescent="0.25">
      <c r="A16" t="s">
        <v>135</v>
      </c>
      <c r="B16">
        <v>31.8</v>
      </c>
      <c r="C16">
        <v>35.299999999999997</v>
      </c>
      <c r="F16">
        <f t="shared" si="0"/>
        <v>-0.1100628930817609</v>
      </c>
      <c r="G16">
        <f t="shared" si="1"/>
        <v>1.2113840433527132E-2</v>
      </c>
      <c r="H16">
        <f t="shared" si="2"/>
        <v>0.1100628930817609</v>
      </c>
    </row>
    <row r="17" spans="1:8" x14ac:dyDescent="0.25">
      <c r="A17" t="s">
        <v>985</v>
      </c>
      <c r="B17">
        <v>31</v>
      </c>
      <c r="C17">
        <v>35.5</v>
      </c>
      <c r="F17">
        <f t="shared" si="0"/>
        <v>-0.14516129032258066</v>
      </c>
      <c r="G17">
        <f t="shared" si="1"/>
        <v>2.1071800208116546E-2</v>
      </c>
      <c r="H17">
        <f t="shared" si="2"/>
        <v>0.14516129032258066</v>
      </c>
    </row>
    <row r="18" spans="1:8" x14ac:dyDescent="0.25">
      <c r="A18" t="s">
        <v>279</v>
      </c>
      <c r="B18">
        <v>35.6</v>
      </c>
      <c r="C18">
        <v>35.6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1:8" x14ac:dyDescent="0.25">
      <c r="A19" t="s">
        <v>354</v>
      </c>
      <c r="B19">
        <v>32.5</v>
      </c>
      <c r="C19">
        <v>35.799999999999997</v>
      </c>
      <c r="F19">
        <f t="shared" si="0"/>
        <v>-0.10153846153846145</v>
      </c>
      <c r="G19">
        <f t="shared" si="1"/>
        <v>1.0310059171597616E-2</v>
      </c>
      <c r="H19">
        <f t="shared" si="2"/>
        <v>0.10153846153846145</v>
      </c>
    </row>
    <row r="20" spans="1:8" x14ac:dyDescent="0.25">
      <c r="A20" t="s">
        <v>545</v>
      </c>
      <c r="B20">
        <v>43.3</v>
      </c>
      <c r="C20">
        <v>35.799999999999997</v>
      </c>
      <c r="F20">
        <f t="shared" si="0"/>
        <v>0.17321016166281755</v>
      </c>
      <c r="G20">
        <f t="shared" si="1"/>
        <v>3.0001760103259393E-2</v>
      </c>
      <c r="H20">
        <f t="shared" si="2"/>
        <v>0.17321016166281755</v>
      </c>
    </row>
    <row r="21" spans="1:8" x14ac:dyDescent="0.25">
      <c r="A21" t="s">
        <v>302</v>
      </c>
      <c r="B21">
        <v>31.8</v>
      </c>
      <c r="C21">
        <v>36.299999999999997</v>
      </c>
      <c r="F21">
        <f t="shared" si="0"/>
        <v>-0.14150943396226404</v>
      </c>
      <c r="G21">
        <f t="shared" si="1"/>
        <v>2.0024919900320366E-2</v>
      </c>
      <c r="H21">
        <f t="shared" si="2"/>
        <v>0.14150943396226404</v>
      </c>
    </row>
    <row r="22" spans="1:8" x14ac:dyDescent="0.25">
      <c r="A22" t="s">
        <v>130</v>
      </c>
      <c r="B22">
        <v>41.7</v>
      </c>
      <c r="C22">
        <v>36.299999999999997</v>
      </c>
      <c r="F22">
        <f t="shared" si="0"/>
        <v>0.12949640287769798</v>
      </c>
      <c r="G22">
        <f t="shared" si="1"/>
        <v>1.6769318358263067E-2</v>
      </c>
      <c r="H22">
        <f t="shared" si="2"/>
        <v>0.12949640287769798</v>
      </c>
    </row>
    <row r="23" spans="1:8" x14ac:dyDescent="0.25">
      <c r="A23" t="s">
        <v>541</v>
      </c>
      <c r="B23">
        <v>48.2</v>
      </c>
      <c r="C23">
        <v>36.299999999999997</v>
      </c>
      <c r="F23">
        <f t="shared" si="0"/>
        <v>0.24688796680497935</v>
      </c>
      <c r="G23">
        <f t="shared" si="1"/>
        <v>6.0953668153096587E-2</v>
      </c>
      <c r="H23">
        <f t="shared" si="2"/>
        <v>0.24688796680497935</v>
      </c>
    </row>
    <row r="24" spans="1:8" x14ac:dyDescent="0.25">
      <c r="A24" t="s">
        <v>306</v>
      </c>
      <c r="B24">
        <v>41.6</v>
      </c>
      <c r="C24">
        <v>36.4</v>
      </c>
      <c r="F24">
        <f t="shared" si="0"/>
        <v>0.12500000000000006</v>
      </c>
      <c r="G24">
        <f t="shared" si="1"/>
        <v>1.5625000000000014E-2</v>
      </c>
      <c r="H24">
        <f t="shared" si="2"/>
        <v>0.12500000000000006</v>
      </c>
    </row>
    <row r="25" spans="1:8" x14ac:dyDescent="0.25">
      <c r="A25" t="s">
        <v>459</v>
      </c>
      <c r="B25">
        <v>35.700000000000003</v>
      </c>
      <c r="C25">
        <v>36.700000000000003</v>
      </c>
      <c r="F25">
        <f t="shared" si="0"/>
        <v>-2.8011204481792715E-2</v>
      </c>
      <c r="G25">
        <f t="shared" si="1"/>
        <v>7.8462757652080428E-4</v>
      </c>
      <c r="H25">
        <f t="shared" si="2"/>
        <v>2.8011204481792715E-2</v>
      </c>
    </row>
    <row r="26" spans="1:8" x14ac:dyDescent="0.25">
      <c r="A26" t="s">
        <v>694</v>
      </c>
      <c r="B26">
        <v>36.1</v>
      </c>
      <c r="C26">
        <v>36.700000000000003</v>
      </c>
      <c r="F26">
        <f t="shared" si="0"/>
        <v>-1.6620498614958488E-2</v>
      </c>
      <c r="G26">
        <f t="shared" si="1"/>
        <v>2.7624097420983701E-4</v>
      </c>
      <c r="H26">
        <f t="shared" si="2"/>
        <v>1.6620498614958488E-2</v>
      </c>
    </row>
    <row r="27" spans="1:8" x14ac:dyDescent="0.25">
      <c r="A27" t="s">
        <v>387</v>
      </c>
      <c r="B27">
        <v>30.8</v>
      </c>
      <c r="C27">
        <v>36.799999999999997</v>
      </c>
      <c r="F27">
        <f t="shared" si="0"/>
        <v>-0.19480519480519468</v>
      </c>
      <c r="G27">
        <f t="shared" si="1"/>
        <v>3.7949063923089846E-2</v>
      </c>
      <c r="H27">
        <f t="shared" si="2"/>
        <v>0.19480519480519468</v>
      </c>
    </row>
    <row r="28" spans="1:8" x14ac:dyDescent="0.25">
      <c r="A28" t="s">
        <v>369</v>
      </c>
      <c r="B28">
        <v>32.1</v>
      </c>
      <c r="C28">
        <v>36.9</v>
      </c>
      <c r="F28">
        <f t="shared" si="0"/>
        <v>-0.14953271028037374</v>
      </c>
      <c r="G28">
        <f t="shared" si="1"/>
        <v>2.2360031443794191E-2</v>
      </c>
      <c r="H28">
        <f t="shared" si="2"/>
        <v>0.14953271028037374</v>
      </c>
    </row>
    <row r="29" spans="1:8" x14ac:dyDescent="0.25">
      <c r="A29" t="s">
        <v>560</v>
      </c>
      <c r="B29">
        <v>47.7</v>
      </c>
      <c r="C29">
        <v>36.9</v>
      </c>
      <c r="F29">
        <f t="shared" si="0"/>
        <v>0.22641509433962273</v>
      </c>
      <c r="G29">
        <f t="shared" si="1"/>
        <v>5.1263794944820258E-2</v>
      </c>
      <c r="H29">
        <f t="shared" si="2"/>
        <v>0.22641509433962273</v>
      </c>
    </row>
    <row r="30" spans="1:8" x14ac:dyDescent="0.25">
      <c r="A30" t="s">
        <v>380</v>
      </c>
      <c r="B30">
        <v>37.799999999999997</v>
      </c>
      <c r="C30">
        <v>37</v>
      </c>
      <c r="F30">
        <f t="shared" si="0"/>
        <v>2.116402116402109E-2</v>
      </c>
      <c r="G30">
        <f t="shared" si="1"/>
        <v>4.4791579183113263E-4</v>
      </c>
      <c r="H30">
        <f t="shared" si="2"/>
        <v>2.116402116402109E-2</v>
      </c>
    </row>
    <row r="31" spans="1:8" x14ac:dyDescent="0.25">
      <c r="A31" t="s">
        <v>263</v>
      </c>
      <c r="B31">
        <v>43.2</v>
      </c>
      <c r="C31">
        <v>37</v>
      </c>
      <c r="F31">
        <f t="shared" si="0"/>
        <v>0.14351851851851857</v>
      </c>
      <c r="G31">
        <f t="shared" si="1"/>
        <v>2.059756515775036E-2</v>
      </c>
      <c r="H31">
        <f t="shared" si="2"/>
        <v>0.14351851851851857</v>
      </c>
    </row>
    <row r="32" spans="1:8" x14ac:dyDescent="0.25">
      <c r="A32" t="s">
        <v>404</v>
      </c>
      <c r="B32">
        <v>36.6</v>
      </c>
      <c r="C32">
        <v>37.1</v>
      </c>
      <c r="F32">
        <f t="shared" si="0"/>
        <v>-1.3661202185792349E-2</v>
      </c>
      <c r="G32">
        <f t="shared" si="1"/>
        <v>1.8662844516109767E-4</v>
      </c>
      <c r="H32">
        <f t="shared" si="2"/>
        <v>1.3661202185792349E-2</v>
      </c>
    </row>
    <row r="33" spans="1:8" x14ac:dyDescent="0.25">
      <c r="A33" t="s">
        <v>201</v>
      </c>
      <c r="B33">
        <v>34.799999999999997</v>
      </c>
      <c r="C33">
        <v>37.5</v>
      </c>
      <c r="F33">
        <f t="shared" si="0"/>
        <v>-7.758620689655181E-2</v>
      </c>
      <c r="G33">
        <f t="shared" si="1"/>
        <v>6.0196195005945436E-3</v>
      </c>
      <c r="H33">
        <f t="shared" si="2"/>
        <v>7.758620689655181E-2</v>
      </c>
    </row>
    <row r="34" spans="1:8" x14ac:dyDescent="0.25">
      <c r="A34" t="s">
        <v>245</v>
      </c>
      <c r="B34">
        <v>33.4</v>
      </c>
      <c r="C34">
        <v>37.700000000000003</v>
      </c>
      <c r="F34">
        <f t="shared" si="0"/>
        <v>-0.12874251497006001</v>
      </c>
      <c r="G34">
        <f t="shared" si="1"/>
        <v>1.6574635160816125E-2</v>
      </c>
      <c r="H34">
        <f t="shared" si="2"/>
        <v>0.12874251497006001</v>
      </c>
    </row>
    <row r="35" spans="1:8" x14ac:dyDescent="0.25">
      <c r="A35" t="s">
        <v>568</v>
      </c>
      <c r="B35">
        <v>31.2</v>
      </c>
      <c r="C35">
        <v>37.799999999999997</v>
      </c>
      <c r="F35">
        <f t="shared" si="0"/>
        <v>-0.21153846153846148</v>
      </c>
      <c r="G35">
        <f t="shared" si="1"/>
        <v>4.474852071005915E-2</v>
      </c>
      <c r="H35">
        <f t="shared" si="2"/>
        <v>0.21153846153846148</v>
      </c>
    </row>
    <row r="36" spans="1:8" x14ac:dyDescent="0.25">
      <c r="A36" t="s">
        <v>717</v>
      </c>
      <c r="B36">
        <v>44.8</v>
      </c>
      <c r="C36">
        <v>37.9</v>
      </c>
      <c r="F36">
        <f t="shared" si="0"/>
        <v>0.15401785714285712</v>
      </c>
      <c r="G36">
        <f t="shared" si="1"/>
        <v>2.3721500318877545E-2</v>
      </c>
      <c r="H36">
        <f t="shared" si="2"/>
        <v>0.15401785714285712</v>
      </c>
    </row>
    <row r="37" spans="1:8" x14ac:dyDescent="0.25">
      <c r="A37" t="s">
        <v>227</v>
      </c>
      <c r="B37">
        <v>33</v>
      </c>
      <c r="C37">
        <v>38</v>
      </c>
      <c r="F37">
        <f t="shared" si="0"/>
        <v>-0.15151515151515152</v>
      </c>
      <c r="G37">
        <f t="shared" si="1"/>
        <v>2.2956841138659322E-2</v>
      </c>
      <c r="H37">
        <f t="shared" si="2"/>
        <v>0.15151515151515152</v>
      </c>
    </row>
    <row r="38" spans="1:8" x14ac:dyDescent="0.25">
      <c r="A38" t="s">
        <v>318</v>
      </c>
      <c r="B38">
        <v>44.3</v>
      </c>
      <c r="C38">
        <v>38.200000000000003</v>
      </c>
      <c r="F38">
        <f t="shared" si="0"/>
        <v>0.13769751693002247</v>
      </c>
      <c r="G38">
        <f t="shared" si="1"/>
        <v>1.8960606168693824E-2</v>
      </c>
      <c r="H38">
        <f t="shared" si="2"/>
        <v>0.13769751693002247</v>
      </c>
    </row>
    <row r="39" spans="1:8" x14ac:dyDescent="0.25">
      <c r="A39" t="s">
        <v>125</v>
      </c>
      <c r="B39">
        <v>43.8</v>
      </c>
      <c r="C39">
        <v>38.5</v>
      </c>
      <c r="F39">
        <f t="shared" si="0"/>
        <v>0.1210045662100456</v>
      </c>
      <c r="G39">
        <f t="shared" si="1"/>
        <v>1.4642105043681309E-2</v>
      </c>
      <c r="H39">
        <f t="shared" si="2"/>
        <v>0.1210045662100456</v>
      </c>
    </row>
    <row r="40" spans="1:8" x14ac:dyDescent="0.25">
      <c r="A40" t="s">
        <v>499</v>
      </c>
      <c r="B40">
        <v>32.4</v>
      </c>
      <c r="C40">
        <v>38.6</v>
      </c>
      <c r="F40">
        <f t="shared" si="0"/>
        <v>-0.19135802469135813</v>
      </c>
      <c r="G40">
        <f t="shared" si="1"/>
        <v>3.6617893613778423E-2</v>
      </c>
      <c r="H40">
        <f t="shared" si="2"/>
        <v>0.19135802469135813</v>
      </c>
    </row>
    <row r="41" spans="1:8" x14ac:dyDescent="0.25">
      <c r="A41" t="s">
        <v>555</v>
      </c>
      <c r="B41">
        <v>31.3</v>
      </c>
      <c r="C41">
        <v>38.799999999999997</v>
      </c>
      <c r="F41">
        <f t="shared" si="0"/>
        <v>-0.23961661341853024</v>
      </c>
      <c r="G41">
        <f t="shared" si="1"/>
        <v>5.7416121426165367E-2</v>
      </c>
      <c r="H41">
        <f t="shared" si="2"/>
        <v>0.23961661341853024</v>
      </c>
    </row>
    <row r="42" spans="1:8" x14ac:dyDescent="0.25">
      <c r="A42" t="s">
        <v>189</v>
      </c>
      <c r="B42">
        <v>59.8</v>
      </c>
      <c r="C42">
        <v>39</v>
      </c>
      <c r="F42">
        <f t="shared" si="0"/>
        <v>0.34782608695652173</v>
      </c>
      <c r="G42">
        <f t="shared" si="1"/>
        <v>0.12098298676748581</v>
      </c>
      <c r="H42">
        <f t="shared" si="2"/>
        <v>0.34782608695652173</v>
      </c>
    </row>
    <row r="43" spans="1:8" x14ac:dyDescent="0.25">
      <c r="A43" t="s">
        <v>158</v>
      </c>
      <c r="B43">
        <v>35.299999999999997</v>
      </c>
      <c r="C43">
        <v>39.1</v>
      </c>
      <c r="F43">
        <f t="shared" si="0"/>
        <v>-0.10764872521246471</v>
      </c>
      <c r="G43">
        <f t="shared" si="1"/>
        <v>1.1588248039868736E-2</v>
      </c>
      <c r="H43">
        <f t="shared" si="2"/>
        <v>0.10764872521246471</v>
      </c>
    </row>
    <row r="44" spans="1:8" x14ac:dyDescent="0.25">
      <c r="A44" t="s">
        <v>684</v>
      </c>
      <c r="B44">
        <v>40.299999999999997</v>
      </c>
      <c r="C44">
        <v>39.200000000000003</v>
      </c>
      <c r="F44">
        <f t="shared" si="0"/>
        <v>2.7295285359801351E-2</v>
      </c>
      <c r="G44">
        <f t="shared" si="1"/>
        <v>7.4503260287298598E-4</v>
      </c>
      <c r="H44">
        <f t="shared" si="2"/>
        <v>2.7295285359801351E-2</v>
      </c>
    </row>
    <row r="45" spans="1:8" x14ac:dyDescent="0.25">
      <c r="A45" t="s">
        <v>952</v>
      </c>
      <c r="B45">
        <v>39.6</v>
      </c>
      <c r="C45">
        <v>39.299999999999997</v>
      </c>
      <c r="F45">
        <f t="shared" si="0"/>
        <v>7.5757575757576835E-3</v>
      </c>
      <c r="G45">
        <f t="shared" si="1"/>
        <v>5.7392102846649934E-5</v>
      </c>
      <c r="H45">
        <f t="shared" si="2"/>
        <v>7.5757575757576835E-3</v>
      </c>
    </row>
    <row r="46" spans="1:8" x14ac:dyDescent="0.25">
      <c r="A46" t="s">
        <v>464</v>
      </c>
      <c r="B46">
        <v>31.1</v>
      </c>
      <c r="C46">
        <v>39.5</v>
      </c>
      <c r="F46">
        <f t="shared" si="0"/>
        <v>-0.270096463022508</v>
      </c>
      <c r="G46">
        <f t="shared" si="1"/>
        <v>7.2952099337269039E-2</v>
      </c>
      <c r="H46">
        <f t="shared" si="2"/>
        <v>0.270096463022508</v>
      </c>
    </row>
    <row r="47" spans="1:8" x14ac:dyDescent="0.25">
      <c r="A47" t="s">
        <v>427</v>
      </c>
      <c r="B47">
        <v>47.8</v>
      </c>
      <c r="C47">
        <v>39.799999999999997</v>
      </c>
      <c r="F47">
        <f t="shared" si="0"/>
        <v>0.16736401673640169</v>
      </c>
      <c r="G47">
        <f t="shared" si="1"/>
        <v>2.8010714098142545E-2</v>
      </c>
      <c r="H47">
        <f t="shared" si="2"/>
        <v>0.16736401673640169</v>
      </c>
    </row>
    <row r="48" spans="1:8" x14ac:dyDescent="0.25">
      <c r="A48" t="s">
        <v>406</v>
      </c>
      <c r="B48">
        <v>30.8</v>
      </c>
      <c r="C48">
        <v>39.9</v>
      </c>
      <c r="F48">
        <f t="shared" si="0"/>
        <v>-0.29545454545454536</v>
      </c>
      <c r="G48">
        <f t="shared" si="1"/>
        <v>8.7293388429752011E-2</v>
      </c>
      <c r="H48">
        <f t="shared" si="2"/>
        <v>0.29545454545454536</v>
      </c>
    </row>
    <row r="49" spans="1:8" x14ac:dyDescent="0.25">
      <c r="A49" t="s">
        <v>231</v>
      </c>
      <c r="B49">
        <v>32.4</v>
      </c>
      <c r="C49">
        <v>40</v>
      </c>
      <c r="F49">
        <f t="shared" si="0"/>
        <v>-0.23456790123456794</v>
      </c>
      <c r="G49">
        <f t="shared" si="1"/>
        <v>5.5022100289590023E-2</v>
      </c>
      <c r="H49">
        <f t="shared" si="2"/>
        <v>0.23456790123456794</v>
      </c>
    </row>
    <row r="50" spans="1:8" x14ac:dyDescent="0.25">
      <c r="A50" t="s">
        <v>654</v>
      </c>
      <c r="B50">
        <v>32.9</v>
      </c>
      <c r="C50">
        <v>40</v>
      </c>
      <c r="F50">
        <f t="shared" si="0"/>
        <v>-0.21580547112462012</v>
      </c>
      <c r="G50">
        <f t="shared" si="1"/>
        <v>4.6572001367319246E-2</v>
      </c>
      <c r="H50">
        <f t="shared" si="2"/>
        <v>0.21580547112462012</v>
      </c>
    </row>
    <row r="51" spans="1:8" x14ac:dyDescent="0.25">
      <c r="A51" t="s">
        <v>997</v>
      </c>
      <c r="B51">
        <v>43.9</v>
      </c>
      <c r="C51">
        <v>40</v>
      </c>
      <c r="F51">
        <f t="shared" si="0"/>
        <v>8.8838268792710673E-2</v>
      </c>
      <c r="G51">
        <f t="shared" si="1"/>
        <v>7.8922380020859106E-3</v>
      </c>
      <c r="H51">
        <f t="shared" si="2"/>
        <v>8.8838268792710673E-2</v>
      </c>
    </row>
    <row r="52" spans="1:8" x14ac:dyDescent="0.25">
      <c r="A52" t="s">
        <v>291</v>
      </c>
      <c r="B52">
        <v>37.200000000000003</v>
      </c>
      <c r="C52">
        <v>40.200000000000003</v>
      </c>
      <c r="F52">
        <f t="shared" si="0"/>
        <v>-8.0645161290322578E-2</v>
      </c>
      <c r="G52">
        <f t="shared" si="1"/>
        <v>6.5036420395421434E-3</v>
      </c>
      <c r="H52">
        <f t="shared" si="2"/>
        <v>8.0645161290322578E-2</v>
      </c>
    </row>
    <row r="53" spans="1:8" x14ac:dyDescent="0.25">
      <c r="A53" t="s">
        <v>378</v>
      </c>
      <c r="B53">
        <v>40.200000000000003</v>
      </c>
      <c r="C53">
        <v>40.4</v>
      </c>
      <c r="F53">
        <f t="shared" si="0"/>
        <v>-4.975124378109346E-3</v>
      </c>
      <c r="G53">
        <f t="shared" si="1"/>
        <v>2.4751862577657905E-5</v>
      </c>
      <c r="H53">
        <f t="shared" si="2"/>
        <v>4.975124378109346E-3</v>
      </c>
    </row>
    <row r="54" spans="1:8" x14ac:dyDescent="0.25">
      <c r="A54" t="s">
        <v>206</v>
      </c>
      <c r="B54">
        <v>40.299999999999997</v>
      </c>
      <c r="C54">
        <v>40.5</v>
      </c>
      <c r="F54">
        <f t="shared" si="0"/>
        <v>-4.9627791563276145E-3</v>
      </c>
      <c r="G54">
        <f t="shared" si="1"/>
        <v>2.4629176954479831E-5</v>
      </c>
      <c r="H54">
        <f t="shared" si="2"/>
        <v>4.9627791563276145E-3</v>
      </c>
    </row>
    <row r="55" spans="1:8" x14ac:dyDescent="0.25">
      <c r="A55" t="s">
        <v>320</v>
      </c>
      <c r="B55">
        <v>44.9</v>
      </c>
      <c r="C55">
        <v>40.6</v>
      </c>
      <c r="F55">
        <f t="shared" si="0"/>
        <v>9.5768374164810627E-2</v>
      </c>
      <c r="G55">
        <f t="shared" si="1"/>
        <v>9.1715814901711674E-3</v>
      </c>
      <c r="H55">
        <f t="shared" si="2"/>
        <v>9.5768374164810627E-2</v>
      </c>
    </row>
    <row r="56" spans="1:8" x14ac:dyDescent="0.25">
      <c r="A56" t="s">
        <v>825</v>
      </c>
      <c r="B56">
        <v>31.5</v>
      </c>
      <c r="C56">
        <v>40.9</v>
      </c>
      <c r="F56">
        <f t="shared" si="0"/>
        <v>-0.29841269841269835</v>
      </c>
      <c r="G56">
        <f t="shared" si="1"/>
        <v>8.9050138573948057E-2</v>
      </c>
      <c r="H56">
        <f t="shared" si="2"/>
        <v>0.29841269841269835</v>
      </c>
    </row>
    <row r="57" spans="1:8" x14ac:dyDescent="0.25">
      <c r="A57" t="s">
        <v>198</v>
      </c>
      <c r="B57">
        <v>48.4</v>
      </c>
      <c r="C57">
        <v>41.3</v>
      </c>
      <c r="F57">
        <f t="shared" si="0"/>
        <v>0.1466942148760331</v>
      </c>
      <c r="G57">
        <f t="shared" si="1"/>
        <v>2.151919267809577E-2</v>
      </c>
      <c r="H57">
        <f t="shared" si="2"/>
        <v>0.1466942148760331</v>
      </c>
    </row>
    <row r="58" spans="1:8" x14ac:dyDescent="0.25">
      <c r="A58" t="s">
        <v>112</v>
      </c>
      <c r="B58">
        <v>31.4</v>
      </c>
      <c r="C58">
        <v>41.4</v>
      </c>
      <c r="F58">
        <f t="shared" si="0"/>
        <v>-0.31847133757961787</v>
      </c>
      <c r="G58">
        <f t="shared" si="1"/>
        <v>0.10142399285975093</v>
      </c>
      <c r="H58">
        <f t="shared" si="2"/>
        <v>0.31847133757961787</v>
      </c>
    </row>
    <row r="59" spans="1:8" x14ac:dyDescent="0.25">
      <c r="A59" t="s">
        <v>221</v>
      </c>
      <c r="B59">
        <v>37.5</v>
      </c>
      <c r="C59">
        <v>41.5</v>
      </c>
      <c r="F59">
        <f t="shared" si="0"/>
        <v>-0.10666666666666667</v>
      </c>
      <c r="G59">
        <f t="shared" si="1"/>
        <v>1.137777777777778E-2</v>
      </c>
      <c r="H59">
        <f t="shared" si="2"/>
        <v>0.10666666666666667</v>
      </c>
    </row>
    <row r="60" spans="1:8" x14ac:dyDescent="0.25">
      <c r="A60" t="s">
        <v>129</v>
      </c>
      <c r="B60">
        <v>39.6</v>
      </c>
      <c r="C60">
        <v>41.5</v>
      </c>
      <c r="F60">
        <f t="shared" si="0"/>
        <v>-4.7979797979797942E-2</v>
      </c>
      <c r="G60">
        <f t="shared" si="1"/>
        <v>2.3020610141822224E-3</v>
      </c>
      <c r="H60">
        <f t="shared" si="2"/>
        <v>4.7979797979797942E-2</v>
      </c>
    </row>
    <row r="61" spans="1:8" x14ac:dyDescent="0.25">
      <c r="A61" t="s">
        <v>309</v>
      </c>
      <c r="B61">
        <v>42.2</v>
      </c>
      <c r="C61">
        <v>41.6</v>
      </c>
      <c r="F61">
        <f t="shared" si="0"/>
        <v>1.4218009478673018E-2</v>
      </c>
      <c r="G61">
        <f t="shared" si="1"/>
        <v>2.021517935356358E-4</v>
      </c>
      <c r="H61">
        <f t="shared" si="2"/>
        <v>1.4218009478673018E-2</v>
      </c>
    </row>
    <row r="62" spans="1:8" x14ac:dyDescent="0.25">
      <c r="A62" t="s">
        <v>247</v>
      </c>
      <c r="B62">
        <v>42.9</v>
      </c>
      <c r="C62">
        <v>41.6</v>
      </c>
      <c r="F62">
        <f t="shared" si="0"/>
        <v>3.0303030303030238E-2</v>
      </c>
      <c r="G62">
        <f t="shared" si="1"/>
        <v>9.1827364554636891E-4</v>
      </c>
      <c r="H62">
        <f t="shared" si="2"/>
        <v>3.0303030303030238E-2</v>
      </c>
    </row>
    <row r="63" spans="1:8" x14ac:dyDescent="0.25">
      <c r="A63" t="s">
        <v>493</v>
      </c>
      <c r="B63">
        <v>41.8</v>
      </c>
      <c r="C63">
        <v>41.7</v>
      </c>
      <c r="F63">
        <f t="shared" si="0"/>
        <v>2.3923444976075197E-3</v>
      </c>
      <c r="G63">
        <f t="shared" si="1"/>
        <v>5.7233121952329758E-6</v>
      </c>
      <c r="H63">
        <f t="shared" si="2"/>
        <v>2.3923444976075197E-3</v>
      </c>
    </row>
    <row r="64" spans="1:8" x14ac:dyDescent="0.25">
      <c r="A64" t="s">
        <v>554</v>
      </c>
      <c r="B64">
        <v>45.2</v>
      </c>
      <c r="C64">
        <v>41.7</v>
      </c>
      <c r="F64">
        <f t="shared" si="0"/>
        <v>7.7433628318584066E-2</v>
      </c>
      <c r="G64">
        <f t="shared" si="1"/>
        <v>5.9959667945806245E-3</v>
      </c>
      <c r="H64">
        <f t="shared" si="2"/>
        <v>7.7433628318584066E-2</v>
      </c>
    </row>
    <row r="65" spans="1:8" x14ac:dyDescent="0.25">
      <c r="A65" t="s">
        <v>259</v>
      </c>
      <c r="B65">
        <v>34.299999999999997</v>
      </c>
      <c r="C65">
        <v>42</v>
      </c>
      <c r="F65">
        <f t="shared" si="0"/>
        <v>-0.22448979591836746</v>
      </c>
      <c r="G65">
        <f t="shared" si="1"/>
        <v>5.039566847147027E-2</v>
      </c>
      <c r="H65">
        <f t="shared" si="2"/>
        <v>0.22448979591836746</v>
      </c>
    </row>
    <row r="66" spans="1:8" x14ac:dyDescent="0.25">
      <c r="A66" t="s">
        <v>118</v>
      </c>
      <c r="B66">
        <v>43.9</v>
      </c>
      <c r="C66">
        <v>42.1</v>
      </c>
      <c r="F66">
        <f t="shared" ref="F66:F129" si="3">(B66-C66)/B66</f>
        <v>4.1002277904327956E-2</v>
      </c>
      <c r="G66">
        <f t="shared" ref="G66:G129" si="4">(F66)^2</f>
        <v>1.6811867933437406E-3</v>
      </c>
      <c r="H66">
        <f t="shared" ref="H66:H129" si="5">ABS(F66)</f>
        <v>4.1002277904327956E-2</v>
      </c>
    </row>
    <row r="67" spans="1:8" x14ac:dyDescent="0.25">
      <c r="A67" t="s">
        <v>523</v>
      </c>
      <c r="B67">
        <v>32.799999999999997</v>
      </c>
      <c r="C67">
        <v>42.2</v>
      </c>
      <c r="F67">
        <f t="shared" si="3"/>
        <v>-0.28658536585365874</v>
      </c>
      <c r="G67">
        <f t="shared" si="4"/>
        <v>8.2131171921475427E-2</v>
      </c>
      <c r="H67">
        <f t="shared" si="5"/>
        <v>0.28658536585365874</v>
      </c>
    </row>
    <row r="68" spans="1:8" x14ac:dyDescent="0.25">
      <c r="A68" t="s">
        <v>658</v>
      </c>
      <c r="B68">
        <v>42.1</v>
      </c>
      <c r="C68">
        <v>42.2</v>
      </c>
      <c r="F68">
        <f t="shared" si="3"/>
        <v>-2.3752969121140478E-3</v>
      </c>
      <c r="G68">
        <f t="shared" si="4"/>
        <v>5.64203542069853E-6</v>
      </c>
      <c r="H68">
        <f t="shared" si="5"/>
        <v>2.3752969121140478E-3</v>
      </c>
    </row>
    <row r="69" spans="1:8" x14ac:dyDescent="0.25">
      <c r="A69" t="s">
        <v>582</v>
      </c>
      <c r="B69">
        <v>46.3</v>
      </c>
      <c r="C69">
        <v>42.5</v>
      </c>
      <c r="F69">
        <f t="shared" si="3"/>
        <v>8.207343412526992E-2</v>
      </c>
      <c r="G69">
        <f t="shared" si="4"/>
        <v>6.7360485891150212E-3</v>
      </c>
      <c r="H69">
        <f t="shared" si="5"/>
        <v>8.207343412526992E-2</v>
      </c>
    </row>
    <row r="70" spans="1:8" x14ac:dyDescent="0.25">
      <c r="A70" t="s">
        <v>940</v>
      </c>
      <c r="B70">
        <v>45.4</v>
      </c>
      <c r="C70">
        <v>42.6</v>
      </c>
      <c r="F70">
        <f t="shared" si="3"/>
        <v>6.1674008810572625E-2</v>
      </c>
      <c r="G70">
        <f t="shared" si="4"/>
        <v>3.8036833627665897E-3</v>
      </c>
      <c r="H70">
        <f t="shared" si="5"/>
        <v>6.1674008810572625E-2</v>
      </c>
    </row>
    <row r="71" spans="1:8" x14ac:dyDescent="0.25">
      <c r="A71" t="s">
        <v>154</v>
      </c>
      <c r="B71">
        <v>49.9</v>
      </c>
      <c r="C71">
        <v>42.8</v>
      </c>
      <c r="F71">
        <f t="shared" si="3"/>
        <v>0.14228456913827658</v>
      </c>
      <c r="G71">
        <f t="shared" si="4"/>
        <v>2.024489861486501E-2</v>
      </c>
      <c r="H71">
        <f t="shared" si="5"/>
        <v>0.14228456913827658</v>
      </c>
    </row>
    <row r="72" spans="1:8" x14ac:dyDescent="0.25">
      <c r="A72" t="s">
        <v>998</v>
      </c>
      <c r="B72">
        <v>41.9</v>
      </c>
      <c r="C72">
        <v>42.9</v>
      </c>
      <c r="F72">
        <f t="shared" si="3"/>
        <v>-2.386634844868735E-2</v>
      </c>
      <c r="G72">
        <f t="shared" si="4"/>
        <v>5.6960258827416105E-4</v>
      </c>
      <c r="H72">
        <f t="shared" si="5"/>
        <v>2.386634844868735E-2</v>
      </c>
    </row>
    <row r="73" spans="1:8" x14ac:dyDescent="0.25">
      <c r="A73" t="s">
        <v>197</v>
      </c>
      <c r="B73">
        <v>33.6</v>
      </c>
      <c r="C73">
        <v>43.2</v>
      </c>
      <c r="F73">
        <f t="shared" si="3"/>
        <v>-0.28571428571428575</v>
      </c>
      <c r="G73">
        <f t="shared" si="4"/>
        <v>8.1632653061224511E-2</v>
      </c>
      <c r="H73">
        <f t="shared" si="5"/>
        <v>0.28571428571428575</v>
      </c>
    </row>
    <row r="74" spans="1:8" x14ac:dyDescent="0.25">
      <c r="A74" t="s">
        <v>987</v>
      </c>
      <c r="B74">
        <v>64.3</v>
      </c>
      <c r="C74">
        <v>43.3</v>
      </c>
      <c r="F74">
        <f t="shared" si="3"/>
        <v>0.32659409020217733</v>
      </c>
      <c r="G74">
        <f t="shared" si="4"/>
        <v>0.10666369975498795</v>
      </c>
      <c r="H74">
        <f t="shared" si="5"/>
        <v>0.32659409020217733</v>
      </c>
    </row>
    <row r="75" spans="1:8" x14ac:dyDescent="0.25">
      <c r="A75" t="s">
        <v>715</v>
      </c>
      <c r="B75">
        <v>46.5</v>
      </c>
      <c r="C75">
        <v>43.4</v>
      </c>
      <c r="F75">
        <f t="shared" si="3"/>
        <v>6.6666666666666693E-2</v>
      </c>
      <c r="G75">
        <f t="shared" si="4"/>
        <v>4.4444444444444479E-3</v>
      </c>
      <c r="H75">
        <f t="shared" si="5"/>
        <v>6.6666666666666693E-2</v>
      </c>
    </row>
    <row r="76" spans="1:8" x14ac:dyDescent="0.25">
      <c r="A76" t="s">
        <v>345</v>
      </c>
      <c r="B76">
        <v>32.5</v>
      </c>
      <c r="C76">
        <v>43.5</v>
      </c>
      <c r="F76">
        <f t="shared" si="3"/>
        <v>-0.33846153846153848</v>
      </c>
      <c r="G76">
        <f t="shared" si="4"/>
        <v>0.1145562130177515</v>
      </c>
      <c r="H76">
        <f t="shared" si="5"/>
        <v>0.33846153846153848</v>
      </c>
    </row>
    <row r="77" spans="1:8" x14ac:dyDescent="0.25">
      <c r="A77" t="s">
        <v>680</v>
      </c>
      <c r="B77">
        <v>49.7</v>
      </c>
      <c r="C77">
        <v>43.5</v>
      </c>
      <c r="F77">
        <f t="shared" si="3"/>
        <v>0.1247484909456741</v>
      </c>
      <c r="G77">
        <f t="shared" si="4"/>
        <v>1.5562185993222932E-2</v>
      </c>
      <c r="H77">
        <f t="shared" si="5"/>
        <v>0.1247484909456741</v>
      </c>
    </row>
    <row r="78" spans="1:8" x14ac:dyDescent="0.25">
      <c r="A78" t="s">
        <v>217</v>
      </c>
      <c r="B78">
        <v>50.7</v>
      </c>
      <c r="C78">
        <v>43.5</v>
      </c>
      <c r="F78">
        <f t="shared" si="3"/>
        <v>0.14201183431952669</v>
      </c>
      <c r="G78">
        <f t="shared" si="4"/>
        <v>2.0167361086796697E-2</v>
      </c>
      <c r="H78">
        <f t="shared" si="5"/>
        <v>0.14201183431952669</v>
      </c>
    </row>
    <row r="79" spans="1:8" x14ac:dyDescent="0.25">
      <c r="A79" t="s">
        <v>311</v>
      </c>
      <c r="B79">
        <v>34.200000000000003</v>
      </c>
      <c r="C79">
        <v>43.6</v>
      </c>
      <c r="F79">
        <f t="shared" si="3"/>
        <v>-0.27485380116959057</v>
      </c>
      <c r="G79">
        <f t="shared" si="4"/>
        <v>7.5544612017372822E-2</v>
      </c>
      <c r="H79">
        <f t="shared" si="5"/>
        <v>0.27485380116959057</v>
      </c>
    </row>
    <row r="80" spans="1:8" x14ac:dyDescent="0.25">
      <c r="A80" t="s">
        <v>376</v>
      </c>
      <c r="B80">
        <v>34.200000000000003</v>
      </c>
      <c r="C80">
        <v>43.6</v>
      </c>
      <c r="F80">
        <f t="shared" si="3"/>
        <v>-0.27485380116959057</v>
      </c>
      <c r="G80">
        <f t="shared" si="4"/>
        <v>7.5544612017372822E-2</v>
      </c>
      <c r="H80">
        <f t="shared" si="5"/>
        <v>0.27485380116959057</v>
      </c>
    </row>
    <row r="81" spans="1:8" x14ac:dyDescent="0.25">
      <c r="A81" t="s">
        <v>120</v>
      </c>
      <c r="B81">
        <v>52.5</v>
      </c>
      <c r="C81">
        <v>43.6</v>
      </c>
      <c r="F81">
        <f t="shared" si="3"/>
        <v>0.16952380952380949</v>
      </c>
      <c r="G81">
        <f t="shared" si="4"/>
        <v>2.8738321995464843E-2</v>
      </c>
      <c r="H81">
        <f t="shared" si="5"/>
        <v>0.16952380952380949</v>
      </c>
    </row>
    <row r="82" spans="1:8" x14ac:dyDescent="0.25">
      <c r="A82" t="s">
        <v>748</v>
      </c>
      <c r="B82">
        <v>34.4</v>
      </c>
      <c r="C82">
        <v>43.7</v>
      </c>
      <c r="F82">
        <f t="shared" si="3"/>
        <v>-0.27034883720930247</v>
      </c>
      <c r="G82">
        <f t="shared" si="4"/>
        <v>7.3088493780421926E-2</v>
      </c>
      <c r="H82">
        <f t="shared" si="5"/>
        <v>0.27034883720930247</v>
      </c>
    </row>
    <row r="83" spans="1:8" x14ac:dyDescent="0.25">
      <c r="A83" t="s">
        <v>186</v>
      </c>
      <c r="B83">
        <v>44</v>
      </c>
      <c r="C83">
        <v>43.7</v>
      </c>
      <c r="F83">
        <f t="shared" si="3"/>
        <v>6.8181818181817537E-3</v>
      </c>
      <c r="G83">
        <f t="shared" si="4"/>
        <v>4.6487603305784247E-5</v>
      </c>
      <c r="H83">
        <f t="shared" si="5"/>
        <v>6.8181818181817537E-3</v>
      </c>
    </row>
    <row r="84" spans="1:8" x14ac:dyDescent="0.25">
      <c r="A84" t="s">
        <v>349</v>
      </c>
      <c r="B84">
        <v>34.700000000000003</v>
      </c>
      <c r="C84">
        <v>43.8</v>
      </c>
      <c r="F84">
        <f t="shared" si="3"/>
        <v>-0.26224783861671452</v>
      </c>
      <c r="G84">
        <f t="shared" si="4"/>
        <v>6.8773928859138342E-2</v>
      </c>
      <c r="H84">
        <f t="shared" si="5"/>
        <v>0.26224783861671452</v>
      </c>
    </row>
    <row r="85" spans="1:8" x14ac:dyDescent="0.25">
      <c r="A85" t="s">
        <v>322</v>
      </c>
      <c r="B85">
        <v>49.9</v>
      </c>
      <c r="C85">
        <v>43.8</v>
      </c>
      <c r="D85">
        <v>49.9</v>
      </c>
      <c r="E85">
        <v>43.8</v>
      </c>
      <c r="F85">
        <f t="shared" si="3"/>
        <v>0.12224448897795595</v>
      </c>
      <c r="G85">
        <f t="shared" si="4"/>
        <v>1.4943715085481594E-2</v>
      </c>
      <c r="H85">
        <f t="shared" si="5"/>
        <v>0.12224448897795595</v>
      </c>
    </row>
    <row r="86" spans="1:8" x14ac:dyDescent="0.25">
      <c r="A86" t="s">
        <v>250</v>
      </c>
      <c r="B86">
        <v>39.200000000000003</v>
      </c>
      <c r="C86">
        <v>44</v>
      </c>
      <c r="F86">
        <f t="shared" si="3"/>
        <v>-0.12244897959183665</v>
      </c>
      <c r="G86">
        <f t="shared" si="4"/>
        <v>1.4993752603082028E-2</v>
      </c>
      <c r="H86">
        <f t="shared" si="5"/>
        <v>0.12244897959183665</v>
      </c>
    </row>
    <row r="87" spans="1:8" x14ac:dyDescent="0.25">
      <c r="A87" t="s">
        <v>779</v>
      </c>
      <c r="B87">
        <v>42.7</v>
      </c>
      <c r="C87">
        <v>44.2</v>
      </c>
      <c r="F87">
        <f t="shared" si="3"/>
        <v>-3.5128805620608897E-2</v>
      </c>
      <c r="G87">
        <f t="shared" si="4"/>
        <v>1.2340329843305233E-3</v>
      </c>
      <c r="H87">
        <f t="shared" si="5"/>
        <v>3.5128805620608897E-2</v>
      </c>
    </row>
    <row r="88" spans="1:8" x14ac:dyDescent="0.25">
      <c r="A88" t="s">
        <v>300</v>
      </c>
      <c r="B88">
        <v>49.3</v>
      </c>
      <c r="C88">
        <v>44.4</v>
      </c>
      <c r="F88">
        <f t="shared" si="3"/>
        <v>9.9391480730223095E-2</v>
      </c>
      <c r="G88">
        <f t="shared" si="4"/>
        <v>9.8786664417463092E-3</v>
      </c>
      <c r="H88">
        <f t="shared" si="5"/>
        <v>9.9391480730223095E-2</v>
      </c>
    </row>
    <row r="89" spans="1:8" x14ac:dyDescent="0.25">
      <c r="A89" t="s">
        <v>416</v>
      </c>
      <c r="B89">
        <v>58.7</v>
      </c>
      <c r="C89">
        <v>44.4</v>
      </c>
      <c r="F89">
        <f t="shared" si="3"/>
        <v>0.24361158432708693</v>
      </c>
      <c r="G89">
        <f t="shared" si="4"/>
        <v>5.9346604018353386E-2</v>
      </c>
      <c r="H89">
        <f t="shared" si="5"/>
        <v>0.24361158432708693</v>
      </c>
    </row>
    <row r="90" spans="1:8" x14ac:dyDescent="0.25">
      <c r="A90" t="s">
        <v>794</v>
      </c>
      <c r="B90">
        <v>47.1</v>
      </c>
      <c r="C90">
        <v>44.6</v>
      </c>
      <c r="F90">
        <f t="shared" si="3"/>
        <v>5.3078556263269634E-2</v>
      </c>
      <c r="G90">
        <f t="shared" si="4"/>
        <v>2.8173331349930801E-3</v>
      </c>
      <c r="H90">
        <f t="shared" si="5"/>
        <v>5.3078556263269634E-2</v>
      </c>
    </row>
    <row r="91" spans="1:8" x14ac:dyDescent="0.25">
      <c r="A91" t="s">
        <v>478</v>
      </c>
      <c r="B91">
        <v>34.9</v>
      </c>
      <c r="C91">
        <v>44.9</v>
      </c>
      <c r="F91">
        <f t="shared" si="3"/>
        <v>-0.28653295128939832</v>
      </c>
      <c r="G91">
        <f t="shared" si="4"/>
        <v>8.2101132174612707E-2</v>
      </c>
      <c r="H91">
        <f t="shared" si="5"/>
        <v>0.28653295128939832</v>
      </c>
    </row>
    <row r="92" spans="1:8" x14ac:dyDescent="0.25">
      <c r="A92" t="s">
        <v>268</v>
      </c>
      <c r="B92">
        <v>35.5</v>
      </c>
      <c r="C92">
        <v>45.1</v>
      </c>
      <c r="F92">
        <f t="shared" si="3"/>
        <v>-0.27042253521126763</v>
      </c>
      <c r="G92">
        <f t="shared" si="4"/>
        <v>7.312834755008929E-2</v>
      </c>
      <c r="H92">
        <f t="shared" si="5"/>
        <v>0.27042253521126763</v>
      </c>
    </row>
    <row r="93" spans="1:8" x14ac:dyDescent="0.25">
      <c r="A93" t="s">
        <v>230</v>
      </c>
      <c r="B93">
        <v>36.200000000000003</v>
      </c>
      <c r="C93">
        <v>45.5</v>
      </c>
      <c r="F93">
        <f t="shared" si="3"/>
        <v>-0.2569060773480662</v>
      </c>
      <c r="G93">
        <f t="shared" si="4"/>
        <v>6.6000732578370566E-2</v>
      </c>
      <c r="H93">
        <f t="shared" si="5"/>
        <v>0.2569060773480662</v>
      </c>
    </row>
    <row r="94" spans="1:8" x14ac:dyDescent="0.25">
      <c r="A94" t="s">
        <v>159</v>
      </c>
      <c r="B94">
        <v>47.3</v>
      </c>
      <c r="C94">
        <v>45.7</v>
      </c>
      <c r="F94">
        <f t="shared" si="3"/>
        <v>3.3826638477801152E-2</v>
      </c>
      <c r="G94">
        <f t="shared" si="4"/>
        <v>1.1442414707078575E-3</v>
      </c>
      <c r="H94">
        <f t="shared" si="5"/>
        <v>3.3826638477801152E-2</v>
      </c>
    </row>
    <row r="95" spans="1:8" x14ac:dyDescent="0.25">
      <c r="A95" t="s">
        <v>502</v>
      </c>
      <c r="B95">
        <v>47.7</v>
      </c>
      <c r="C95">
        <v>45.9</v>
      </c>
      <c r="F95">
        <f t="shared" si="3"/>
        <v>3.7735849056603862E-2</v>
      </c>
      <c r="G95">
        <f t="shared" si="4"/>
        <v>1.4239943040227907E-3</v>
      </c>
      <c r="H95">
        <f t="shared" si="5"/>
        <v>3.7735849056603862E-2</v>
      </c>
    </row>
    <row r="96" spans="1:8" x14ac:dyDescent="0.25">
      <c r="A96" t="s">
        <v>398</v>
      </c>
      <c r="B96">
        <v>36.9</v>
      </c>
      <c r="C96">
        <v>46.3</v>
      </c>
      <c r="F96">
        <f t="shared" si="3"/>
        <v>-0.25474254742547425</v>
      </c>
      <c r="G96">
        <f t="shared" si="4"/>
        <v>6.4893765468820003E-2</v>
      </c>
      <c r="H96">
        <f t="shared" si="5"/>
        <v>0.25474254742547425</v>
      </c>
    </row>
    <row r="97" spans="1:8" x14ac:dyDescent="0.25">
      <c r="A97" t="s">
        <v>430</v>
      </c>
      <c r="B97">
        <v>38.4</v>
      </c>
      <c r="C97">
        <v>46.3</v>
      </c>
      <c r="F97">
        <f t="shared" si="3"/>
        <v>-0.20572916666666663</v>
      </c>
      <c r="G97">
        <f t="shared" si="4"/>
        <v>4.2324490017361098E-2</v>
      </c>
      <c r="H97">
        <f t="shared" si="5"/>
        <v>0.20572916666666663</v>
      </c>
    </row>
    <row r="98" spans="1:8" x14ac:dyDescent="0.25">
      <c r="A98" t="s">
        <v>685</v>
      </c>
      <c r="B98">
        <v>40.200000000000003</v>
      </c>
      <c r="C98">
        <v>46.3</v>
      </c>
      <c r="F98">
        <f t="shared" si="3"/>
        <v>-0.15174129353233815</v>
      </c>
      <c r="G98">
        <f t="shared" si="4"/>
        <v>2.3025420162867207E-2</v>
      </c>
      <c r="H98">
        <f t="shared" si="5"/>
        <v>0.15174129353233815</v>
      </c>
    </row>
    <row r="99" spans="1:8" x14ac:dyDescent="0.25">
      <c r="A99" t="s">
        <v>552</v>
      </c>
      <c r="B99">
        <v>38.1</v>
      </c>
      <c r="C99">
        <v>46.5</v>
      </c>
      <c r="F99">
        <f t="shared" si="3"/>
        <v>-0.22047244094488183</v>
      </c>
      <c r="G99">
        <f t="shared" si="4"/>
        <v>4.8608097216194406E-2</v>
      </c>
      <c r="H99">
        <f t="shared" si="5"/>
        <v>0.22047244094488183</v>
      </c>
    </row>
    <row r="100" spans="1:8" x14ac:dyDescent="0.25">
      <c r="A100" t="s">
        <v>346</v>
      </c>
      <c r="B100">
        <v>45.5</v>
      </c>
      <c r="C100">
        <v>46.8</v>
      </c>
      <c r="F100">
        <f t="shared" si="3"/>
        <v>-2.8571428571428508E-2</v>
      </c>
      <c r="G100">
        <f t="shared" si="4"/>
        <v>8.1632653061224124E-4</v>
      </c>
      <c r="H100">
        <f t="shared" si="5"/>
        <v>2.8571428571428508E-2</v>
      </c>
    </row>
    <row r="101" spans="1:8" x14ac:dyDescent="0.25">
      <c r="A101" t="s">
        <v>618</v>
      </c>
      <c r="B101">
        <v>37.5</v>
      </c>
      <c r="C101">
        <v>47</v>
      </c>
      <c r="F101">
        <f t="shared" si="3"/>
        <v>-0.25333333333333335</v>
      </c>
      <c r="G101">
        <f t="shared" si="4"/>
        <v>6.4177777777777792E-2</v>
      </c>
      <c r="H101">
        <f t="shared" si="5"/>
        <v>0.25333333333333335</v>
      </c>
    </row>
    <row r="102" spans="1:8" x14ac:dyDescent="0.25">
      <c r="A102" t="s">
        <v>102</v>
      </c>
      <c r="B102">
        <v>49.9</v>
      </c>
      <c r="C102">
        <v>47.1</v>
      </c>
      <c r="F102">
        <f t="shared" si="3"/>
        <v>5.6112224448897741E-2</v>
      </c>
      <c r="G102">
        <f t="shared" si="4"/>
        <v>3.1485817326034771E-3</v>
      </c>
      <c r="H102">
        <f t="shared" si="5"/>
        <v>5.6112224448897741E-2</v>
      </c>
    </row>
    <row r="103" spans="1:8" x14ac:dyDescent="0.25">
      <c r="A103" t="s">
        <v>145</v>
      </c>
      <c r="B103">
        <v>51.5</v>
      </c>
      <c r="C103">
        <v>47.1</v>
      </c>
      <c r="F103">
        <f t="shared" si="3"/>
        <v>8.5436893203883466E-2</v>
      </c>
      <c r="G103">
        <f t="shared" si="4"/>
        <v>7.2994627203317886E-3</v>
      </c>
      <c r="H103">
        <f t="shared" si="5"/>
        <v>8.5436893203883466E-2</v>
      </c>
    </row>
    <row r="104" spans="1:8" x14ac:dyDescent="0.25">
      <c r="A104" t="s">
        <v>239</v>
      </c>
      <c r="B104">
        <v>68.099999999999994</v>
      </c>
      <c r="C104">
        <v>47.2</v>
      </c>
      <c r="F104">
        <f t="shared" si="3"/>
        <v>0.30690161527165921</v>
      </c>
      <c r="G104">
        <f t="shared" si="4"/>
        <v>9.4188601456353521E-2</v>
      </c>
      <c r="H104">
        <f t="shared" si="5"/>
        <v>0.30690161527165921</v>
      </c>
    </row>
    <row r="105" spans="1:8" x14ac:dyDescent="0.25">
      <c r="A105" t="s">
        <v>147</v>
      </c>
      <c r="B105">
        <v>43.1</v>
      </c>
      <c r="C105">
        <v>47.3</v>
      </c>
      <c r="F105">
        <f t="shared" si="3"/>
        <v>-9.7447795823665792E-2</v>
      </c>
      <c r="G105">
        <f t="shared" si="4"/>
        <v>9.496072910890857E-3</v>
      </c>
      <c r="H105">
        <f t="shared" si="5"/>
        <v>9.7447795823665792E-2</v>
      </c>
    </row>
    <row r="106" spans="1:8" x14ac:dyDescent="0.25">
      <c r="A106" t="s">
        <v>475</v>
      </c>
      <c r="B106">
        <v>44.9</v>
      </c>
      <c r="C106">
        <v>47.3</v>
      </c>
      <c r="F106">
        <f t="shared" si="3"/>
        <v>-5.3452115812917568E-2</v>
      </c>
      <c r="G106">
        <f t="shared" si="4"/>
        <v>2.8571286848775523E-3</v>
      </c>
      <c r="H106">
        <f t="shared" si="5"/>
        <v>5.3452115812917568E-2</v>
      </c>
    </row>
    <row r="107" spans="1:8" x14ac:dyDescent="0.25">
      <c r="A107" t="s">
        <v>393</v>
      </c>
      <c r="B107">
        <v>48.6</v>
      </c>
      <c r="C107">
        <v>47.3</v>
      </c>
      <c r="F107">
        <f t="shared" si="3"/>
        <v>2.6748971193415724E-2</v>
      </c>
      <c r="G107">
        <f t="shared" si="4"/>
        <v>7.155074599061842E-4</v>
      </c>
      <c r="H107">
        <f t="shared" si="5"/>
        <v>2.6748971193415724E-2</v>
      </c>
    </row>
    <row r="108" spans="1:8" x14ac:dyDescent="0.25">
      <c r="A108" t="s">
        <v>534</v>
      </c>
      <c r="B108">
        <v>45.2</v>
      </c>
      <c r="C108">
        <v>47.4</v>
      </c>
      <c r="F108">
        <f t="shared" si="3"/>
        <v>-4.8672566371681318E-2</v>
      </c>
      <c r="G108">
        <f t="shared" si="4"/>
        <v>2.3690187172057233E-3</v>
      </c>
      <c r="H108">
        <f t="shared" si="5"/>
        <v>4.8672566371681318E-2</v>
      </c>
    </row>
    <row r="109" spans="1:8" x14ac:dyDescent="0.25">
      <c r="A109" t="s">
        <v>431</v>
      </c>
      <c r="B109">
        <v>41.2</v>
      </c>
      <c r="C109">
        <v>47.5</v>
      </c>
      <c r="F109">
        <f t="shared" si="3"/>
        <v>-0.15291262135922323</v>
      </c>
      <c r="G109">
        <f t="shared" si="4"/>
        <v>2.3382269770949173E-2</v>
      </c>
      <c r="H109">
        <f t="shared" si="5"/>
        <v>0.15291262135922323</v>
      </c>
    </row>
    <row r="110" spans="1:8" x14ac:dyDescent="0.25">
      <c r="A110" t="s">
        <v>173</v>
      </c>
      <c r="B110">
        <v>52.3</v>
      </c>
      <c r="C110">
        <v>47.5</v>
      </c>
      <c r="F110">
        <f t="shared" si="3"/>
        <v>9.1778202676864193E-2</v>
      </c>
      <c r="G110">
        <f t="shared" si="4"/>
        <v>8.423238486595562E-3</v>
      </c>
      <c r="H110">
        <f t="shared" si="5"/>
        <v>9.1778202676864193E-2</v>
      </c>
    </row>
    <row r="111" spans="1:8" x14ac:dyDescent="0.25">
      <c r="A111" t="s">
        <v>371</v>
      </c>
      <c r="B111">
        <v>60.5</v>
      </c>
      <c r="C111">
        <v>47.5</v>
      </c>
      <c r="F111">
        <f t="shared" si="3"/>
        <v>0.21487603305785125</v>
      </c>
      <c r="G111">
        <f t="shared" si="4"/>
        <v>4.6171709582678779E-2</v>
      </c>
      <c r="H111">
        <f t="shared" si="5"/>
        <v>0.21487603305785125</v>
      </c>
    </row>
    <row r="112" spans="1:8" x14ac:dyDescent="0.25">
      <c r="A112" t="s">
        <v>317</v>
      </c>
      <c r="B112">
        <v>38.4</v>
      </c>
      <c r="C112">
        <v>47.6</v>
      </c>
      <c r="F112">
        <f t="shared" si="3"/>
        <v>-0.23958333333333343</v>
      </c>
      <c r="G112">
        <f t="shared" si="4"/>
        <v>5.7400173611111154E-2</v>
      </c>
      <c r="H112">
        <f t="shared" si="5"/>
        <v>0.23958333333333343</v>
      </c>
    </row>
    <row r="113" spans="1:8" x14ac:dyDescent="0.25">
      <c r="A113" t="s">
        <v>579</v>
      </c>
      <c r="B113">
        <v>38.4</v>
      </c>
      <c r="C113">
        <v>47.6</v>
      </c>
      <c r="F113">
        <f t="shared" si="3"/>
        <v>-0.23958333333333343</v>
      </c>
      <c r="G113">
        <f t="shared" si="4"/>
        <v>5.7400173611111154E-2</v>
      </c>
      <c r="H113">
        <f t="shared" si="5"/>
        <v>0.23958333333333343</v>
      </c>
    </row>
    <row r="114" spans="1:8" x14ac:dyDescent="0.25">
      <c r="A114" t="s">
        <v>303</v>
      </c>
      <c r="B114">
        <v>44.8</v>
      </c>
      <c r="C114">
        <v>47.7</v>
      </c>
      <c r="F114">
        <f t="shared" si="3"/>
        <v>-6.4732142857142988E-2</v>
      </c>
      <c r="G114">
        <f t="shared" si="4"/>
        <v>4.190250318877568E-3</v>
      </c>
      <c r="H114">
        <f t="shared" si="5"/>
        <v>6.4732142857142988E-2</v>
      </c>
    </row>
    <row r="115" spans="1:8" x14ac:dyDescent="0.25">
      <c r="A115" t="s">
        <v>277</v>
      </c>
      <c r="B115">
        <v>46</v>
      </c>
      <c r="C115">
        <v>47.9</v>
      </c>
      <c r="F115">
        <f t="shared" si="3"/>
        <v>-4.1304347826086926E-2</v>
      </c>
      <c r="G115">
        <f t="shared" si="4"/>
        <v>1.7060491493383718E-3</v>
      </c>
      <c r="H115">
        <f t="shared" si="5"/>
        <v>4.1304347826086926E-2</v>
      </c>
    </row>
    <row r="116" spans="1:8" x14ac:dyDescent="0.25">
      <c r="A116" t="s">
        <v>332</v>
      </c>
      <c r="B116">
        <v>65.5</v>
      </c>
      <c r="C116">
        <v>48</v>
      </c>
      <c r="F116">
        <f t="shared" si="3"/>
        <v>0.26717557251908397</v>
      </c>
      <c r="G116">
        <f t="shared" si="4"/>
        <v>7.1382786550900301E-2</v>
      </c>
      <c r="H116">
        <f t="shared" si="5"/>
        <v>0.26717557251908397</v>
      </c>
    </row>
    <row r="117" spans="1:8" x14ac:dyDescent="0.25">
      <c r="A117" t="s">
        <v>94</v>
      </c>
      <c r="B117">
        <v>44.8</v>
      </c>
      <c r="C117">
        <v>48.1</v>
      </c>
      <c r="F117">
        <f t="shared" si="3"/>
        <v>-7.3660714285714385E-2</v>
      </c>
      <c r="G117">
        <f t="shared" si="4"/>
        <v>5.4259008290816471E-3</v>
      </c>
      <c r="H117">
        <f t="shared" si="5"/>
        <v>7.3660714285714385E-2</v>
      </c>
    </row>
    <row r="118" spans="1:8" x14ac:dyDescent="0.25">
      <c r="A118" t="s">
        <v>270</v>
      </c>
      <c r="B118">
        <v>52.3</v>
      </c>
      <c r="C118">
        <v>48.1</v>
      </c>
      <c r="F118">
        <f t="shared" si="3"/>
        <v>8.0305927342256139E-2</v>
      </c>
      <c r="G118">
        <f t="shared" si="4"/>
        <v>6.4490419662997225E-3</v>
      </c>
      <c r="H118">
        <f t="shared" si="5"/>
        <v>8.0305927342256139E-2</v>
      </c>
    </row>
    <row r="119" spans="1:8" x14ac:dyDescent="0.25">
      <c r="A119" t="s">
        <v>463</v>
      </c>
      <c r="B119">
        <v>48.5</v>
      </c>
      <c r="C119">
        <v>48.2</v>
      </c>
      <c r="F119">
        <f t="shared" si="3"/>
        <v>6.1855670103092199E-3</v>
      </c>
      <c r="G119">
        <f t="shared" si="4"/>
        <v>3.8261239239025744E-5</v>
      </c>
      <c r="H119">
        <f t="shared" si="5"/>
        <v>6.1855670103092199E-3</v>
      </c>
    </row>
    <row r="120" spans="1:8" x14ac:dyDescent="0.25">
      <c r="A120" t="s">
        <v>996</v>
      </c>
      <c r="B120">
        <v>38.6</v>
      </c>
      <c r="C120">
        <v>48.4</v>
      </c>
      <c r="F120">
        <f t="shared" si="3"/>
        <v>-0.2538860103626942</v>
      </c>
      <c r="G120">
        <f t="shared" si="4"/>
        <v>6.4458106257886075E-2</v>
      </c>
      <c r="H120">
        <f t="shared" si="5"/>
        <v>0.2538860103626942</v>
      </c>
    </row>
    <row r="121" spans="1:8" x14ac:dyDescent="0.25">
      <c r="A121" t="s">
        <v>232</v>
      </c>
      <c r="B121">
        <v>45.5</v>
      </c>
      <c r="C121">
        <v>48.5</v>
      </c>
      <c r="F121">
        <f t="shared" si="3"/>
        <v>-6.5934065934065936E-2</v>
      </c>
      <c r="G121">
        <f t="shared" si="4"/>
        <v>4.3473010505977539E-3</v>
      </c>
      <c r="H121">
        <f t="shared" si="5"/>
        <v>6.5934065934065936E-2</v>
      </c>
    </row>
    <row r="122" spans="1:8" x14ac:dyDescent="0.25">
      <c r="A122" t="s">
        <v>988</v>
      </c>
      <c r="B122">
        <v>53.7</v>
      </c>
      <c r="C122">
        <v>48.5</v>
      </c>
      <c r="F122">
        <f t="shared" si="3"/>
        <v>9.6834264432029846E-2</v>
      </c>
      <c r="G122">
        <f t="shared" si="4"/>
        <v>9.3768747680922811E-3</v>
      </c>
      <c r="H122">
        <f t="shared" si="5"/>
        <v>9.6834264432029846E-2</v>
      </c>
    </row>
    <row r="123" spans="1:8" x14ac:dyDescent="0.25">
      <c r="A123" t="s">
        <v>719</v>
      </c>
      <c r="B123">
        <v>51.3</v>
      </c>
      <c r="C123">
        <v>48.8</v>
      </c>
      <c r="F123">
        <f t="shared" si="3"/>
        <v>4.8732943469785579E-2</v>
      </c>
      <c r="G123">
        <f t="shared" si="4"/>
        <v>2.3748997792293171E-3</v>
      </c>
      <c r="H123">
        <f t="shared" si="5"/>
        <v>4.8732943469785579E-2</v>
      </c>
    </row>
    <row r="124" spans="1:8" x14ac:dyDescent="0.25">
      <c r="A124" t="s">
        <v>373</v>
      </c>
      <c r="B124">
        <v>38.5</v>
      </c>
      <c r="C124">
        <v>48.9</v>
      </c>
      <c r="F124">
        <f t="shared" si="3"/>
        <v>-0.27012987012987011</v>
      </c>
      <c r="G124">
        <f t="shared" si="4"/>
        <v>7.2970146736380498E-2</v>
      </c>
      <c r="H124">
        <f t="shared" si="5"/>
        <v>0.27012987012987011</v>
      </c>
    </row>
    <row r="125" spans="1:8" x14ac:dyDescent="0.25">
      <c r="A125" t="s">
        <v>324</v>
      </c>
      <c r="B125">
        <v>39</v>
      </c>
      <c r="C125">
        <v>49.1</v>
      </c>
      <c r="F125">
        <f t="shared" si="3"/>
        <v>-0.258974358974359</v>
      </c>
      <c r="G125">
        <f t="shared" si="4"/>
        <v>6.706771860618016E-2</v>
      </c>
      <c r="H125">
        <f t="shared" si="5"/>
        <v>0.258974358974359</v>
      </c>
    </row>
    <row r="126" spans="1:8" x14ac:dyDescent="0.25">
      <c r="A126" t="s">
        <v>340</v>
      </c>
      <c r="B126">
        <v>42.4</v>
      </c>
      <c r="C126">
        <v>49.1</v>
      </c>
      <c r="F126">
        <f t="shared" si="3"/>
        <v>-0.15801886792452838</v>
      </c>
      <c r="G126">
        <f t="shared" si="4"/>
        <v>2.4969962620149545E-2</v>
      </c>
      <c r="H126">
        <f t="shared" si="5"/>
        <v>0.15801886792452838</v>
      </c>
    </row>
    <row r="127" spans="1:8" x14ac:dyDescent="0.25">
      <c r="A127" t="s">
        <v>174</v>
      </c>
      <c r="B127">
        <v>59</v>
      </c>
      <c r="C127">
        <v>49.1</v>
      </c>
      <c r="F127">
        <f t="shared" si="3"/>
        <v>0.16779661016949149</v>
      </c>
      <c r="G127">
        <f t="shared" si="4"/>
        <v>2.8155702384372296E-2</v>
      </c>
      <c r="H127">
        <f t="shared" si="5"/>
        <v>0.16779661016949149</v>
      </c>
    </row>
    <row r="128" spans="1:8" x14ac:dyDescent="0.25">
      <c r="A128" t="s">
        <v>511</v>
      </c>
      <c r="B128">
        <v>34.9</v>
      </c>
      <c r="C128">
        <v>49.2</v>
      </c>
      <c r="F128">
        <f t="shared" si="3"/>
        <v>-0.40974212034383967</v>
      </c>
      <c r="G128">
        <f t="shared" si="4"/>
        <v>0.16788860518386559</v>
      </c>
      <c r="H128">
        <f t="shared" si="5"/>
        <v>0.40974212034383967</v>
      </c>
    </row>
    <row r="129" spans="1:8" x14ac:dyDescent="0.25">
      <c r="A129" t="s">
        <v>188</v>
      </c>
      <c r="B129">
        <v>47.5</v>
      </c>
      <c r="C129">
        <v>49.2</v>
      </c>
      <c r="F129">
        <f t="shared" si="3"/>
        <v>-3.5789473684210586E-2</v>
      </c>
      <c r="G129">
        <f t="shared" si="4"/>
        <v>1.2808864265928021E-3</v>
      </c>
      <c r="H129">
        <f t="shared" si="5"/>
        <v>3.5789473684210586E-2</v>
      </c>
    </row>
    <row r="130" spans="1:8" x14ac:dyDescent="0.25">
      <c r="A130" t="s">
        <v>341</v>
      </c>
      <c r="B130">
        <v>39.5</v>
      </c>
      <c r="C130">
        <v>49.3</v>
      </c>
      <c r="F130">
        <f t="shared" ref="F130:F193" si="6">(B130-C130)/B130</f>
        <v>-0.24810126582278474</v>
      </c>
      <c r="G130">
        <f t="shared" ref="G130:G193" si="7">(F130)^2</f>
        <v>6.15542381028681E-2</v>
      </c>
      <c r="H130">
        <f t="shared" ref="H130:H193" si="8">ABS(F130)</f>
        <v>0.24810126582278474</v>
      </c>
    </row>
    <row r="131" spans="1:8" x14ac:dyDescent="0.25">
      <c r="A131" t="s">
        <v>382</v>
      </c>
      <c r="B131">
        <v>61.4</v>
      </c>
      <c r="C131">
        <v>49.3</v>
      </c>
      <c r="F131">
        <f t="shared" si="6"/>
        <v>0.19706840390879482</v>
      </c>
      <c r="G131">
        <f t="shared" si="7"/>
        <v>3.8835955819159898E-2</v>
      </c>
      <c r="H131">
        <f t="shared" si="8"/>
        <v>0.19706840390879482</v>
      </c>
    </row>
    <row r="132" spans="1:8" x14ac:dyDescent="0.25">
      <c r="A132" t="s">
        <v>236</v>
      </c>
      <c r="B132">
        <v>63.1</v>
      </c>
      <c r="C132">
        <v>49.3</v>
      </c>
      <c r="F132">
        <f t="shared" si="6"/>
        <v>0.21870047543581622</v>
      </c>
      <c r="G132">
        <f t="shared" si="7"/>
        <v>4.7829897955852053E-2</v>
      </c>
      <c r="H132">
        <f t="shared" si="8"/>
        <v>0.21870047543581622</v>
      </c>
    </row>
    <row r="133" spans="1:8" x14ac:dyDescent="0.25">
      <c r="A133" t="s">
        <v>315</v>
      </c>
      <c r="B133">
        <v>39</v>
      </c>
      <c r="C133">
        <v>49.4</v>
      </c>
      <c r="F133">
        <f t="shared" si="6"/>
        <v>-0.26666666666666661</v>
      </c>
      <c r="G133">
        <f t="shared" si="7"/>
        <v>7.1111111111111083E-2</v>
      </c>
      <c r="H133">
        <f t="shared" si="8"/>
        <v>0.26666666666666661</v>
      </c>
    </row>
    <row r="134" spans="1:8" x14ac:dyDescent="0.25">
      <c r="A134" t="s">
        <v>114</v>
      </c>
      <c r="B134">
        <v>53.1</v>
      </c>
      <c r="C134">
        <v>49.4</v>
      </c>
      <c r="F134">
        <f t="shared" si="6"/>
        <v>6.9679849340866337E-2</v>
      </c>
      <c r="G134">
        <f t="shared" si="7"/>
        <v>4.8552814041658305E-3</v>
      </c>
      <c r="H134">
        <f t="shared" si="8"/>
        <v>6.9679849340866337E-2</v>
      </c>
    </row>
    <row r="135" spans="1:8" x14ac:dyDescent="0.25">
      <c r="A135" t="s">
        <v>241</v>
      </c>
      <c r="B135">
        <v>43.8</v>
      </c>
      <c r="C135">
        <v>49.5</v>
      </c>
      <c r="F135">
        <f t="shared" si="6"/>
        <v>-0.13013698630136994</v>
      </c>
      <c r="G135">
        <f t="shared" si="7"/>
        <v>1.6935635203602948E-2</v>
      </c>
      <c r="H135">
        <f t="shared" si="8"/>
        <v>0.13013698630136994</v>
      </c>
    </row>
    <row r="136" spans="1:8" x14ac:dyDescent="0.25">
      <c r="A136" t="s">
        <v>331</v>
      </c>
      <c r="B136">
        <v>50.6</v>
      </c>
      <c r="C136">
        <v>49.5</v>
      </c>
      <c r="D136">
        <v>50.6</v>
      </c>
      <c r="E136">
        <v>49.5</v>
      </c>
      <c r="F136">
        <f t="shared" si="6"/>
        <v>2.1739130434782636E-2</v>
      </c>
      <c r="G136">
        <f t="shared" si="7"/>
        <v>4.725897920604927E-4</v>
      </c>
      <c r="H136">
        <f t="shared" si="8"/>
        <v>2.1739130434782636E-2</v>
      </c>
    </row>
    <row r="137" spans="1:8" x14ac:dyDescent="0.25">
      <c r="A137" t="s">
        <v>140</v>
      </c>
      <c r="B137">
        <v>45.3</v>
      </c>
      <c r="C137">
        <v>49.7</v>
      </c>
      <c r="F137">
        <f t="shared" si="6"/>
        <v>-9.7130242825607199E-2</v>
      </c>
      <c r="G137">
        <f t="shared" si="7"/>
        <v>9.4342840713614196E-3</v>
      </c>
      <c r="H137">
        <f t="shared" si="8"/>
        <v>9.7130242825607199E-2</v>
      </c>
    </row>
    <row r="138" spans="1:8" x14ac:dyDescent="0.25">
      <c r="A138" t="s">
        <v>183</v>
      </c>
      <c r="B138">
        <v>48</v>
      </c>
      <c r="C138">
        <v>49.8</v>
      </c>
      <c r="F138">
        <f t="shared" si="6"/>
        <v>-3.7499999999999943E-2</v>
      </c>
      <c r="G138">
        <f t="shared" si="7"/>
        <v>1.4062499999999958E-3</v>
      </c>
      <c r="H138">
        <f t="shared" si="8"/>
        <v>3.7499999999999943E-2</v>
      </c>
    </row>
    <row r="139" spans="1:8" x14ac:dyDescent="0.25">
      <c r="A139" t="s">
        <v>185</v>
      </c>
      <c r="B139">
        <v>45</v>
      </c>
      <c r="C139">
        <v>49.9</v>
      </c>
      <c r="F139">
        <f t="shared" si="6"/>
        <v>-0.10888888888888885</v>
      </c>
      <c r="G139">
        <f t="shared" si="7"/>
        <v>1.1856790123456782E-2</v>
      </c>
      <c r="H139">
        <f t="shared" si="8"/>
        <v>0.10888888888888885</v>
      </c>
    </row>
    <row r="140" spans="1:8" x14ac:dyDescent="0.25">
      <c r="A140" t="s">
        <v>143</v>
      </c>
      <c r="B140">
        <v>54.4</v>
      </c>
      <c r="C140">
        <v>50.2</v>
      </c>
      <c r="F140">
        <f t="shared" si="6"/>
        <v>7.7205882352941096E-2</v>
      </c>
      <c r="G140">
        <f t="shared" si="7"/>
        <v>5.960748269896181E-3</v>
      </c>
      <c r="H140">
        <f t="shared" si="8"/>
        <v>7.7205882352941096E-2</v>
      </c>
    </row>
    <row r="141" spans="1:8" x14ac:dyDescent="0.25">
      <c r="A141" t="s">
        <v>71</v>
      </c>
      <c r="B141">
        <v>43.9</v>
      </c>
      <c r="C141">
        <v>50.5</v>
      </c>
      <c r="F141">
        <f t="shared" si="6"/>
        <v>-0.15034168564920278</v>
      </c>
      <c r="G141">
        <f t="shared" si="7"/>
        <v>2.2602622443843704E-2</v>
      </c>
      <c r="H141">
        <f t="shared" si="8"/>
        <v>0.15034168564920278</v>
      </c>
    </row>
    <row r="142" spans="1:8" x14ac:dyDescent="0.25">
      <c r="A142" t="s">
        <v>211</v>
      </c>
      <c r="B142">
        <v>55.2</v>
      </c>
      <c r="C142">
        <v>50.5</v>
      </c>
      <c r="F142">
        <f t="shared" si="6"/>
        <v>8.5144927536231929E-2</v>
      </c>
      <c r="G142">
        <f t="shared" si="7"/>
        <v>7.2496586851501866E-3</v>
      </c>
      <c r="H142">
        <f t="shared" si="8"/>
        <v>8.5144927536231929E-2</v>
      </c>
    </row>
    <row r="143" spans="1:8" x14ac:dyDescent="0.25">
      <c r="A143" t="s">
        <v>644</v>
      </c>
      <c r="B143">
        <v>53.4</v>
      </c>
      <c r="C143">
        <v>50.6</v>
      </c>
      <c r="F143">
        <f t="shared" si="6"/>
        <v>5.2434456928838899E-2</v>
      </c>
      <c r="G143">
        <f t="shared" si="7"/>
        <v>2.7493722734222618E-3</v>
      </c>
      <c r="H143">
        <f t="shared" si="8"/>
        <v>5.2434456928838899E-2</v>
      </c>
    </row>
    <row r="144" spans="1:8" x14ac:dyDescent="0.25">
      <c r="A144" t="s">
        <v>254</v>
      </c>
      <c r="B144">
        <v>36.5</v>
      </c>
      <c r="C144">
        <v>50.8</v>
      </c>
      <c r="F144">
        <f t="shared" si="6"/>
        <v>-0.39178082191780816</v>
      </c>
      <c r="G144">
        <f t="shared" si="7"/>
        <v>0.15349221242259331</v>
      </c>
      <c r="H144">
        <f t="shared" si="8"/>
        <v>0.39178082191780816</v>
      </c>
    </row>
    <row r="145" spans="1:8" x14ac:dyDescent="0.25">
      <c r="A145" t="s">
        <v>167</v>
      </c>
      <c r="B145">
        <v>42.2</v>
      </c>
      <c r="C145">
        <v>50.8</v>
      </c>
      <c r="F145">
        <f t="shared" si="6"/>
        <v>-0.20379146919431265</v>
      </c>
      <c r="G145">
        <f t="shared" si="7"/>
        <v>4.1530962916376479E-2</v>
      </c>
      <c r="H145">
        <f t="shared" si="8"/>
        <v>0.20379146919431265</v>
      </c>
    </row>
    <row r="146" spans="1:8" x14ac:dyDescent="0.25">
      <c r="A146" t="s">
        <v>743</v>
      </c>
      <c r="B146">
        <v>41.5</v>
      </c>
      <c r="C146">
        <v>50.9</v>
      </c>
      <c r="F146">
        <f t="shared" si="6"/>
        <v>-0.22650602409638551</v>
      </c>
      <c r="G146">
        <f t="shared" si="7"/>
        <v>5.1304978951952372E-2</v>
      </c>
      <c r="H146">
        <f t="shared" si="8"/>
        <v>0.22650602409638551</v>
      </c>
    </row>
    <row r="147" spans="1:8" x14ac:dyDescent="0.25">
      <c r="A147" t="s">
        <v>312</v>
      </c>
      <c r="B147">
        <v>53.5</v>
      </c>
      <c r="C147">
        <v>50.9</v>
      </c>
      <c r="F147">
        <f t="shared" si="6"/>
        <v>4.8598130841121523E-2</v>
      </c>
      <c r="G147">
        <f t="shared" si="7"/>
        <v>2.361778321250767E-3</v>
      </c>
      <c r="H147">
        <f t="shared" si="8"/>
        <v>4.8598130841121523E-2</v>
      </c>
    </row>
    <row r="148" spans="1:8" x14ac:dyDescent="0.25">
      <c r="A148" t="s">
        <v>171</v>
      </c>
      <c r="B148">
        <v>46.7</v>
      </c>
      <c r="C148">
        <v>51.2</v>
      </c>
      <c r="F148">
        <f t="shared" si="6"/>
        <v>-9.6359743040685217E-2</v>
      </c>
      <c r="G148">
        <f t="shared" si="7"/>
        <v>9.2852000788668839E-3</v>
      </c>
      <c r="H148">
        <f t="shared" si="8"/>
        <v>9.6359743040685217E-2</v>
      </c>
    </row>
    <row r="149" spans="1:8" x14ac:dyDescent="0.25">
      <c r="A149" t="s">
        <v>326</v>
      </c>
      <c r="B149">
        <v>61.9</v>
      </c>
      <c r="C149">
        <v>51.2</v>
      </c>
      <c r="F149">
        <f t="shared" si="6"/>
        <v>0.17285945072697895</v>
      </c>
      <c r="G149">
        <f t="shared" si="7"/>
        <v>2.9880389705632861E-2</v>
      </c>
      <c r="H149">
        <f t="shared" si="8"/>
        <v>0.17285945072697895</v>
      </c>
    </row>
    <row r="150" spans="1:8" x14ac:dyDescent="0.25">
      <c r="A150" t="s">
        <v>107</v>
      </c>
      <c r="B150">
        <v>57.2</v>
      </c>
      <c r="C150">
        <v>51.4</v>
      </c>
      <c r="F150">
        <f t="shared" si="6"/>
        <v>0.10139860139860146</v>
      </c>
      <c r="G150">
        <f t="shared" si="7"/>
        <v>1.0281676365592463E-2</v>
      </c>
      <c r="H150">
        <f t="shared" si="8"/>
        <v>0.10139860139860146</v>
      </c>
    </row>
    <row r="151" spans="1:8" x14ac:dyDescent="0.25">
      <c r="A151" t="s">
        <v>132</v>
      </c>
      <c r="B151">
        <v>42</v>
      </c>
      <c r="C151">
        <v>51.5</v>
      </c>
      <c r="F151">
        <f t="shared" si="6"/>
        <v>-0.22619047619047619</v>
      </c>
      <c r="G151">
        <f t="shared" si="7"/>
        <v>5.116213151927438E-2</v>
      </c>
      <c r="H151">
        <f t="shared" si="8"/>
        <v>0.22619047619047619</v>
      </c>
    </row>
    <row r="152" spans="1:8" x14ac:dyDescent="0.25">
      <c r="A152" t="s">
        <v>267</v>
      </c>
      <c r="B152">
        <v>55.2</v>
      </c>
      <c r="C152">
        <v>51.6</v>
      </c>
      <c r="D152">
        <v>55.2</v>
      </c>
      <c r="E152">
        <v>51.6</v>
      </c>
      <c r="F152">
        <f t="shared" si="6"/>
        <v>6.5217391304347852E-2</v>
      </c>
      <c r="G152">
        <f t="shared" si="7"/>
        <v>4.2533081285444268E-3</v>
      </c>
      <c r="H152">
        <f t="shared" si="8"/>
        <v>6.5217391304347852E-2</v>
      </c>
    </row>
    <row r="153" spans="1:8" x14ac:dyDescent="0.25">
      <c r="A153" t="s">
        <v>806</v>
      </c>
      <c r="B153">
        <v>42.9</v>
      </c>
      <c r="C153">
        <v>51.8</v>
      </c>
      <c r="F153">
        <f t="shared" si="6"/>
        <v>-0.20745920745920743</v>
      </c>
      <c r="G153">
        <f t="shared" si="7"/>
        <v>4.3039322759602469E-2</v>
      </c>
      <c r="H153">
        <f t="shared" si="8"/>
        <v>0.20745920745920743</v>
      </c>
    </row>
    <row r="154" spans="1:8" x14ac:dyDescent="0.25">
      <c r="A154" t="s">
        <v>486</v>
      </c>
      <c r="B154">
        <v>43.6</v>
      </c>
      <c r="C154">
        <v>51.8</v>
      </c>
      <c r="F154">
        <f t="shared" si="6"/>
        <v>-0.18807339449541274</v>
      </c>
      <c r="G154">
        <f t="shared" si="7"/>
        <v>3.5371601717027149E-2</v>
      </c>
      <c r="H154">
        <f t="shared" si="8"/>
        <v>0.18807339449541274</v>
      </c>
    </row>
    <row r="155" spans="1:8" x14ac:dyDescent="0.25">
      <c r="A155" t="s">
        <v>127</v>
      </c>
      <c r="B155">
        <v>51.6</v>
      </c>
      <c r="C155">
        <v>52.4</v>
      </c>
      <c r="F155">
        <f t="shared" si="6"/>
        <v>-1.5503875968992192E-2</v>
      </c>
      <c r="G155">
        <f t="shared" si="7"/>
        <v>2.4037017006189358E-4</v>
      </c>
      <c r="H155">
        <f t="shared" si="8"/>
        <v>1.5503875968992192E-2</v>
      </c>
    </row>
    <row r="156" spans="1:8" x14ac:dyDescent="0.25">
      <c r="A156" t="s">
        <v>611</v>
      </c>
      <c r="B156">
        <v>45.6</v>
      </c>
      <c r="C156">
        <v>52.7</v>
      </c>
      <c r="F156">
        <f t="shared" si="6"/>
        <v>-0.15570175438596495</v>
      </c>
      <c r="G156">
        <f t="shared" si="7"/>
        <v>2.4243036318867355E-2</v>
      </c>
      <c r="H156">
        <f t="shared" si="8"/>
        <v>0.15570175438596495</v>
      </c>
    </row>
    <row r="157" spans="1:8" x14ac:dyDescent="0.25">
      <c r="A157" t="s">
        <v>524</v>
      </c>
      <c r="B157">
        <v>56.4</v>
      </c>
      <c r="C157">
        <v>52.9</v>
      </c>
      <c r="F157">
        <f t="shared" si="6"/>
        <v>6.2056737588652482E-2</v>
      </c>
      <c r="G157">
        <f t="shared" si="7"/>
        <v>3.8510386801468739E-3</v>
      </c>
      <c r="H157">
        <f t="shared" si="8"/>
        <v>6.2056737588652482E-2</v>
      </c>
    </row>
    <row r="158" spans="1:8" x14ac:dyDescent="0.25">
      <c r="A158" t="s">
        <v>233</v>
      </c>
      <c r="B158">
        <v>60.9</v>
      </c>
      <c r="C158">
        <v>53.2</v>
      </c>
      <c r="F158">
        <f t="shared" si="6"/>
        <v>0.12643678160919533</v>
      </c>
      <c r="G158">
        <f t="shared" si="7"/>
        <v>1.5986259743691354E-2</v>
      </c>
      <c r="H158">
        <f t="shared" si="8"/>
        <v>0.12643678160919533</v>
      </c>
    </row>
    <row r="159" spans="1:8" x14ac:dyDescent="0.25">
      <c r="A159" t="s">
        <v>157</v>
      </c>
      <c r="B159">
        <v>45.6</v>
      </c>
      <c r="C159">
        <v>53.5</v>
      </c>
      <c r="F159">
        <f t="shared" si="6"/>
        <v>-0.17324561403508767</v>
      </c>
      <c r="G159">
        <f t="shared" si="7"/>
        <v>3.0014042782394567E-2</v>
      </c>
      <c r="H159">
        <f t="shared" si="8"/>
        <v>0.17324561403508767</v>
      </c>
    </row>
    <row r="160" spans="1:8" x14ac:dyDescent="0.25">
      <c r="A160" t="s">
        <v>150</v>
      </c>
      <c r="B160">
        <v>55.9</v>
      </c>
      <c r="C160">
        <v>53.5</v>
      </c>
      <c r="F160">
        <f t="shared" si="6"/>
        <v>4.2933810375670817E-2</v>
      </c>
      <c r="G160">
        <f t="shared" si="7"/>
        <v>1.8433120733740592E-3</v>
      </c>
      <c r="H160">
        <f t="shared" si="8"/>
        <v>4.2933810375670817E-2</v>
      </c>
    </row>
    <row r="161" spans="1:8" x14ac:dyDescent="0.25">
      <c r="A161" t="s">
        <v>375</v>
      </c>
      <c r="B161">
        <v>43.3</v>
      </c>
      <c r="C161">
        <v>54.1</v>
      </c>
      <c r="F161">
        <f t="shared" si="6"/>
        <v>-0.24942263279445739</v>
      </c>
      <c r="G161">
        <f t="shared" si="7"/>
        <v>6.2211649750118732E-2</v>
      </c>
      <c r="H161">
        <f t="shared" si="8"/>
        <v>0.24942263279445739</v>
      </c>
    </row>
    <row r="162" spans="1:8" x14ac:dyDescent="0.25">
      <c r="A162" t="s">
        <v>177</v>
      </c>
      <c r="B162">
        <v>59</v>
      </c>
      <c r="C162">
        <v>54.1</v>
      </c>
      <c r="F162">
        <f t="shared" si="6"/>
        <v>8.30508474576271E-2</v>
      </c>
      <c r="G162">
        <f t="shared" si="7"/>
        <v>6.8974432634300456E-3</v>
      </c>
      <c r="H162">
        <f t="shared" si="8"/>
        <v>8.30508474576271E-2</v>
      </c>
    </row>
    <row r="163" spans="1:8" x14ac:dyDescent="0.25">
      <c r="A163" t="s">
        <v>86</v>
      </c>
      <c r="B163">
        <v>64.8</v>
      </c>
      <c r="C163">
        <v>54.2</v>
      </c>
      <c r="F163">
        <f t="shared" si="6"/>
        <v>0.16358024691358017</v>
      </c>
      <c r="G163">
        <f t="shared" si="7"/>
        <v>2.6758497180307855E-2</v>
      </c>
      <c r="H163">
        <f t="shared" si="8"/>
        <v>0.16358024691358017</v>
      </c>
    </row>
    <row r="164" spans="1:8" x14ac:dyDescent="0.25">
      <c r="A164" t="s">
        <v>138</v>
      </c>
      <c r="B164">
        <v>44.8</v>
      </c>
      <c r="C164">
        <v>54.4</v>
      </c>
      <c r="F164">
        <f t="shared" si="6"/>
        <v>-0.21428571428571433</v>
      </c>
      <c r="G164">
        <f t="shared" si="7"/>
        <v>4.5918367346938792E-2</v>
      </c>
      <c r="H164">
        <f t="shared" si="8"/>
        <v>0.21428571428571433</v>
      </c>
    </row>
    <row r="165" spans="1:8" x14ac:dyDescent="0.25">
      <c r="A165" t="s">
        <v>402</v>
      </c>
      <c r="B165">
        <v>55.7</v>
      </c>
      <c r="C165">
        <v>54.5</v>
      </c>
      <c r="F165">
        <f t="shared" si="6"/>
        <v>2.1543985637342958E-2</v>
      </c>
      <c r="G165">
        <f t="shared" si="7"/>
        <v>4.6414331714203966E-4</v>
      </c>
      <c r="H165">
        <f t="shared" si="8"/>
        <v>2.1543985637342958E-2</v>
      </c>
    </row>
    <row r="166" spans="1:8" x14ac:dyDescent="0.25">
      <c r="A166" t="s">
        <v>492</v>
      </c>
      <c r="B166">
        <v>61.1</v>
      </c>
      <c r="C166">
        <v>54.5</v>
      </c>
      <c r="F166">
        <f t="shared" si="6"/>
        <v>0.10801963993453358</v>
      </c>
      <c r="G166">
        <f t="shared" si="7"/>
        <v>1.166824261158628E-2</v>
      </c>
      <c r="H166">
        <f t="shared" si="8"/>
        <v>0.10801963993453358</v>
      </c>
    </row>
    <row r="167" spans="1:8" x14ac:dyDescent="0.25">
      <c r="A167" t="s">
        <v>133</v>
      </c>
      <c r="B167">
        <v>52.1</v>
      </c>
      <c r="C167">
        <v>54.6</v>
      </c>
      <c r="F167">
        <f t="shared" si="6"/>
        <v>-4.7984644913627639E-2</v>
      </c>
      <c r="G167">
        <f t="shared" si="7"/>
        <v>2.3025261474869307E-3</v>
      </c>
      <c r="H167">
        <f t="shared" si="8"/>
        <v>4.7984644913627639E-2</v>
      </c>
    </row>
    <row r="168" spans="1:8" x14ac:dyDescent="0.25">
      <c r="A168" t="s">
        <v>892</v>
      </c>
      <c r="B168">
        <v>45.6</v>
      </c>
      <c r="C168">
        <v>54.9</v>
      </c>
      <c r="F168">
        <f t="shared" si="6"/>
        <v>-0.20394736842105257</v>
      </c>
      <c r="G168">
        <f t="shared" si="7"/>
        <v>4.159452908587255E-2</v>
      </c>
      <c r="H168">
        <f t="shared" si="8"/>
        <v>0.20394736842105257</v>
      </c>
    </row>
    <row r="169" spans="1:8" x14ac:dyDescent="0.25">
      <c r="A169" t="s">
        <v>605</v>
      </c>
      <c r="B169">
        <v>43.1</v>
      </c>
      <c r="C169">
        <v>55</v>
      </c>
      <c r="F169">
        <f t="shared" si="6"/>
        <v>-0.27610208816705334</v>
      </c>
      <c r="G169">
        <f t="shared" si="7"/>
        <v>7.6232363090207297E-2</v>
      </c>
      <c r="H169">
        <f t="shared" si="8"/>
        <v>0.27610208816705334</v>
      </c>
    </row>
    <row r="170" spans="1:8" x14ac:dyDescent="0.25">
      <c r="A170" t="s">
        <v>152</v>
      </c>
      <c r="B170">
        <v>50.2</v>
      </c>
      <c r="C170">
        <v>55</v>
      </c>
      <c r="F170">
        <f t="shared" si="6"/>
        <v>-9.561752988047803E-2</v>
      </c>
      <c r="G170">
        <f t="shared" si="7"/>
        <v>9.142712020444109E-3</v>
      </c>
      <c r="H170">
        <f t="shared" si="8"/>
        <v>9.561752988047803E-2</v>
      </c>
    </row>
    <row r="171" spans="1:8" x14ac:dyDescent="0.25">
      <c r="A171" t="s">
        <v>209</v>
      </c>
      <c r="B171">
        <v>48.1</v>
      </c>
      <c r="C171">
        <v>55.1</v>
      </c>
      <c r="F171">
        <f t="shared" si="6"/>
        <v>-0.14553014553014554</v>
      </c>
      <c r="G171">
        <f t="shared" si="7"/>
        <v>2.1179023258025339E-2</v>
      </c>
      <c r="H171">
        <f t="shared" si="8"/>
        <v>0.14553014553014554</v>
      </c>
    </row>
    <row r="172" spans="1:8" x14ac:dyDescent="0.25">
      <c r="A172" t="s">
        <v>265</v>
      </c>
      <c r="B172">
        <v>47.9</v>
      </c>
      <c r="C172">
        <v>55.6</v>
      </c>
      <c r="F172">
        <f t="shared" si="6"/>
        <v>-0.16075156576200425</v>
      </c>
      <c r="G172">
        <f t="shared" si="7"/>
        <v>2.5841065894935976E-2</v>
      </c>
      <c r="H172">
        <f t="shared" si="8"/>
        <v>0.16075156576200425</v>
      </c>
    </row>
    <row r="173" spans="1:8" x14ac:dyDescent="0.25">
      <c r="A173" t="s">
        <v>191</v>
      </c>
      <c r="B173">
        <v>52.2</v>
      </c>
      <c r="C173">
        <v>55.8</v>
      </c>
      <c r="F173">
        <f t="shared" si="6"/>
        <v>-6.8965517241379198E-2</v>
      </c>
      <c r="G173">
        <f t="shared" si="7"/>
        <v>4.7562425683709718E-3</v>
      </c>
      <c r="H173">
        <f t="shared" si="8"/>
        <v>6.8965517241379198E-2</v>
      </c>
    </row>
    <row r="174" spans="1:8" x14ac:dyDescent="0.25">
      <c r="A174" t="s">
        <v>539</v>
      </c>
      <c r="B174">
        <v>53.9</v>
      </c>
      <c r="C174">
        <v>55.9</v>
      </c>
      <c r="F174">
        <f t="shared" si="6"/>
        <v>-3.7105751391465679E-2</v>
      </c>
      <c r="G174">
        <f t="shared" si="7"/>
        <v>1.3768367863252571E-3</v>
      </c>
      <c r="H174">
        <f t="shared" si="8"/>
        <v>3.7105751391465679E-2</v>
      </c>
    </row>
    <row r="175" spans="1:8" x14ac:dyDescent="0.25">
      <c r="A175" t="s">
        <v>420</v>
      </c>
      <c r="B175">
        <v>51.3</v>
      </c>
      <c r="C175">
        <v>56.1</v>
      </c>
      <c r="F175">
        <f t="shared" si="6"/>
        <v>-9.3567251461988396E-2</v>
      </c>
      <c r="G175">
        <f t="shared" si="7"/>
        <v>8.7548305461509698E-3</v>
      </c>
      <c r="H175">
        <f t="shared" si="8"/>
        <v>9.3567251461988396E-2</v>
      </c>
    </row>
    <row r="176" spans="1:8" x14ac:dyDescent="0.25">
      <c r="A176" t="s">
        <v>392</v>
      </c>
      <c r="B176">
        <v>46.9</v>
      </c>
      <c r="C176">
        <v>56.6</v>
      </c>
      <c r="F176">
        <f t="shared" si="6"/>
        <v>-0.20682302771855018</v>
      </c>
      <c r="G176">
        <f t="shared" si="7"/>
        <v>4.2775764794668179E-2</v>
      </c>
      <c r="H176">
        <f t="shared" si="8"/>
        <v>0.20682302771855018</v>
      </c>
    </row>
    <row r="177" spans="1:8" x14ac:dyDescent="0.25">
      <c r="A177" t="s">
        <v>75</v>
      </c>
      <c r="B177">
        <v>52.8</v>
      </c>
      <c r="C177">
        <v>56.7</v>
      </c>
      <c r="F177">
        <f t="shared" si="6"/>
        <v>-7.3863636363636478E-2</v>
      </c>
      <c r="G177">
        <f t="shared" si="7"/>
        <v>5.4558367768595215E-3</v>
      </c>
      <c r="H177">
        <f t="shared" si="8"/>
        <v>7.3863636363636478E-2</v>
      </c>
    </row>
    <row r="178" spans="1:8" x14ac:dyDescent="0.25">
      <c r="A178" t="s">
        <v>215</v>
      </c>
      <c r="B178">
        <v>65.900000000000006</v>
      </c>
      <c r="C178">
        <v>56.9</v>
      </c>
      <c r="F178">
        <f t="shared" si="6"/>
        <v>0.13657056145675275</v>
      </c>
      <c r="G178">
        <f t="shared" si="7"/>
        <v>1.8651518256612681E-2</v>
      </c>
      <c r="H178">
        <f t="shared" si="8"/>
        <v>0.13657056145675275</v>
      </c>
    </row>
    <row r="179" spans="1:8" x14ac:dyDescent="0.25">
      <c r="A179" t="s">
        <v>66</v>
      </c>
      <c r="B179">
        <v>68.3</v>
      </c>
      <c r="C179">
        <v>56.9</v>
      </c>
      <c r="F179">
        <f t="shared" si="6"/>
        <v>0.16691068814055635</v>
      </c>
      <c r="G179">
        <f t="shared" si="7"/>
        <v>2.7859177815554057E-2</v>
      </c>
      <c r="H179">
        <f t="shared" si="8"/>
        <v>0.16691068814055635</v>
      </c>
    </row>
    <row r="180" spans="1:8" x14ac:dyDescent="0.25">
      <c r="A180" t="s">
        <v>93</v>
      </c>
      <c r="B180">
        <v>58.4</v>
      </c>
      <c r="C180">
        <v>57.1</v>
      </c>
      <c r="F180">
        <f t="shared" si="6"/>
        <v>2.226027397260269E-2</v>
      </c>
      <c r="G180">
        <f t="shared" si="7"/>
        <v>4.9551979733533278E-4</v>
      </c>
      <c r="H180">
        <f t="shared" si="8"/>
        <v>2.226027397260269E-2</v>
      </c>
    </row>
    <row r="181" spans="1:8" x14ac:dyDescent="0.25">
      <c r="A181" t="s">
        <v>165</v>
      </c>
      <c r="B181">
        <v>50.8</v>
      </c>
      <c r="C181">
        <v>57.2</v>
      </c>
      <c r="F181">
        <f t="shared" si="6"/>
        <v>-0.12598425196850405</v>
      </c>
      <c r="G181">
        <f t="shared" si="7"/>
        <v>1.5872031744063517E-2</v>
      </c>
      <c r="H181">
        <f t="shared" si="8"/>
        <v>0.12598425196850405</v>
      </c>
    </row>
    <row r="182" spans="1:8" x14ac:dyDescent="0.25">
      <c r="A182" t="s">
        <v>450</v>
      </c>
      <c r="B182">
        <v>70.8</v>
      </c>
      <c r="C182">
        <v>57.4</v>
      </c>
      <c r="F182">
        <f t="shared" si="6"/>
        <v>0.18926553672316382</v>
      </c>
      <c r="G182">
        <f t="shared" si="7"/>
        <v>3.5821443391107273E-2</v>
      </c>
      <c r="H182">
        <f t="shared" si="8"/>
        <v>0.18926553672316382</v>
      </c>
    </row>
    <row r="183" spans="1:8" x14ac:dyDescent="0.25">
      <c r="A183" t="s">
        <v>149</v>
      </c>
      <c r="B183">
        <v>48</v>
      </c>
      <c r="C183">
        <v>57.5</v>
      </c>
      <c r="F183">
        <f t="shared" si="6"/>
        <v>-0.19791666666666666</v>
      </c>
      <c r="G183">
        <f t="shared" si="7"/>
        <v>3.9171006944444441E-2</v>
      </c>
      <c r="H183">
        <f t="shared" si="8"/>
        <v>0.19791666666666666</v>
      </c>
    </row>
    <row r="184" spans="1:8" x14ac:dyDescent="0.25">
      <c r="A184" t="s">
        <v>293</v>
      </c>
      <c r="B184">
        <v>46.5</v>
      </c>
      <c r="C184">
        <v>57.9</v>
      </c>
      <c r="F184">
        <f t="shared" si="6"/>
        <v>-0.24516129032258061</v>
      </c>
      <c r="G184">
        <f t="shared" si="7"/>
        <v>6.0104058272632654E-2</v>
      </c>
      <c r="H184">
        <f t="shared" si="8"/>
        <v>0.24516129032258061</v>
      </c>
    </row>
    <row r="185" spans="1:8" x14ac:dyDescent="0.25">
      <c r="A185" t="s">
        <v>121</v>
      </c>
      <c r="B185">
        <v>48.2</v>
      </c>
      <c r="C185">
        <v>57.9</v>
      </c>
      <c r="F185">
        <f t="shared" si="6"/>
        <v>-0.20124481327800819</v>
      </c>
      <c r="G185">
        <f t="shared" si="7"/>
        <v>4.0499474871300387E-2</v>
      </c>
      <c r="H185">
        <f t="shared" si="8"/>
        <v>0.20124481327800819</v>
      </c>
    </row>
    <row r="186" spans="1:8" x14ac:dyDescent="0.25">
      <c r="A186" t="s">
        <v>103</v>
      </c>
      <c r="B186">
        <v>48.2</v>
      </c>
      <c r="C186">
        <v>58.4</v>
      </c>
      <c r="F186">
        <f t="shared" si="6"/>
        <v>-0.21161825726141067</v>
      </c>
      <c r="G186">
        <f t="shared" si="7"/>
        <v>4.478228680635659E-2</v>
      </c>
      <c r="H186">
        <f t="shared" si="8"/>
        <v>0.21161825726141067</v>
      </c>
    </row>
    <row r="187" spans="1:8" x14ac:dyDescent="0.25">
      <c r="A187" t="s">
        <v>282</v>
      </c>
      <c r="B187">
        <v>51.6</v>
      </c>
      <c r="C187">
        <v>58.4</v>
      </c>
      <c r="F187">
        <f t="shared" si="6"/>
        <v>-0.13178294573643404</v>
      </c>
      <c r="G187">
        <f t="shared" si="7"/>
        <v>1.7366744786971918E-2</v>
      </c>
      <c r="H187">
        <f t="shared" si="8"/>
        <v>0.13178294573643404</v>
      </c>
    </row>
    <row r="188" spans="1:8" x14ac:dyDescent="0.25">
      <c r="A188" t="s">
        <v>495</v>
      </c>
      <c r="B188">
        <v>48.2</v>
      </c>
      <c r="C188">
        <v>58.5</v>
      </c>
      <c r="F188">
        <f t="shared" si="6"/>
        <v>-0.21369294605809122</v>
      </c>
      <c r="G188">
        <f t="shared" si="7"/>
        <v>4.5664675194986286E-2</v>
      </c>
      <c r="H188">
        <f t="shared" si="8"/>
        <v>0.21369294605809122</v>
      </c>
    </row>
    <row r="189" spans="1:8" x14ac:dyDescent="0.25">
      <c r="A189" t="s">
        <v>141</v>
      </c>
      <c r="B189">
        <v>62.3</v>
      </c>
      <c r="C189">
        <v>58.5</v>
      </c>
      <c r="F189">
        <f t="shared" si="6"/>
        <v>6.0995184590690164E-2</v>
      </c>
      <c r="G189">
        <f t="shared" si="7"/>
        <v>3.7204125432523669E-3</v>
      </c>
      <c r="H189">
        <f t="shared" si="8"/>
        <v>6.0995184590690164E-2</v>
      </c>
    </row>
    <row r="190" spans="1:8" x14ac:dyDescent="0.25">
      <c r="A190" t="s">
        <v>146</v>
      </c>
      <c r="B190">
        <v>49.9</v>
      </c>
      <c r="C190">
        <v>59.5</v>
      </c>
      <c r="F190">
        <f t="shared" si="6"/>
        <v>-0.19238476953907818</v>
      </c>
      <c r="G190">
        <f t="shared" si="7"/>
        <v>3.7011899550604223E-2</v>
      </c>
      <c r="H190">
        <f t="shared" si="8"/>
        <v>0.19238476953907818</v>
      </c>
    </row>
    <row r="191" spans="1:8" x14ac:dyDescent="0.25">
      <c r="A191" t="s">
        <v>82</v>
      </c>
      <c r="B191">
        <v>62.2</v>
      </c>
      <c r="C191">
        <v>59.8</v>
      </c>
      <c r="F191">
        <f t="shared" si="6"/>
        <v>3.858520900321552E-2</v>
      </c>
      <c r="G191">
        <f t="shared" si="7"/>
        <v>1.4888183538218241E-3</v>
      </c>
      <c r="H191">
        <f t="shared" si="8"/>
        <v>3.858520900321552E-2</v>
      </c>
    </row>
    <row r="192" spans="1:8" x14ac:dyDescent="0.25">
      <c r="A192" t="s">
        <v>343</v>
      </c>
      <c r="B192">
        <v>54.5</v>
      </c>
      <c r="C192">
        <v>60.1</v>
      </c>
      <c r="F192">
        <f t="shared" si="6"/>
        <v>-0.10275229357798167</v>
      </c>
      <c r="G192">
        <f t="shared" si="7"/>
        <v>1.0558033835535734E-2</v>
      </c>
      <c r="H192">
        <f t="shared" si="8"/>
        <v>0.10275229357798167</v>
      </c>
    </row>
    <row r="193" spans="1:8" x14ac:dyDescent="0.25">
      <c r="A193" t="s">
        <v>325</v>
      </c>
      <c r="B193">
        <v>50.4</v>
      </c>
      <c r="C193">
        <v>60.2</v>
      </c>
      <c r="F193">
        <f t="shared" si="6"/>
        <v>-0.19444444444444453</v>
      </c>
      <c r="G193">
        <f t="shared" si="7"/>
        <v>3.7808641975308678E-2</v>
      </c>
      <c r="H193">
        <f t="shared" si="8"/>
        <v>0.19444444444444453</v>
      </c>
    </row>
    <row r="194" spans="1:8" x14ac:dyDescent="0.25">
      <c r="A194" t="s">
        <v>691</v>
      </c>
      <c r="B194">
        <v>51.8</v>
      </c>
      <c r="C194">
        <v>60.5</v>
      </c>
      <c r="F194">
        <f t="shared" ref="F194:F257" si="9">(B194-C194)/B194</f>
        <v>-0.16795366795366801</v>
      </c>
      <c r="G194">
        <f t="shared" ref="G194:G257" si="10">(F194)^2</f>
        <v>2.8208434579090967E-2</v>
      </c>
      <c r="H194">
        <f t="shared" ref="H194:H257" si="11">ABS(F194)</f>
        <v>0.16795366795366801</v>
      </c>
    </row>
    <row r="195" spans="1:8" x14ac:dyDescent="0.25">
      <c r="A195" t="s">
        <v>104</v>
      </c>
      <c r="B195">
        <v>52</v>
      </c>
      <c r="C195">
        <v>60.6</v>
      </c>
      <c r="F195">
        <f t="shared" si="9"/>
        <v>-0.16538461538461541</v>
      </c>
      <c r="G195">
        <f t="shared" si="10"/>
        <v>2.7352071005917168E-2</v>
      </c>
      <c r="H195">
        <f t="shared" si="11"/>
        <v>0.16538461538461541</v>
      </c>
    </row>
    <row r="196" spans="1:8" x14ac:dyDescent="0.25">
      <c r="A196" t="s">
        <v>178</v>
      </c>
      <c r="B196">
        <v>58.2</v>
      </c>
      <c r="C196">
        <v>60.7</v>
      </c>
      <c r="F196">
        <f t="shared" si="9"/>
        <v>-4.29553264604811E-2</v>
      </c>
      <c r="G196">
        <f t="shared" si="10"/>
        <v>1.8451600713265076E-3</v>
      </c>
      <c r="H196">
        <f t="shared" si="11"/>
        <v>4.29553264604811E-2</v>
      </c>
    </row>
    <row r="197" spans="1:8" x14ac:dyDescent="0.25">
      <c r="A197" t="s">
        <v>176</v>
      </c>
      <c r="B197">
        <v>66.400000000000006</v>
      </c>
      <c r="C197">
        <v>60.7</v>
      </c>
      <c r="F197">
        <f t="shared" si="9"/>
        <v>8.5843373493975944E-2</v>
      </c>
      <c r="G197">
        <f t="shared" si="10"/>
        <v>7.3690847728262515E-3</v>
      </c>
      <c r="H197">
        <f t="shared" si="11"/>
        <v>8.5843373493975944E-2</v>
      </c>
    </row>
    <row r="198" spans="1:8" x14ac:dyDescent="0.25">
      <c r="A198" t="s">
        <v>994</v>
      </c>
      <c r="B198">
        <v>68.900000000000006</v>
      </c>
      <c r="C198">
        <v>60.8</v>
      </c>
      <c r="F198">
        <f t="shared" si="9"/>
        <v>0.11756168359941956</v>
      </c>
      <c r="G198">
        <f t="shared" si="10"/>
        <v>1.3820749450730033E-2</v>
      </c>
      <c r="H198">
        <f t="shared" si="11"/>
        <v>0.11756168359941956</v>
      </c>
    </row>
    <row r="199" spans="1:8" x14ac:dyDescent="0.25">
      <c r="A199" t="s">
        <v>384</v>
      </c>
      <c r="B199">
        <v>51.7</v>
      </c>
      <c r="C199">
        <v>60.9</v>
      </c>
      <c r="F199">
        <f t="shared" si="9"/>
        <v>-0.1779497098646034</v>
      </c>
      <c r="G199">
        <f t="shared" si="10"/>
        <v>3.1666099240896528E-2</v>
      </c>
      <c r="H199">
        <f t="shared" si="11"/>
        <v>0.1779497098646034</v>
      </c>
    </row>
    <row r="200" spans="1:8" x14ac:dyDescent="0.25">
      <c r="A200" t="s">
        <v>348</v>
      </c>
      <c r="B200">
        <v>50.7</v>
      </c>
      <c r="C200">
        <v>61</v>
      </c>
      <c r="F200">
        <f t="shared" si="9"/>
        <v>-0.20315581854043385</v>
      </c>
      <c r="G200">
        <f t="shared" si="10"/>
        <v>4.1272286606833686E-2</v>
      </c>
      <c r="H200">
        <f t="shared" si="11"/>
        <v>0.20315581854043385</v>
      </c>
    </row>
    <row r="201" spans="1:8" x14ac:dyDescent="0.25">
      <c r="A201" t="s">
        <v>110</v>
      </c>
      <c r="B201">
        <v>61.9</v>
      </c>
      <c r="C201">
        <v>61.1</v>
      </c>
      <c r="F201">
        <f t="shared" si="9"/>
        <v>1.2924071082390907E-2</v>
      </c>
      <c r="G201">
        <f t="shared" si="10"/>
        <v>1.6703161334269287E-4</v>
      </c>
      <c r="H201">
        <f t="shared" si="11"/>
        <v>1.2924071082390907E-2</v>
      </c>
    </row>
    <row r="202" spans="1:8" x14ac:dyDescent="0.25">
      <c r="A202" t="s">
        <v>631</v>
      </c>
      <c r="B202">
        <v>67.8</v>
      </c>
      <c r="C202">
        <v>61.1</v>
      </c>
      <c r="F202">
        <f t="shared" si="9"/>
        <v>9.8820058997050084E-2</v>
      </c>
      <c r="G202">
        <f t="shared" si="10"/>
        <v>9.7654040601804597E-3</v>
      </c>
      <c r="H202">
        <f t="shared" si="11"/>
        <v>9.8820058997050084E-2</v>
      </c>
    </row>
    <row r="203" spans="1:8" x14ac:dyDescent="0.25">
      <c r="A203" t="s">
        <v>56</v>
      </c>
      <c r="B203">
        <v>62.8</v>
      </c>
      <c r="C203">
        <v>61.3</v>
      </c>
      <c r="F203">
        <f t="shared" si="9"/>
        <v>2.3885350318471339E-2</v>
      </c>
      <c r="G203">
        <f t="shared" si="10"/>
        <v>5.7050995983609892E-4</v>
      </c>
      <c r="H203">
        <f t="shared" si="11"/>
        <v>2.3885350318471339E-2</v>
      </c>
    </row>
    <row r="204" spans="1:8" x14ac:dyDescent="0.25">
      <c r="A204" t="s">
        <v>139</v>
      </c>
      <c r="B204">
        <v>55.9</v>
      </c>
      <c r="C204">
        <v>61.4</v>
      </c>
      <c r="F204">
        <f t="shared" si="9"/>
        <v>-9.838998211091235E-2</v>
      </c>
      <c r="G204">
        <f t="shared" si="10"/>
        <v>9.6805885797856522E-3</v>
      </c>
      <c r="H204">
        <f t="shared" si="11"/>
        <v>9.838998211091235E-2</v>
      </c>
    </row>
    <row r="205" spans="1:8" x14ac:dyDescent="0.25">
      <c r="A205" t="s">
        <v>284</v>
      </c>
      <c r="B205">
        <v>60.2</v>
      </c>
      <c r="C205">
        <v>61.6</v>
      </c>
      <c r="F205">
        <f t="shared" si="9"/>
        <v>-2.3255813953488347E-2</v>
      </c>
      <c r="G205">
        <f t="shared" si="10"/>
        <v>5.4083288263926332E-4</v>
      </c>
      <c r="H205">
        <f t="shared" si="11"/>
        <v>2.3255813953488347E-2</v>
      </c>
    </row>
    <row r="206" spans="1:8" x14ac:dyDescent="0.25">
      <c r="A206" t="s">
        <v>151</v>
      </c>
      <c r="B206">
        <v>53.4</v>
      </c>
      <c r="C206">
        <v>62</v>
      </c>
      <c r="F206">
        <f t="shared" si="9"/>
        <v>-0.16104868913857681</v>
      </c>
      <c r="G206">
        <f t="shared" si="10"/>
        <v>2.5936680273253947E-2</v>
      </c>
      <c r="H206">
        <f t="shared" si="11"/>
        <v>0.16104868913857681</v>
      </c>
    </row>
    <row r="207" spans="1:8" x14ac:dyDescent="0.25">
      <c r="A207" t="s">
        <v>69</v>
      </c>
      <c r="B207">
        <v>55.5</v>
      </c>
      <c r="C207">
        <v>62.1</v>
      </c>
      <c r="F207">
        <f t="shared" si="9"/>
        <v>-0.11891891891891894</v>
      </c>
      <c r="G207">
        <f t="shared" si="10"/>
        <v>1.4141709276844416E-2</v>
      </c>
      <c r="H207">
        <f t="shared" si="11"/>
        <v>0.11891891891891894</v>
      </c>
    </row>
    <row r="208" spans="1:8" x14ac:dyDescent="0.25">
      <c r="A208" t="s">
        <v>365</v>
      </c>
      <c r="B208">
        <v>54.9</v>
      </c>
      <c r="C208">
        <v>62.4</v>
      </c>
      <c r="F208">
        <f t="shared" si="9"/>
        <v>-0.13661202185792351</v>
      </c>
      <c r="G208">
        <f t="shared" si="10"/>
        <v>1.8662844516109771E-2</v>
      </c>
      <c r="H208">
        <f t="shared" si="11"/>
        <v>0.13661202185792351</v>
      </c>
    </row>
    <row r="209" spans="1:8" x14ac:dyDescent="0.25">
      <c r="A209" t="s">
        <v>447</v>
      </c>
      <c r="B209">
        <v>53.5</v>
      </c>
      <c r="C209">
        <v>62.8</v>
      </c>
      <c r="F209">
        <f t="shared" si="9"/>
        <v>-0.17383177570093453</v>
      </c>
      <c r="G209">
        <f t="shared" si="10"/>
        <v>3.021748624334001E-2</v>
      </c>
      <c r="H209">
        <f t="shared" si="11"/>
        <v>0.17383177570093453</v>
      </c>
    </row>
    <row r="210" spans="1:8" x14ac:dyDescent="0.25">
      <c r="A210" t="s">
        <v>226</v>
      </c>
      <c r="B210">
        <v>54.5</v>
      </c>
      <c r="C210">
        <v>62.9</v>
      </c>
      <c r="F210">
        <f t="shared" si="9"/>
        <v>-0.15412844036697246</v>
      </c>
      <c r="G210">
        <f t="shared" si="10"/>
        <v>2.3755576129955384E-2</v>
      </c>
      <c r="H210">
        <f t="shared" si="11"/>
        <v>0.15412844036697246</v>
      </c>
    </row>
    <row r="211" spans="1:8" x14ac:dyDescent="0.25">
      <c r="A211" t="s">
        <v>294</v>
      </c>
      <c r="B211">
        <v>56.7</v>
      </c>
      <c r="C211">
        <v>63</v>
      </c>
      <c r="F211">
        <f t="shared" si="9"/>
        <v>-0.11111111111111105</v>
      </c>
      <c r="G211">
        <f t="shared" si="10"/>
        <v>1.2345679012345664E-2</v>
      </c>
      <c r="H211">
        <f t="shared" si="11"/>
        <v>0.11111111111111105</v>
      </c>
    </row>
    <row r="212" spans="1:8" x14ac:dyDescent="0.25">
      <c r="A212" t="s">
        <v>156</v>
      </c>
      <c r="B212">
        <v>58.1</v>
      </c>
      <c r="C212">
        <v>63</v>
      </c>
      <c r="F212">
        <f t="shared" si="9"/>
        <v>-8.4337349397590342E-2</v>
      </c>
      <c r="G212">
        <f t="shared" si="10"/>
        <v>7.1127885034112321E-3</v>
      </c>
      <c r="H212">
        <f t="shared" si="11"/>
        <v>8.4337349397590342E-2</v>
      </c>
    </row>
    <row r="213" spans="1:8" x14ac:dyDescent="0.25">
      <c r="A213" t="s">
        <v>170</v>
      </c>
      <c r="B213">
        <v>62.3</v>
      </c>
      <c r="C213">
        <v>63</v>
      </c>
      <c r="F213">
        <f t="shared" si="9"/>
        <v>-1.1235955056179822E-2</v>
      </c>
      <c r="G213">
        <f t="shared" si="10"/>
        <v>1.2624668602449291E-4</v>
      </c>
      <c r="H213">
        <f t="shared" si="11"/>
        <v>1.1235955056179822E-2</v>
      </c>
    </row>
    <row r="214" spans="1:8" x14ac:dyDescent="0.25">
      <c r="A214" t="s">
        <v>458</v>
      </c>
      <c r="B214">
        <v>55.1</v>
      </c>
      <c r="C214">
        <v>63.3</v>
      </c>
      <c r="F214">
        <f t="shared" si="9"/>
        <v>-0.1488203266787658</v>
      </c>
      <c r="G214">
        <f t="shared" si="10"/>
        <v>2.2147489632774572E-2</v>
      </c>
      <c r="H214">
        <f t="shared" si="11"/>
        <v>0.1488203266787658</v>
      </c>
    </row>
    <row r="215" spans="1:8" x14ac:dyDescent="0.25">
      <c r="A215" t="s">
        <v>494</v>
      </c>
      <c r="B215">
        <v>54.7</v>
      </c>
      <c r="C215">
        <v>63.8</v>
      </c>
      <c r="F215">
        <f t="shared" si="9"/>
        <v>-0.16636197440584999</v>
      </c>
      <c r="G215">
        <f t="shared" si="10"/>
        <v>2.7676306528212687E-2</v>
      </c>
      <c r="H215">
        <f t="shared" si="11"/>
        <v>0.16636197440584999</v>
      </c>
    </row>
    <row r="216" spans="1:8" x14ac:dyDescent="0.25">
      <c r="A216" t="s">
        <v>292</v>
      </c>
      <c r="B216">
        <v>54.5</v>
      </c>
      <c r="C216">
        <v>63.9</v>
      </c>
      <c r="F216">
        <f t="shared" si="9"/>
        <v>-0.17247706422018347</v>
      </c>
      <c r="G216">
        <f t="shared" si="10"/>
        <v>2.9748337682013293E-2</v>
      </c>
      <c r="H216">
        <f t="shared" si="11"/>
        <v>0.17247706422018347</v>
      </c>
    </row>
    <row r="217" spans="1:8" x14ac:dyDescent="0.25">
      <c r="A217" t="s">
        <v>119</v>
      </c>
      <c r="B217">
        <v>55.2</v>
      </c>
      <c r="C217">
        <v>64.099999999999994</v>
      </c>
      <c r="F217">
        <f t="shared" si="9"/>
        <v>-0.16123188405797084</v>
      </c>
      <c r="G217">
        <f t="shared" si="10"/>
        <v>2.5995720436882953E-2</v>
      </c>
      <c r="H217">
        <f t="shared" si="11"/>
        <v>0.16123188405797084</v>
      </c>
    </row>
    <row r="218" spans="1:8" x14ac:dyDescent="0.25">
      <c r="A218" t="s">
        <v>298</v>
      </c>
      <c r="B218">
        <v>56.9</v>
      </c>
      <c r="C218">
        <v>64.900000000000006</v>
      </c>
      <c r="F218">
        <f t="shared" si="9"/>
        <v>-0.14059753954305812</v>
      </c>
      <c r="G218">
        <f t="shared" si="10"/>
        <v>1.9767668125561792E-2</v>
      </c>
      <c r="H218">
        <f t="shared" si="11"/>
        <v>0.14059753954305812</v>
      </c>
    </row>
    <row r="219" spans="1:8" x14ac:dyDescent="0.25">
      <c r="A219" t="s">
        <v>99</v>
      </c>
      <c r="B219">
        <v>57.3</v>
      </c>
      <c r="C219">
        <v>65.599999999999994</v>
      </c>
      <c r="F219">
        <f t="shared" si="9"/>
        <v>-0.14485165794066313</v>
      </c>
      <c r="G219">
        <f t="shared" si="10"/>
        <v>2.0982002808158876E-2</v>
      </c>
      <c r="H219">
        <f t="shared" si="11"/>
        <v>0.14485165794066313</v>
      </c>
    </row>
    <row r="220" spans="1:8" x14ac:dyDescent="0.25">
      <c r="A220" t="s">
        <v>577</v>
      </c>
      <c r="B220">
        <v>57.3</v>
      </c>
      <c r="C220">
        <v>65.599999999999994</v>
      </c>
      <c r="F220">
        <f t="shared" si="9"/>
        <v>-0.14485165794066313</v>
      </c>
      <c r="G220">
        <f t="shared" si="10"/>
        <v>2.0982002808158876E-2</v>
      </c>
      <c r="H220">
        <f t="shared" si="11"/>
        <v>0.14485165794066313</v>
      </c>
    </row>
    <row r="221" spans="1:8" x14ac:dyDescent="0.25">
      <c r="A221" t="s">
        <v>91</v>
      </c>
      <c r="B221">
        <v>57.5</v>
      </c>
      <c r="C221">
        <v>66</v>
      </c>
      <c r="F221">
        <f t="shared" si="9"/>
        <v>-0.14782608695652175</v>
      </c>
      <c r="G221">
        <f t="shared" si="10"/>
        <v>2.1852551984877129E-2</v>
      </c>
      <c r="H221">
        <f t="shared" si="11"/>
        <v>0.14782608695652175</v>
      </c>
    </row>
    <row r="222" spans="1:8" x14ac:dyDescent="0.25">
      <c r="A222" t="s">
        <v>73</v>
      </c>
      <c r="B222">
        <v>77.5</v>
      </c>
      <c r="C222">
        <v>66.099999999999994</v>
      </c>
      <c r="F222">
        <f t="shared" si="9"/>
        <v>0.14709677419354847</v>
      </c>
      <c r="G222">
        <f t="shared" si="10"/>
        <v>2.1637460978147786E-2</v>
      </c>
      <c r="H222">
        <f t="shared" si="11"/>
        <v>0.14709677419354847</v>
      </c>
    </row>
    <row r="223" spans="1:8" x14ac:dyDescent="0.25">
      <c r="A223" t="s">
        <v>131</v>
      </c>
      <c r="B223">
        <v>57.6</v>
      </c>
      <c r="C223">
        <v>66.2</v>
      </c>
      <c r="F223">
        <f t="shared" si="9"/>
        <v>-0.14930555555555558</v>
      </c>
      <c r="G223">
        <f t="shared" si="10"/>
        <v>2.2292148919753094E-2</v>
      </c>
      <c r="H223">
        <f t="shared" si="11"/>
        <v>0.14930555555555558</v>
      </c>
    </row>
    <row r="224" spans="1:8" x14ac:dyDescent="0.25">
      <c r="A224" t="s">
        <v>184</v>
      </c>
      <c r="B224">
        <v>58.4</v>
      </c>
      <c r="C224">
        <v>66.400000000000006</v>
      </c>
      <c r="F224">
        <f t="shared" si="9"/>
        <v>-0.13698630136986314</v>
      </c>
      <c r="G224">
        <f t="shared" si="10"/>
        <v>1.8765246762994969E-2</v>
      </c>
      <c r="H224">
        <f t="shared" si="11"/>
        <v>0.13698630136986314</v>
      </c>
    </row>
    <row r="225" spans="1:8" x14ac:dyDescent="0.25">
      <c r="A225" t="s">
        <v>33</v>
      </c>
      <c r="B225">
        <v>64.7</v>
      </c>
      <c r="C225">
        <v>66.400000000000006</v>
      </c>
      <c r="F225">
        <f t="shared" si="9"/>
        <v>-2.62751159196291E-2</v>
      </c>
      <c r="G225">
        <f t="shared" si="10"/>
        <v>6.9038171658994656E-4</v>
      </c>
      <c r="H225">
        <f t="shared" si="11"/>
        <v>2.62751159196291E-2</v>
      </c>
    </row>
    <row r="226" spans="1:8" x14ac:dyDescent="0.25">
      <c r="A226" t="s">
        <v>80</v>
      </c>
      <c r="B226">
        <v>63</v>
      </c>
      <c r="C226">
        <v>66.599999999999994</v>
      </c>
      <c r="F226">
        <f t="shared" si="9"/>
        <v>-5.7142857142857051E-2</v>
      </c>
      <c r="G226">
        <f t="shared" si="10"/>
        <v>3.2653061224489689E-3</v>
      </c>
      <c r="H226">
        <f t="shared" si="11"/>
        <v>5.7142857142857051E-2</v>
      </c>
    </row>
    <row r="227" spans="1:8" x14ac:dyDescent="0.25">
      <c r="A227" t="s">
        <v>505</v>
      </c>
      <c r="B227">
        <v>53.9</v>
      </c>
      <c r="C227">
        <v>66.900000000000006</v>
      </c>
      <c r="F227">
        <f t="shared" si="9"/>
        <v>-0.24118738404452705</v>
      </c>
      <c r="G227">
        <f t="shared" si="10"/>
        <v>5.8171354222242184E-2</v>
      </c>
      <c r="H227">
        <f t="shared" si="11"/>
        <v>0.24118738404452705</v>
      </c>
    </row>
    <row r="228" spans="1:8" x14ac:dyDescent="0.25">
      <c r="A228" t="s">
        <v>329</v>
      </c>
      <c r="B228">
        <v>85.9</v>
      </c>
      <c r="C228">
        <v>66.900000000000006</v>
      </c>
      <c r="F228">
        <f t="shared" si="9"/>
        <v>0.22118742724097787</v>
      </c>
      <c r="G228">
        <f t="shared" si="10"/>
        <v>4.892387796948288E-2</v>
      </c>
      <c r="H228">
        <f t="shared" si="11"/>
        <v>0.22118742724097787</v>
      </c>
    </row>
    <row r="229" spans="1:8" x14ac:dyDescent="0.25">
      <c r="A229" t="s">
        <v>235</v>
      </c>
      <c r="B229">
        <v>57.9</v>
      </c>
      <c r="C229">
        <v>67</v>
      </c>
      <c r="F229">
        <f t="shared" si="9"/>
        <v>-0.15716753022452506</v>
      </c>
      <c r="G229">
        <f t="shared" si="10"/>
        <v>2.4701632556877001E-2</v>
      </c>
      <c r="H229">
        <f t="shared" si="11"/>
        <v>0.15716753022452506</v>
      </c>
    </row>
    <row r="230" spans="1:8" x14ac:dyDescent="0.25">
      <c r="A230" t="s">
        <v>714</v>
      </c>
      <c r="B230">
        <v>76</v>
      </c>
      <c r="C230">
        <v>68.8</v>
      </c>
      <c r="F230">
        <f t="shared" si="9"/>
        <v>9.4736842105263189E-2</v>
      </c>
      <c r="G230">
        <f t="shared" si="10"/>
        <v>8.9750692520775676E-3</v>
      </c>
      <c r="H230">
        <f t="shared" si="11"/>
        <v>9.4736842105263189E-2</v>
      </c>
    </row>
    <row r="231" spans="1:8" x14ac:dyDescent="0.25">
      <c r="A231" t="s">
        <v>116</v>
      </c>
      <c r="B231">
        <v>57.8</v>
      </c>
      <c r="C231">
        <v>68.900000000000006</v>
      </c>
      <c r="F231">
        <f t="shared" si="9"/>
        <v>-0.19204152249134965</v>
      </c>
      <c r="G231">
        <f t="shared" si="10"/>
        <v>3.687994636079555E-2</v>
      </c>
      <c r="H231">
        <f t="shared" si="11"/>
        <v>0.19204152249134965</v>
      </c>
    </row>
    <row r="232" spans="1:8" x14ac:dyDescent="0.25">
      <c r="A232" t="s">
        <v>255</v>
      </c>
      <c r="B232">
        <v>60.1</v>
      </c>
      <c r="C232">
        <v>69.2</v>
      </c>
      <c r="F232">
        <f t="shared" si="9"/>
        <v>-0.15141430948419304</v>
      </c>
      <c r="G232">
        <f t="shared" si="10"/>
        <v>2.2926293116574993E-2</v>
      </c>
      <c r="H232">
        <f t="shared" si="11"/>
        <v>0.15141430948419304</v>
      </c>
    </row>
    <row r="233" spans="1:8" x14ac:dyDescent="0.25">
      <c r="A233" t="s">
        <v>216</v>
      </c>
      <c r="B233">
        <v>60.2</v>
      </c>
      <c r="C233">
        <v>69.3</v>
      </c>
      <c r="F233">
        <f t="shared" si="9"/>
        <v>-0.15116279069767433</v>
      </c>
      <c r="G233">
        <f t="shared" si="10"/>
        <v>2.2850189291508897E-2</v>
      </c>
      <c r="H233">
        <f t="shared" si="11"/>
        <v>0.15116279069767433</v>
      </c>
    </row>
    <row r="234" spans="1:8" x14ac:dyDescent="0.25">
      <c r="A234" t="s">
        <v>192</v>
      </c>
      <c r="B234">
        <v>60.2</v>
      </c>
      <c r="C234">
        <v>69.400000000000006</v>
      </c>
      <c r="F234">
        <f t="shared" si="9"/>
        <v>-0.15282392026578076</v>
      </c>
      <c r="G234">
        <f t="shared" si="10"/>
        <v>2.3355150605401716E-2</v>
      </c>
      <c r="H234">
        <f t="shared" si="11"/>
        <v>0.15282392026578076</v>
      </c>
    </row>
    <row r="235" spans="1:8" x14ac:dyDescent="0.25">
      <c r="A235" t="s">
        <v>513</v>
      </c>
      <c r="B235">
        <v>66.3</v>
      </c>
      <c r="C235">
        <v>69.5</v>
      </c>
      <c r="F235">
        <f t="shared" si="9"/>
        <v>-4.8265460030165956E-2</v>
      </c>
      <c r="G235">
        <f t="shared" si="10"/>
        <v>2.3295546319235475E-3</v>
      </c>
      <c r="H235">
        <f t="shared" si="11"/>
        <v>4.8265460030165956E-2</v>
      </c>
    </row>
    <row r="236" spans="1:8" x14ac:dyDescent="0.25">
      <c r="A236" t="s">
        <v>100</v>
      </c>
      <c r="B236">
        <v>66.2</v>
      </c>
      <c r="C236">
        <v>69.900000000000006</v>
      </c>
      <c r="F236">
        <f t="shared" si="9"/>
        <v>-5.5891238670694905E-2</v>
      </c>
      <c r="G236">
        <f t="shared" si="10"/>
        <v>3.1238305601445815E-3</v>
      </c>
      <c r="H236">
        <f t="shared" si="11"/>
        <v>5.5891238670694905E-2</v>
      </c>
    </row>
    <row r="237" spans="1:8" x14ac:dyDescent="0.25">
      <c r="A237" t="s">
        <v>160</v>
      </c>
      <c r="B237">
        <v>85.7</v>
      </c>
      <c r="C237">
        <v>70.3</v>
      </c>
      <c r="F237">
        <f t="shared" si="9"/>
        <v>0.17969661610268384</v>
      </c>
      <c r="G237">
        <f t="shared" si="10"/>
        <v>3.2290873838755334E-2</v>
      </c>
      <c r="H237">
        <f t="shared" si="11"/>
        <v>0.17969661610268384</v>
      </c>
    </row>
    <row r="238" spans="1:8" x14ac:dyDescent="0.25">
      <c r="A238" t="s">
        <v>242</v>
      </c>
      <c r="B238">
        <v>62.3</v>
      </c>
      <c r="C238">
        <v>70.5</v>
      </c>
      <c r="F238">
        <f t="shared" si="9"/>
        <v>-0.13162118780096313</v>
      </c>
      <c r="G238">
        <f t="shared" si="10"/>
        <v>1.7324137078136407E-2</v>
      </c>
      <c r="H238">
        <f t="shared" si="11"/>
        <v>0.13162118780096313</v>
      </c>
    </row>
    <row r="239" spans="1:8" x14ac:dyDescent="0.25">
      <c r="A239" t="s">
        <v>181</v>
      </c>
      <c r="B239">
        <v>62.6</v>
      </c>
      <c r="C239">
        <v>70.599999999999994</v>
      </c>
      <c r="F239">
        <f t="shared" si="9"/>
        <v>-0.1277955271565494</v>
      </c>
      <c r="G239">
        <f t="shared" si="10"/>
        <v>1.6331696761220357E-2</v>
      </c>
      <c r="H239">
        <f t="shared" si="11"/>
        <v>0.1277955271565494</v>
      </c>
    </row>
    <row r="240" spans="1:8" x14ac:dyDescent="0.25">
      <c r="A240" t="s">
        <v>108</v>
      </c>
      <c r="B240">
        <v>70.8</v>
      </c>
      <c r="C240">
        <v>70.7</v>
      </c>
      <c r="F240">
        <f t="shared" si="9"/>
        <v>1.4124293785309932E-3</v>
      </c>
      <c r="G240">
        <f t="shared" si="10"/>
        <v>1.9949567493374478E-6</v>
      </c>
      <c r="H240">
        <f t="shared" si="11"/>
        <v>1.4124293785309932E-3</v>
      </c>
    </row>
    <row r="241" spans="1:8" x14ac:dyDescent="0.25">
      <c r="A241" t="s">
        <v>323</v>
      </c>
      <c r="B241">
        <v>63.7</v>
      </c>
      <c r="C241">
        <v>71.099999999999994</v>
      </c>
      <c r="F241">
        <f t="shared" si="9"/>
        <v>-0.11616954474097317</v>
      </c>
      <c r="G241">
        <f t="shared" si="10"/>
        <v>1.3495363125324967E-2</v>
      </c>
      <c r="H241">
        <f t="shared" si="11"/>
        <v>0.11616954474097317</v>
      </c>
    </row>
    <row r="242" spans="1:8" x14ac:dyDescent="0.25">
      <c r="A242" t="s">
        <v>202</v>
      </c>
      <c r="B242">
        <v>75.2</v>
      </c>
      <c r="C242">
        <v>71.099999999999994</v>
      </c>
      <c r="D242">
        <v>55.2</v>
      </c>
      <c r="E242">
        <v>51.6</v>
      </c>
      <c r="F242">
        <f t="shared" si="9"/>
        <v>5.4521276595744794E-2</v>
      </c>
      <c r="G242">
        <f t="shared" si="10"/>
        <v>2.9725696016297092E-3</v>
      </c>
      <c r="H242">
        <f t="shared" si="11"/>
        <v>5.4521276595744794E-2</v>
      </c>
    </row>
    <row r="243" spans="1:8" x14ac:dyDescent="0.25">
      <c r="A243" t="s">
        <v>281</v>
      </c>
      <c r="B243">
        <v>62.3</v>
      </c>
      <c r="C243">
        <v>71.7</v>
      </c>
      <c r="F243">
        <f t="shared" si="9"/>
        <v>-0.15088282504012851</v>
      </c>
      <c r="G243">
        <f t="shared" si="10"/>
        <v>2.2765626892090031E-2</v>
      </c>
      <c r="H243">
        <f t="shared" si="11"/>
        <v>0.15088282504012851</v>
      </c>
    </row>
    <row r="244" spans="1:8" x14ac:dyDescent="0.25">
      <c r="A244" t="s">
        <v>89</v>
      </c>
      <c r="B244">
        <v>78.8</v>
      </c>
      <c r="C244">
        <v>71.8</v>
      </c>
      <c r="F244">
        <f t="shared" si="9"/>
        <v>8.8832487309644673E-2</v>
      </c>
      <c r="G244">
        <f t="shared" si="10"/>
        <v>7.8912108016181825E-3</v>
      </c>
      <c r="H244">
        <f t="shared" si="11"/>
        <v>8.8832487309644673E-2</v>
      </c>
    </row>
    <row r="245" spans="1:8" x14ac:dyDescent="0.25">
      <c r="A245" t="s">
        <v>238</v>
      </c>
      <c r="B245">
        <v>64.7</v>
      </c>
      <c r="C245">
        <v>72.099999999999994</v>
      </c>
      <c r="F245">
        <f t="shared" si="9"/>
        <v>-0.11437403400309105</v>
      </c>
      <c r="G245">
        <f t="shared" si="10"/>
        <v>1.3081419654140228E-2</v>
      </c>
      <c r="H245">
        <f t="shared" si="11"/>
        <v>0.11437403400309105</v>
      </c>
    </row>
    <row r="246" spans="1:8" x14ac:dyDescent="0.25">
      <c r="A246" t="s">
        <v>187</v>
      </c>
      <c r="B246">
        <v>63.3</v>
      </c>
      <c r="C246">
        <v>72.599999999999994</v>
      </c>
      <c r="F246">
        <f t="shared" si="9"/>
        <v>-0.14691943127962082</v>
      </c>
      <c r="G246">
        <f t="shared" si="10"/>
        <v>2.1585319287527223E-2</v>
      </c>
      <c r="H246">
        <f t="shared" si="11"/>
        <v>0.14691943127962082</v>
      </c>
    </row>
    <row r="247" spans="1:8" x14ac:dyDescent="0.25">
      <c r="A247" t="s">
        <v>137</v>
      </c>
      <c r="B247">
        <v>65.2</v>
      </c>
      <c r="C247">
        <v>73.400000000000006</v>
      </c>
      <c r="F247">
        <f t="shared" si="9"/>
        <v>-0.12576687116564422</v>
      </c>
      <c r="G247">
        <f t="shared" si="10"/>
        <v>1.5817305882795753E-2</v>
      </c>
      <c r="H247">
        <f t="shared" si="11"/>
        <v>0.12576687116564422</v>
      </c>
    </row>
    <row r="248" spans="1:8" x14ac:dyDescent="0.25">
      <c r="A248" t="s">
        <v>208</v>
      </c>
      <c r="B248">
        <v>79.2</v>
      </c>
      <c r="C248">
        <v>73.400000000000006</v>
      </c>
      <c r="F248">
        <f t="shared" si="9"/>
        <v>7.323232323232319E-2</v>
      </c>
      <c r="G248">
        <f t="shared" si="10"/>
        <v>5.3629731660034628E-3</v>
      </c>
      <c r="H248">
        <f t="shared" si="11"/>
        <v>7.323232323232319E-2</v>
      </c>
    </row>
    <row r="249" spans="1:8" x14ac:dyDescent="0.25">
      <c r="A249" t="s">
        <v>142</v>
      </c>
      <c r="B249">
        <v>66.2</v>
      </c>
      <c r="C249">
        <v>73.5</v>
      </c>
      <c r="F249">
        <f t="shared" si="9"/>
        <v>-0.1102719033232628</v>
      </c>
      <c r="G249">
        <f t="shared" si="10"/>
        <v>1.2159892662535017E-2</v>
      </c>
      <c r="H249">
        <f t="shared" si="11"/>
        <v>0.1102719033232628</v>
      </c>
    </row>
    <row r="250" spans="1:8" x14ac:dyDescent="0.25">
      <c r="A250" t="s">
        <v>228</v>
      </c>
      <c r="B250">
        <v>68</v>
      </c>
      <c r="C250">
        <v>74.099999999999994</v>
      </c>
      <c r="F250">
        <f t="shared" si="9"/>
        <v>-8.9705882352941094E-2</v>
      </c>
      <c r="G250">
        <f t="shared" si="10"/>
        <v>8.047145328719708E-3</v>
      </c>
      <c r="H250">
        <f t="shared" si="11"/>
        <v>8.9705882352941094E-2</v>
      </c>
    </row>
    <row r="251" spans="1:8" x14ac:dyDescent="0.25">
      <c r="A251" t="s">
        <v>85</v>
      </c>
      <c r="B251">
        <v>68.900000000000006</v>
      </c>
      <c r="C251">
        <v>74.2</v>
      </c>
      <c r="F251">
        <f t="shared" si="9"/>
        <v>-7.6923076923076872E-2</v>
      </c>
      <c r="G251">
        <f t="shared" si="10"/>
        <v>5.9171597633136015E-3</v>
      </c>
      <c r="H251">
        <f t="shared" si="11"/>
        <v>7.6923076923076872E-2</v>
      </c>
    </row>
    <row r="252" spans="1:8" x14ac:dyDescent="0.25">
      <c r="A252" t="s">
        <v>271</v>
      </c>
      <c r="B252">
        <v>74.099999999999994</v>
      </c>
      <c r="C252">
        <v>74.8</v>
      </c>
      <c r="F252">
        <f t="shared" si="9"/>
        <v>-9.4466936572200118E-3</v>
      </c>
      <c r="G252">
        <f t="shared" si="10"/>
        <v>8.9240021053360802E-5</v>
      </c>
      <c r="H252">
        <f t="shared" si="11"/>
        <v>9.4466936572200118E-3</v>
      </c>
    </row>
    <row r="253" spans="1:8" x14ac:dyDescent="0.25">
      <c r="A253" t="s">
        <v>111</v>
      </c>
      <c r="B253">
        <v>72.099999999999994</v>
      </c>
      <c r="C253">
        <v>75.099999999999994</v>
      </c>
      <c r="F253">
        <f t="shared" si="9"/>
        <v>-4.1608876560332873E-2</v>
      </c>
      <c r="G253">
        <f t="shared" si="10"/>
        <v>1.7312986086130183E-3</v>
      </c>
      <c r="H253">
        <f t="shared" si="11"/>
        <v>4.1608876560332873E-2</v>
      </c>
    </row>
    <row r="254" spans="1:8" x14ac:dyDescent="0.25">
      <c r="A254" t="s">
        <v>374</v>
      </c>
      <c r="B254">
        <v>67</v>
      </c>
      <c r="C254">
        <v>75.2</v>
      </c>
      <c r="F254">
        <f t="shared" si="9"/>
        <v>-0.12238805970149258</v>
      </c>
      <c r="G254">
        <f t="shared" si="10"/>
        <v>1.4978837157496112E-2</v>
      </c>
      <c r="H254">
        <f t="shared" si="11"/>
        <v>0.12238805970149258</v>
      </c>
    </row>
    <row r="255" spans="1:8" x14ac:dyDescent="0.25">
      <c r="A255" t="s">
        <v>79</v>
      </c>
      <c r="B255">
        <v>68.2</v>
      </c>
      <c r="C255">
        <v>75.400000000000006</v>
      </c>
      <c r="F255">
        <f t="shared" si="9"/>
        <v>-0.10557184750733141</v>
      </c>
      <c r="G255">
        <f t="shared" si="10"/>
        <v>1.1145414986111237E-2</v>
      </c>
      <c r="H255">
        <f t="shared" si="11"/>
        <v>0.10557184750733141</v>
      </c>
    </row>
    <row r="256" spans="1:8" x14ac:dyDescent="0.25">
      <c r="A256" t="s">
        <v>200</v>
      </c>
      <c r="B256">
        <v>67.7</v>
      </c>
      <c r="C256">
        <v>75.599999999999994</v>
      </c>
      <c r="F256">
        <f t="shared" si="9"/>
        <v>-0.11669128508124063</v>
      </c>
      <c r="G256">
        <f t="shared" si="10"/>
        <v>1.3616856013911372E-2</v>
      </c>
      <c r="H256">
        <f t="shared" si="11"/>
        <v>0.11669128508124063</v>
      </c>
    </row>
    <row r="257" spans="1:8" x14ac:dyDescent="0.25">
      <c r="A257" t="s">
        <v>377</v>
      </c>
      <c r="B257">
        <v>69</v>
      </c>
      <c r="C257">
        <v>75.599999999999994</v>
      </c>
      <c r="F257">
        <f t="shared" si="9"/>
        <v>-9.5652173913043398E-2</v>
      </c>
      <c r="G257">
        <f t="shared" si="10"/>
        <v>9.1493383742910998E-3</v>
      </c>
      <c r="H257">
        <f t="shared" si="11"/>
        <v>9.5652173913043398E-2</v>
      </c>
    </row>
    <row r="258" spans="1:8" x14ac:dyDescent="0.25">
      <c r="A258" t="s">
        <v>155</v>
      </c>
      <c r="B258">
        <v>76</v>
      </c>
      <c r="C258">
        <v>75.7</v>
      </c>
      <c r="F258">
        <f t="shared" ref="F258:F321" si="12">(B258-C258)/B258</f>
        <v>3.9473684210525944E-3</v>
      </c>
      <c r="G258">
        <f t="shared" ref="G258:G321" si="13">(F258)^2</f>
        <v>1.5581717451523252E-5</v>
      </c>
      <c r="H258">
        <f t="shared" ref="H258:H321" si="14">ABS(F258)</f>
        <v>3.9473684210525944E-3</v>
      </c>
    </row>
    <row r="259" spans="1:8" x14ac:dyDescent="0.25">
      <c r="A259" t="s">
        <v>88</v>
      </c>
      <c r="B259">
        <v>70.5</v>
      </c>
      <c r="C259">
        <v>76.5</v>
      </c>
      <c r="F259">
        <f t="shared" si="12"/>
        <v>-8.5106382978723402E-2</v>
      </c>
      <c r="G259">
        <f t="shared" si="13"/>
        <v>7.2430964237211407E-3</v>
      </c>
      <c r="H259">
        <f t="shared" si="14"/>
        <v>8.5106382978723402E-2</v>
      </c>
    </row>
    <row r="260" spans="1:8" x14ac:dyDescent="0.25">
      <c r="A260" t="s">
        <v>42</v>
      </c>
      <c r="B260">
        <v>76.7</v>
      </c>
      <c r="C260">
        <v>76.599999999999994</v>
      </c>
      <c r="F260">
        <f t="shared" si="12"/>
        <v>1.3037809647980252E-3</v>
      </c>
      <c r="G260">
        <f t="shared" si="13"/>
        <v>1.6998448041696693E-6</v>
      </c>
      <c r="H260">
        <f t="shared" si="14"/>
        <v>1.3037809647980252E-3</v>
      </c>
    </row>
    <row r="261" spans="1:8" x14ac:dyDescent="0.25">
      <c r="A261" t="s">
        <v>257</v>
      </c>
      <c r="B261">
        <v>72.599999999999994</v>
      </c>
      <c r="C261">
        <v>76.8</v>
      </c>
      <c r="F261">
        <f t="shared" si="12"/>
        <v>-5.7851239669421531E-2</v>
      </c>
      <c r="G261">
        <f t="shared" si="13"/>
        <v>3.3467659312888514E-3</v>
      </c>
      <c r="H261">
        <f t="shared" si="14"/>
        <v>5.7851239669421531E-2</v>
      </c>
    </row>
    <row r="262" spans="1:8" x14ac:dyDescent="0.25">
      <c r="A262" t="s">
        <v>229</v>
      </c>
      <c r="B262">
        <v>67.8</v>
      </c>
      <c r="C262">
        <v>77</v>
      </c>
      <c r="F262">
        <f t="shared" si="12"/>
        <v>-0.13569321533923309</v>
      </c>
      <c r="G262">
        <f t="shared" si="13"/>
        <v>1.8412648689099483E-2</v>
      </c>
      <c r="H262">
        <f t="shared" si="14"/>
        <v>0.13569321533923309</v>
      </c>
    </row>
    <row r="263" spans="1:8" x14ac:dyDescent="0.25">
      <c r="A263" t="s">
        <v>290</v>
      </c>
      <c r="B263">
        <v>84.8</v>
      </c>
      <c r="C263">
        <v>77.2</v>
      </c>
      <c r="F263">
        <f t="shared" si="12"/>
        <v>8.9622641509433901E-2</v>
      </c>
      <c r="G263">
        <f t="shared" si="13"/>
        <v>8.0322178711285039E-3</v>
      </c>
      <c r="H263">
        <f t="shared" si="14"/>
        <v>8.9622641509433901E-2</v>
      </c>
    </row>
    <row r="264" spans="1:8" x14ac:dyDescent="0.25">
      <c r="A264" t="s">
        <v>97</v>
      </c>
      <c r="B264">
        <v>85.8</v>
      </c>
      <c r="C264">
        <v>77.3</v>
      </c>
      <c r="F264">
        <f t="shared" si="12"/>
        <v>9.9067599067599071E-2</v>
      </c>
      <c r="G264">
        <f t="shared" si="13"/>
        <v>9.8143891850185558E-3</v>
      </c>
      <c r="H264">
        <f t="shared" si="14"/>
        <v>9.9067599067599071E-2</v>
      </c>
    </row>
    <row r="265" spans="1:8" x14ac:dyDescent="0.25">
      <c r="A265" t="s">
        <v>237</v>
      </c>
      <c r="B265">
        <v>79.099999999999994</v>
      </c>
      <c r="C265">
        <v>77.900000000000006</v>
      </c>
      <c r="D265">
        <v>79.099999999999994</v>
      </c>
      <c r="E265">
        <v>77.900000000000006</v>
      </c>
      <c r="F265">
        <f t="shared" si="12"/>
        <v>1.5170670037926532E-2</v>
      </c>
      <c r="G265">
        <f t="shared" si="13"/>
        <v>2.3014922939964183E-4</v>
      </c>
      <c r="H265">
        <f t="shared" si="14"/>
        <v>1.5170670037926532E-2</v>
      </c>
    </row>
    <row r="266" spans="1:8" x14ac:dyDescent="0.25">
      <c r="A266" t="s">
        <v>95</v>
      </c>
      <c r="B266">
        <v>71.599999999999994</v>
      </c>
      <c r="C266">
        <v>78</v>
      </c>
      <c r="F266">
        <f t="shared" si="12"/>
        <v>-8.9385474860335282E-2</v>
      </c>
      <c r="G266">
        <f t="shared" si="13"/>
        <v>7.989763116007631E-3</v>
      </c>
      <c r="H266">
        <f t="shared" si="14"/>
        <v>8.9385474860335282E-2</v>
      </c>
    </row>
    <row r="267" spans="1:8" x14ac:dyDescent="0.25">
      <c r="A267" t="s">
        <v>96</v>
      </c>
      <c r="B267">
        <v>69.3</v>
      </c>
      <c r="C267">
        <v>78.099999999999994</v>
      </c>
      <c r="F267">
        <f t="shared" si="12"/>
        <v>-0.12698412698412695</v>
      </c>
      <c r="G267">
        <f t="shared" si="13"/>
        <v>1.6124968505920878E-2</v>
      </c>
      <c r="H267">
        <f t="shared" si="14"/>
        <v>0.12698412698412695</v>
      </c>
    </row>
    <row r="268" spans="1:8" x14ac:dyDescent="0.25">
      <c r="A268" t="s">
        <v>41</v>
      </c>
      <c r="B268">
        <v>78.3</v>
      </c>
      <c r="C268">
        <v>78.099999999999994</v>
      </c>
      <c r="F268">
        <f t="shared" si="12"/>
        <v>2.5542784163474185E-3</v>
      </c>
      <c r="G268">
        <f t="shared" si="13"/>
        <v>6.5243382282182759E-6</v>
      </c>
      <c r="H268">
        <f t="shared" si="14"/>
        <v>2.5542784163474185E-3</v>
      </c>
    </row>
    <row r="269" spans="1:8" x14ac:dyDescent="0.25">
      <c r="A269" t="s">
        <v>105</v>
      </c>
      <c r="B269">
        <v>83.9</v>
      </c>
      <c r="C269">
        <v>78.5</v>
      </c>
      <c r="F269">
        <f t="shared" si="12"/>
        <v>6.4362336114421992E-2</v>
      </c>
      <c r="G269">
        <f t="shared" si="13"/>
        <v>4.1425103101058293E-3</v>
      </c>
      <c r="H269">
        <f t="shared" si="14"/>
        <v>6.4362336114421992E-2</v>
      </c>
    </row>
    <row r="270" spans="1:8" x14ac:dyDescent="0.25">
      <c r="A270" t="s">
        <v>49</v>
      </c>
      <c r="B270">
        <v>71.8</v>
      </c>
      <c r="C270">
        <v>78.599999999999994</v>
      </c>
      <c r="F270">
        <f t="shared" si="12"/>
        <v>-9.470752089136486E-2</v>
      </c>
      <c r="G270">
        <f t="shared" si="13"/>
        <v>8.9695145133883106E-3</v>
      </c>
      <c r="H270">
        <f t="shared" si="14"/>
        <v>9.470752089136486E-2</v>
      </c>
    </row>
    <row r="271" spans="1:8" x14ac:dyDescent="0.25">
      <c r="A271" t="s">
        <v>246</v>
      </c>
      <c r="B271">
        <v>82.5</v>
      </c>
      <c r="C271">
        <v>78.8</v>
      </c>
      <c r="F271">
        <f t="shared" si="12"/>
        <v>4.4848484848484881E-2</v>
      </c>
      <c r="G271">
        <f t="shared" si="13"/>
        <v>2.0113865932047778E-3</v>
      </c>
      <c r="H271">
        <f t="shared" si="14"/>
        <v>4.4848484848484881E-2</v>
      </c>
    </row>
    <row r="272" spans="1:8" x14ac:dyDescent="0.25">
      <c r="A272" t="s">
        <v>87</v>
      </c>
      <c r="B272">
        <v>78</v>
      </c>
      <c r="C272">
        <v>79.400000000000006</v>
      </c>
      <c r="F272">
        <f t="shared" si="12"/>
        <v>-1.794871794871802E-2</v>
      </c>
      <c r="G272">
        <f t="shared" si="13"/>
        <v>3.2215647600263242E-4</v>
      </c>
      <c r="H272">
        <f t="shared" si="14"/>
        <v>1.794871794871802E-2</v>
      </c>
    </row>
    <row r="273" spans="1:8" x14ac:dyDescent="0.25">
      <c r="A273" t="s">
        <v>124</v>
      </c>
      <c r="B273">
        <v>69.3</v>
      </c>
      <c r="C273">
        <v>79.599999999999994</v>
      </c>
      <c r="F273">
        <f t="shared" si="12"/>
        <v>-0.14862914862914858</v>
      </c>
      <c r="G273">
        <f t="shared" si="13"/>
        <v>2.2090623822225541E-2</v>
      </c>
      <c r="H273">
        <f t="shared" si="14"/>
        <v>0.14862914862914858</v>
      </c>
    </row>
    <row r="274" spans="1:8" x14ac:dyDescent="0.25">
      <c r="A274" t="s">
        <v>234</v>
      </c>
      <c r="B274">
        <v>73.2</v>
      </c>
      <c r="C274">
        <v>80.2</v>
      </c>
      <c r="F274">
        <f t="shared" si="12"/>
        <v>-9.5628415300546443E-2</v>
      </c>
      <c r="G274">
        <f t="shared" si="13"/>
        <v>9.1447938128937853E-3</v>
      </c>
      <c r="H274">
        <f t="shared" si="14"/>
        <v>9.5628415300546443E-2</v>
      </c>
    </row>
    <row r="275" spans="1:8" x14ac:dyDescent="0.25">
      <c r="A275" t="s">
        <v>175</v>
      </c>
      <c r="B275">
        <v>78.7</v>
      </c>
      <c r="C275">
        <v>80.900000000000006</v>
      </c>
      <c r="F275">
        <f t="shared" si="12"/>
        <v>-2.7954256670902195E-2</v>
      </c>
      <c r="G275">
        <f t="shared" si="13"/>
        <v>7.8144046602267986E-4</v>
      </c>
      <c r="H275">
        <f t="shared" si="14"/>
        <v>2.7954256670902195E-2</v>
      </c>
    </row>
    <row r="276" spans="1:8" x14ac:dyDescent="0.25">
      <c r="A276" t="s">
        <v>83</v>
      </c>
      <c r="B276">
        <v>82.9</v>
      </c>
      <c r="C276">
        <v>82.1</v>
      </c>
      <c r="F276">
        <f t="shared" si="12"/>
        <v>9.6501809408927781E-3</v>
      </c>
      <c r="G276">
        <f t="shared" si="13"/>
        <v>9.3125992191970226E-5</v>
      </c>
      <c r="H276">
        <f t="shared" si="14"/>
        <v>9.6501809408927781E-3</v>
      </c>
    </row>
    <row r="277" spans="1:8" x14ac:dyDescent="0.25">
      <c r="A277" t="s">
        <v>168</v>
      </c>
      <c r="B277">
        <v>76.2</v>
      </c>
      <c r="C277">
        <v>82.4</v>
      </c>
      <c r="F277">
        <f t="shared" si="12"/>
        <v>-8.13648293963255E-2</v>
      </c>
      <c r="G277">
        <f t="shared" si="13"/>
        <v>6.6202354626931541E-3</v>
      </c>
      <c r="H277">
        <f t="shared" si="14"/>
        <v>8.13648293963255E-2</v>
      </c>
    </row>
    <row r="278" spans="1:8" x14ac:dyDescent="0.25">
      <c r="A278" t="s">
        <v>286</v>
      </c>
      <c r="B278">
        <v>74.400000000000006</v>
      </c>
      <c r="C278">
        <v>82.5</v>
      </c>
      <c r="F278">
        <f t="shared" si="12"/>
        <v>-0.1088709677419354</v>
      </c>
      <c r="G278">
        <f t="shared" si="13"/>
        <v>1.1852887617065539E-2</v>
      </c>
      <c r="H278">
        <f t="shared" si="14"/>
        <v>0.1088709677419354</v>
      </c>
    </row>
    <row r="279" spans="1:8" x14ac:dyDescent="0.25">
      <c r="A279" t="s">
        <v>287</v>
      </c>
      <c r="B279">
        <v>91.5</v>
      </c>
      <c r="C279">
        <v>82.7</v>
      </c>
      <c r="F279">
        <f t="shared" si="12"/>
        <v>9.6174863387978107E-2</v>
      </c>
      <c r="G279">
        <f t="shared" si="13"/>
        <v>9.2496043476962518E-3</v>
      </c>
      <c r="H279">
        <f t="shared" si="14"/>
        <v>9.6174863387978107E-2</v>
      </c>
    </row>
    <row r="280" spans="1:8" x14ac:dyDescent="0.25">
      <c r="A280" t="s">
        <v>60</v>
      </c>
      <c r="B280">
        <v>82</v>
      </c>
      <c r="C280">
        <v>83.3</v>
      </c>
      <c r="F280">
        <f t="shared" si="12"/>
        <v>-1.5853658536585331E-2</v>
      </c>
      <c r="G280">
        <f t="shared" si="13"/>
        <v>2.5133848899464495E-4</v>
      </c>
      <c r="H280">
        <f t="shared" si="14"/>
        <v>1.5853658536585331E-2</v>
      </c>
    </row>
    <row r="281" spans="1:8" x14ac:dyDescent="0.25">
      <c r="A281" t="s">
        <v>72</v>
      </c>
      <c r="B281">
        <v>77.400000000000006</v>
      </c>
      <c r="C281">
        <v>83.7</v>
      </c>
      <c r="F281">
        <f t="shared" si="12"/>
        <v>-8.1395348837209267E-2</v>
      </c>
      <c r="G281">
        <f t="shared" si="13"/>
        <v>6.6252028123309839E-3</v>
      </c>
      <c r="H281">
        <f t="shared" si="14"/>
        <v>8.1395348837209267E-2</v>
      </c>
    </row>
    <row r="282" spans="1:8" x14ac:dyDescent="0.25">
      <c r="A282" t="s">
        <v>248</v>
      </c>
      <c r="B282">
        <v>84.9</v>
      </c>
      <c r="C282">
        <v>83.7</v>
      </c>
      <c r="F282">
        <f t="shared" si="12"/>
        <v>1.4134275618374591E-2</v>
      </c>
      <c r="G282">
        <f t="shared" si="13"/>
        <v>1.9977774725617843E-4</v>
      </c>
      <c r="H282">
        <f t="shared" si="14"/>
        <v>1.4134275618374591E-2</v>
      </c>
    </row>
    <row r="283" spans="1:8" x14ac:dyDescent="0.25">
      <c r="A283" t="s">
        <v>67</v>
      </c>
      <c r="B283">
        <v>82.7</v>
      </c>
      <c r="C283">
        <v>84.1</v>
      </c>
      <c r="F283">
        <f t="shared" si="12"/>
        <v>-1.6928657799274383E-2</v>
      </c>
      <c r="G283">
        <f t="shared" si="13"/>
        <v>2.865794548849334E-4</v>
      </c>
      <c r="H283">
        <f t="shared" si="14"/>
        <v>1.6928657799274383E-2</v>
      </c>
    </row>
    <row r="284" spans="1:8" x14ac:dyDescent="0.25">
      <c r="A284" t="s">
        <v>438</v>
      </c>
      <c r="B284">
        <v>79.099999999999994</v>
      </c>
      <c r="C284">
        <v>84.2</v>
      </c>
      <c r="F284">
        <f t="shared" si="12"/>
        <v>-6.4475347661188481E-2</v>
      </c>
      <c r="G284">
        <f t="shared" si="13"/>
        <v>4.1570704560311231E-3</v>
      </c>
      <c r="H284">
        <f t="shared" si="14"/>
        <v>6.4475347661188481E-2</v>
      </c>
    </row>
    <row r="285" spans="1:8" x14ac:dyDescent="0.25">
      <c r="A285" t="s">
        <v>989</v>
      </c>
      <c r="B285">
        <v>78</v>
      </c>
      <c r="C285">
        <v>84.4</v>
      </c>
      <c r="F285">
        <f t="shared" si="12"/>
        <v>-8.2051282051282121E-2</v>
      </c>
      <c r="G285">
        <f t="shared" si="13"/>
        <v>6.7324128862590515E-3</v>
      </c>
      <c r="H285">
        <f t="shared" si="14"/>
        <v>8.2051282051282121E-2</v>
      </c>
    </row>
    <row r="286" spans="1:8" x14ac:dyDescent="0.25">
      <c r="A286" t="s">
        <v>180</v>
      </c>
      <c r="B286">
        <v>78.7</v>
      </c>
      <c r="C286">
        <v>84.9</v>
      </c>
      <c r="F286">
        <f t="shared" si="12"/>
        <v>-7.8780177890724307E-2</v>
      </c>
      <c r="G286">
        <f t="shared" si="13"/>
        <v>6.2063164284941671E-3</v>
      </c>
      <c r="H286">
        <f t="shared" si="14"/>
        <v>7.8780177890724307E-2</v>
      </c>
    </row>
    <row r="287" spans="1:8" x14ac:dyDescent="0.25">
      <c r="A287" t="s">
        <v>225</v>
      </c>
      <c r="B287">
        <v>92.6</v>
      </c>
      <c r="C287">
        <v>84.9</v>
      </c>
      <c r="F287">
        <f t="shared" si="12"/>
        <v>8.3153347732181304E-2</v>
      </c>
      <c r="G287">
        <f t="shared" si="13"/>
        <v>6.9144792390690617E-3</v>
      </c>
      <c r="H287">
        <f t="shared" si="14"/>
        <v>8.3153347732181304E-2</v>
      </c>
    </row>
    <row r="288" spans="1:8" x14ac:dyDescent="0.25">
      <c r="A288" t="s">
        <v>74</v>
      </c>
      <c r="B288">
        <v>81.400000000000006</v>
      </c>
      <c r="C288">
        <v>85.1</v>
      </c>
      <c r="F288">
        <f t="shared" si="12"/>
        <v>-4.545454545454531E-2</v>
      </c>
      <c r="G288">
        <f t="shared" si="13"/>
        <v>2.0661157024793259E-3</v>
      </c>
      <c r="H288">
        <f t="shared" si="14"/>
        <v>4.545454545454531E-2</v>
      </c>
    </row>
    <row r="289" spans="1:8" x14ac:dyDescent="0.25">
      <c r="A289" t="s">
        <v>218</v>
      </c>
      <c r="B289">
        <v>92.5</v>
      </c>
      <c r="C289">
        <v>85.1</v>
      </c>
      <c r="F289">
        <f t="shared" si="12"/>
        <v>8.0000000000000057E-2</v>
      </c>
      <c r="G289">
        <f t="shared" si="13"/>
        <v>6.400000000000009E-3</v>
      </c>
      <c r="H289">
        <f t="shared" si="14"/>
        <v>8.0000000000000057E-2</v>
      </c>
    </row>
    <row r="290" spans="1:8" x14ac:dyDescent="0.25">
      <c r="A290" t="s">
        <v>21</v>
      </c>
      <c r="B290">
        <v>80.7</v>
      </c>
      <c r="C290">
        <v>85.4</v>
      </c>
      <c r="F290">
        <f t="shared" si="12"/>
        <v>-5.8240396530359388E-2</v>
      </c>
      <c r="G290">
        <f t="shared" si="13"/>
        <v>3.3919437880134979E-3</v>
      </c>
      <c r="H290">
        <f t="shared" si="14"/>
        <v>5.8240396530359388E-2</v>
      </c>
    </row>
    <row r="291" spans="1:8" x14ac:dyDescent="0.25">
      <c r="A291" t="s">
        <v>264</v>
      </c>
      <c r="B291">
        <v>84.7</v>
      </c>
      <c r="C291">
        <v>85.7</v>
      </c>
      <c r="F291">
        <f t="shared" si="12"/>
        <v>-1.1806375442739079E-2</v>
      </c>
      <c r="G291">
        <f t="shared" si="13"/>
        <v>1.393905010949124E-4</v>
      </c>
      <c r="H291">
        <f t="shared" si="14"/>
        <v>1.1806375442739079E-2</v>
      </c>
    </row>
    <row r="292" spans="1:8" x14ac:dyDescent="0.25">
      <c r="A292" t="s">
        <v>109</v>
      </c>
      <c r="B292">
        <v>81.8</v>
      </c>
      <c r="C292">
        <v>86.9</v>
      </c>
      <c r="F292">
        <f t="shared" si="12"/>
        <v>-6.2347188264058787E-2</v>
      </c>
      <c r="G292">
        <f t="shared" si="13"/>
        <v>3.8871718844339896E-3</v>
      </c>
      <c r="H292">
        <f t="shared" si="14"/>
        <v>6.2347188264058787E-2</v>
      </c>
    </row>
    <row r="293" spans="1:8" x14ac:dyDescent="0.25">
      <c r="A293" t="s">
        <v>210</v>
      </c>
      <c r="B293">
        <v>81</v>
      </c>
      <c r="C293">
        <v>87</v>
      </c>
      <c r="F293">
        <f t="shared" si="12"/>
        <v>-7.407407407407407E-2</v>
      </c>
      <c r="G293">
        <f t="shared" si="13"/>
        <v>5.4869684499314125E-3</v>
      </c>
      <c r="H293">
        <f t="shared" si="14"/>
        <v>7.407407407407407E-2</v>
      </c>
    </row>
    <row r="294" spans="1:8" x14ac:dyDescent="0.25">
      <c r="A294" t="s">
        <v>113</v>
      </c>
      <c r="B294">
        <v>88.1</v>
      </c>
      <c r="C294">
        <v>87</v>
      </c>
      <c r="F294">
        <f t="shared" si="12"/>
        <v>1.2485811577752489E-2</v>
      </c>
      <c r="G294">
        <f t="shared" si="13"/>
        <v>1.558954907551381E-4</v>
      </c>
      <c r="H294">
        <f t="shared" si="14"/>
        <v>1.2485811577752489E-2</v>
      </c>
    </row>
    <row r="295" spans="1:8" x14ac:dyDescent="0.25">
      <c r="A295" t="s">
        <v>126</v>
      </c>
      <c r="B295">
        <v>80.3</v>
      </c>
      <c r="C295">
        <v>87.1</v>
      </c>
      <c r="F295">
        <f t="shared" si="12"/>
        <v>-8.4682440846824372E-2</v>
      </c>
      <c r="G295">
        <f t="shared" si="13"/>
        <v>7.1711157877759092E-3</v>
      </c>
      <c r="H295">
        <f t="shared" si="14"/>
        <v>8.4682440846824372E-2</v>
      </c>
    </row>
    <row r="296" spans="1:8" x14ac:dyDescent="0.25">
      <c r="A296" t="s">
        <v>52</v>
      </c>
      <c r="B296">
        <v>86</v>
      </c>
      <c r="C296">
        <v>87.2</v>
      </c>
      <c r="F296">
        <f t="shared" si="12"/>
        <v>-1.3953488372093056E-2</v>
      </c>
      <c r="G296">
        <f t="shared" si="13"/>
        <v>1.9469983775013614E-4</v>
      </c>
      <c r="H296">
        <f t="shared" si="14"/>
        <v>1.3953488372093056E-2</v>
      </c>
    </row>
    <row r="297" spans="1:8" x14ac:dyDescent="0.25">
      <c r="A297" t="s">
        <v>64</v>
      </c>
      <c r="B297">
        <v>83</v>
      </c>
      <c r="C297">
        <v>87.4</v>
      </c>
      <c r="F297">
        <f t="shared" si="12"/>
        <v>-5.3012048192771152E-2</v>
      </c>
      <c r="G297">
        <f t="shared" si="13"/>
        <v>2.810277253592691E-3</v>
      </c>
      <c r="H297">
        <f t="shared" si="14"/>
        <v>5.3012048192771152E-2</v>
      </c>
    </row>
    <row r="298" spans="1:8" x14ac:dyDescent="0.25">
      <c r="A298" t="s">
        <v>92</v>
      </c>
      <c r="B298">
        <v>91.3</v>
      </c>
      <c r="C298">
        <v>87.5</v>
      </c>
      <c r="F298">
        <f t="shared" si="12"/>
        <v>4.1621029572836775E-2</v>
      </c>
      <c r="G298">
        <f t="shared" si="13"/>
        <v>1.7323101027029533E-3</v>
      </c>
      <c r="H298">
        <f t="shared" si="14"/>
        <v>4.1621029572836775E-2</v>
      </c>
    </row>
    <row r="299" spans="1:8" x14ac:dyDescent="0.25">
      <c r="A299" t="s">
        <v>266</v>
      </c>
      <c r="B299">
        <v>82.6</v>
      </c>
      <c r="C299">
        <v>87.6</v>
      </c>
      <c r="F299">
        <f t="shared" si="12"/>
        <v>-6.0532687651331726E-2</v>
      </c>
      <c r="G299">
        <f t="shared" si="13"/>
        <v>3.6642062742936886E-3</v>
      </c>
      <c r="H299">
        <f t="shared" si="14"/>
        <v>6.0532687651331726E-2</v>
      </c>
    </row>
    <row r="300" spans="1:8" x14ac:dyDescent="0.25">
      <c r="A300" t="s">
        <v>128</v>
      </c>
      <c r="B300">
        <v>82.9</v>
      </c>
      <c r="C300">
        <v>87.7</v>
      </c>
      <c r="F300">
        <f t="shared" si="12"/>
        <v>-5.7901085645355815E-2</v>
      </c>
      <c r="G300">
        <f t="shared" si="13"/>
        <v>3.3525357189108291E-3</v>
      </c>
      <c r="H300">
        <f t="shared" si="14"/>
        <v>5.7901085645355815E-2</v>
      </c>
    </row>
    <row r="301" spans="1:8" x14ac:dyDescent="0.25">
      <c r="A301" t="s">
        <v>115</v>
      </c>
      <c r="B301">
        <v>82.6</v>
      </c>
      <c r="C301">
        <v>88.1</v>
      </c>
      <c r="F301">
        <f t="shared" si="12"/>
        <v>-6.6585956416464892E-2</v>
      </c>
      <c r="G301">
        <f t="shared" si="13"/>
        <v>4.4336895918953619E-3</v>
      </c>
      <c r="H301">
        <f t="shared" si="14"/>
        <v>6.6585956416464892E-2</v>
      </c>
    </row>
    <row r="302" spans="1:8" x14ac:dyDescent="0.25">
      <c r="A302" t="s">
        <v>84</v>
      </c>
      <c r="B302">
        <v>83.5</v>
      </c>
      <c r="C302">
        <v>88.2</v>
      </c>
      <c r="F302">
        <f t="shared" si="12"/>
        <v>-5.6287425149700636E-2</v>
      </c>
      <c r="G302">
        <f t="shared" si="13"/>
        <v>3.1682742299831515E-3</v>
      </c>
      <c r="H302">
        <f t="shared" si="14"/>
        <v>5.6287425149700636E-2</v>
      </c>
    </row>
    <row r="303" spans="1:8" x14ac:dyDescent="0.25">
      <c r="A303" t="s">
        <v>98</v>
      </c>
      <c r="B303">
        <v>88.7</v>
      </c>
      <c r="C303">
        <v>88.6</v>
      </c>
      <c r="F303">
        <f t="shared" si="12"/>
        <v>1.1273957158963756E-3</v>
      </c>
      <c r="G303">
        <f t="shared" si="13"/>
        <v>1.2710211002215013E-6</v>
      </c>
      <c r="H303">
        <f t="shared" si="14"/>
        <v>1.1273957158963756E-3</v>
      </c>
    </row>
    <row r="304" spans="1:8" x14ac:dyDescent="0.25">
      <c r="A304" t="s">
        <v>219</v>
      </c>
      <c r="B304">
        <v>84.5</v>
      </c>
      <c r="C304">
        <v>89</v>
      </c>
      <c r="F304">
        <f t="shared" si="12"/>
        <v>-5.3254437869822487E-2</v>
      </c>
      <c r="G304">
        <f t="shared" si="13"/>
        <v>2.8360351528307834E-3</v>
      </c>
      <c r="H304">
        <f t="shared" si="14"/>
        <v>5.3254437869822487E-2</v>
      </c>
    </row>
    <row r="305" spans="1:8" x14ac:dyDescent="0.25">
      <c r="A305" t="s">
        <v>144</v>
      </c>
      <c r="B305">
        <v>92.3</v>
      </c>
      <c r="C305">
        <v>89.6</v>
      </c>
      <c r="F305">
        <f t="shared" si="12"/>
        <v>2.9252437703141961E-2</v>
      </c>
      <c r="G305">
        <f t="shared" si="13"/>
        <v>8.557051115762013E-4</v>
      </c>
      <c r="H305">
        <f t="shared" si="14"/>
        <v>2.9252437703141961E-2</v>
      </c>
    </row>
    <row r="306" spans="1:8" x14ac:dyDescent="0.25">
      <c r="A306" t="s">
        <v>136</v>
      </c>
      <c r="B306">
        <v>94.4</v>
      </c>
      <c r="C306">
        <v>90.2</v>
      </c>
      <c r="F306">
        <f t="shared" si="12"/>
        <v>4.4491525423728841E-2</v>
      </c>
      <c r="G306">
        <f t="shared" si="13"/>
        <v>1.9794958345303098E-3</v>
      </c>
      <c r="H306">
        <f t="shared" si="14"/>
        <v>4.4491525423728841E-2</v>
      </c>
    </row>
    <row r="307" spans="1:8" x14ac:dyDescent="0.25">
      <c r="A307" t="s">
        <v>38</v>
      </c>
      <c r="B307">
        <v>89.6</v>
      </c>
      <c r="C307">
        <v>90.4</v>
      </c>
      <c r="F307">
        <f t="shared" si="12"/>
        <v>-8.9285714285715564E-3</v>
      </c>
      <c r="G307">
        <f t="shared" si="13"/>
        <v>7.9719387755104325E-5</v>
      </c>
      <c r="H307">
        <f t="shared" si="14"/>
        <v>8.9285714285715564E-3</v>
      </c>
    </row>
    <row r="308" spans="1:8" x14ac:dyDescent="0.25">
      <c r="A308" t="s">
        <v>78</v>
      </c>
      <c r="B308">
        <v>86.9</v>
      </c>
      <c r="C308">
        <v>91</v>
      </c>
      <c r="F308">
        <f t="shared" si="12"/>
        <v>-4.7180667433831924E-2</v>
      </c>
      <c r="G308">
        <f t="shared" si="13"/>
        <v>2.2260153795018484E-3</v>
      </c>
      <c r="H308">
        <f t="shared" si="14"/>
        <v>4.7180667433831924E-2</v>
      </c>
    </row>
    <row r="309" spans="1:8" x14ac:dyDescent="0.25">
      <c r="A309" t="s">
        <v>39</v>
      </c>
      <c r="B309">
        <v>89.6</v>
      </c>
      <c r="C309">
        <v>92.2</v>
      </c>
      <c r="F309">
        <f t="shared" si="12"/>
        <v>-2.9017857142857241E-2</v>
      </c>
      <c r="G309">
        <f t="shared" si="13"/>
        <v>8.4203603316327096E-4</v>
      </c>
      <c r="H309">
        <f t="shared" si="14"/>
        <v>2.9017857142857241E-2</v>
      </c>
    </row>
    <row r="310" spans="1:8" x14ac:dyDescent="0.25">
      <c r="A310" t="s">
        <v>37</v>
      </c>
      <c r="B310">
        <v>91.1</v>
      </c>
      <c r="C310">
        <v>92.4</v>
      </c>
      <c r="F310">
        <f t="shared" si="12"/>
        <v>-1.4270032930845351E-2</v>
      </c>
      <c r="G310">
        <f t="shared" si="13"/>
        <v>2.0363383984741074E-4</v>
      </c>
      <c r="H310">
        <f t="shared" si="14"/>
        <v>1.4270032930845351E-2</v>
      </c>
    </row>
    <row r="311" spans="1:8" x14ac:dyDescent="0.25">
      <c r="A311" t="s">
        <v>63</v>
      </c>
      <c r="B311">
        <v>96.2</v>
      </c>
      <c r="C311">
        <v>92.6</v>
      </c>
      <c r="F311">
        <f t="shared" si="12"/>
        <v>3.7422037422037507E-2</v>
      </c>
      <c r="G311">
        <f t="shared" si="13"/>
        <v>1.4004088848163757E-3</v>
      </c>
      <c r="H311">
        <f t="shared" si="14"/>
        <v>3.7422037422037507E-2</v>
      </c>
    </row>
    <row r="312" spans="1:8" x14ac:dyDescent="0.25">
      <c r="A312" t="s">
        <v>26</v>
      </c>
      <c r="B312">
        <v>94.1</v>
      </c>
      <c r="C312">
        <v>92.9</v>
      </c>
      <c r="F312">
        <f t="shared" si="12"/>
        <v>1.2752391073326128E-2</v>
      </c>
      <c r="G312">
        <f t="shared" si="13"/>
        <v>1.6262347808704793E-4</v>
      </c>
      <c r="H312">
        <f t="shared" si="14"/>
        <v>1.2752391073326128E-2</v>
      </c>
    </row>
    <row r="313" spans="1:8" x14ac:dyDescent="0.25">
      <c r="A313" t="s">
        <v>990</v>
      </c>
      <c r="B313">
        <v>88.7</v>
      </c>
      <c r="C313">
        <v>93</v>
      </c>
      <c r="F313">
        <f t="shared" si="12"/>
        <v>-4.8478015783539989E-2</v>
      </c>
      <c r="G313">
        <f t="shared" si="13"/>
        <v>2.3501180143091524E-3</v>
      </c>
      <c r="H313">
        <f t="shared" si="14"/>
        <v>4.8478015783539989E-2</v>
      </c>
    </row>
    <row r="314" spans="1:8" x14ac:dyDescent="0.25">
      <c r="A314" t="s">
        <v>199</v>
      </c>
      <c r="B314">
        <v>89.6</v>
      </c>
      <c r="C314">
        <v>93.4</v>
      </c>
      <c r="F314">
        <f t="shared" si="12"/>
        <v>-4.2410714285714413E-2</v>
      </c>
      <c r="G314">
        <f t="shared" si="13"/>
        <v>1.7986686862245006E-3</v>
      </c>
      <c r="H314">
        <f t="shared" si="14"/>
        <v>4.2410714285714413E-2</v>
      </c>
    </row>
    <row r="315" spans="1:8" x14ac:dyDescent="0.25">
      <c r="A315" t="s">
        <v>43</v>
      </c>
      <c r="B315">
        <v>93.8</v>
      </c>
      <c r="C315">
        <v>93.4</v>
      </c>
      <c r="F315">
        <f t="shared" si="12"/>
        <v>4.2643923240937255E-3</v>
      </c>
      <c r="G315">
        <f t="shared" si="13"/>
        <v>1.8185041893789486E-5</v>
      </c>
      <c r="H315">
        <f t="shared" si="14"/>
        <v>4.2643923240937255E-3</v>
      </c>
    </row>
    <row r="316" spans="1:8" x14ac:dyDescent="0.25">
      <c r="A316" t="s">
        <v>32</v>
      </c>
      <c r="B316">
        <v>94</v>
      </c>
      <c r="C316">
        <v>93.7</v>
      </c>
      <c r="F316">
        <f t="shared" si="12"/>
        <v>3.1914893617020976E-3</v>
      </c>
      <c r="G316">
        <f t="shared" si="13"/>
        <v>1.0185604345857663E-5</v>
      </c>
      <c r="H316">
        <f t="shared" si="14"/>
        <v>3.1914893617020976E-3</v>
      </c>
    </row>
    <row r="317" spans="1:8" x14ac:dyDescent="0.25">
      <c r="A317" t="s">
        <v>308</v>
      </c>
      <c r="B317">
        <v>94.3</v>
      </c>
      <c r="C317">
        <v>93.7</v>
      </c>
      <c r="F317">
        <f t="shared" si="12"/>
        <v>6.362672322375338E-3</v>
      </c>
      <c r="G317">
        <f t="shared" si="13"/>
        <v>4.0483599081921175E-5</v>
      </c>
      <c r="H317">
        <f t="shared" si="14"/>
        <v>6.362672322375338E-3</v>
      </c>
    </row>
    <row r="318" spans="1:8" x14ac:dyDescent="0.25">
      <c r="A318" t="s">
        <v>163</v>
      </c>
      <c r="B318">
        <v>98.3</v>
      </c>
      <c r="C318">
        <v>94.6</v>
      </c>
      <c r="F318">
        <f t="shared" si="12"/>
        <v>3.7639877924720275E-2</v>
      </c>
      <c r="G318">
        <f t="shared" si="13"/>
        <v>1.4167604101878446E-3</v>
      </c>
      <c r="H318">
        <f t="shared" si="14"/>
        <v>3.7639877924720275E-2</v>
      </c>
    </row>
    <row r="319" spans="1:8" x14ac:dyDescent="0.25">
      <c r="A319" t="s">
        <v>53</v>
      </c>
      <c r="B319">
        <v>92.6</v>
      </c>
      <c r="C319">
        <v>94.9</v>
      </c>
      <c r="F319">
        <f t="shared" si="12"/>
        <v>-2.4838012958963408E-2</v>
      </c>
      <c r="G319">
        <f t="shared" si="13"/>
        <v>6.1692688774963418E-4</v>
      </c>
      <c r="H319">
        <f t="shared" si="14"/>
        <v>2.4838012958963408E-2</v>
      </c>
    </row>
    <row r="320" spans="1:8" x14ac:dyDescent="0.25">
      <c r="A320" t="s">
        <v>34</v>
      </c>
      <c r="B320">
        <v>96.5</v>
      </c>
      <c r="C320">
        <v>94.9</v>
      </c>
      <c r="F320">
        <f t="shared" si="12"/>
        <v>1.6580310880828956E-2</v>
      </c>
      <c r="G320">
        <f t="shared" si="13"/>
        <v>2.7490670890493508E-4</v>
      </c>
      <c r="H320">
        <f t="shared" si="14"/>
        <v>1.6580310880828956E-2</v>
      </c>
    </row>
    <row r="321" spans="1:8" x14ac:dyDescent="0.25">
      <c r="A321" t="s">
        <v>81</v>
      </c>
      <c r="B321">
        <v>93.1</v>
      </c>
      <c r="C321">
        <v>95.2</v>
      </c>
      <c r="F321">
        <f t="shared" si="12"/>
        <v>-2.2556390977443701E-2</v>
      </c>
      <c r="G321">
        <f t="shared" si="13"/>
        <v>5.087907739273036E-4</v>
      </c>
      <c r="H321">
        <f t="shared" si="14"/>
        <v>2.2556390977443701E-2</v>
      </c>
    </row>
    <row r="322" spans="1:8" x14ac:dyDescent="0.25">
      <c r="A322" t="s">
        <v>30</v>
      </c>
      <c r="B322">
        <v>93.5</v>
      </c>
      <c r="C322">
        <v>95.5</v>
      </c>
      <c r="F322">
        <f t="shared" ref="F322:F366" si="15">(B322-C322)/B322</f>
        <v>-2.1390374331550801E-2</v>
      </c>
      <c r="G322">
        <f t="shared" ref="G322:G385" si="16">(F322)^2</f>
        <v>4.575481140438674E-4</v>
      </c>
      <c r="H322">
        <f t="shared" ref="H322:H366" si="17">ABS(F322)</f>
        <v>2.1390374331550801E-2</v>
      </c>
    </row>
    <row r="323" spans="1:8" x14ac:dyDescent="0.25">
      <c r="A323" t="s">
        <v>57</v>
      </c>
      <c r="B323">
        <v>94.8</v>
      </c>
      <c r="C323">
        <v>95.5</v>
      </c>
      <c r="F323">
        <f t="shared" si="15"/>
        <v>-7.3839662447257688E-3</v>
      </c>
      <c r="G323">
        <f t="shared" si="16"/>
        <v>5.4522957503249571E-5</v>
      </c>
      <c r="H323">
        <f t="shared" si="17"/>
        <v>7.3839662447257688E-3</v>
      </c>
    </row>
    <row r="324" spans="1:8" x14ac:dyDescent="0.25">
      <c r="A324" t="s">
        <v>61</v>
      </c>
      <c r="B324">
        <v>95.5</v>
      </c>
      <c r="C324">
        <v>95.5</v>
      </c>
      <c r="F324">
        <f t="shared" si="15"/>
        <v>0</v>
      </c>
      <c r="G324">
        <f t="shared" si="16"/>
        <v>0</v>
      </c>
      <c r="H324">
        <f t="shared" si="17"/>
        <v>0</v>
      </c>
    </row>
    <row r="325" spans="1:8" x14ac:dyDescent="0.25">
      <c r="A325" t="s">
        <v>101</v>
      </c>
      <c r="B325">
        <v>98.9</v>
      </c>
      <c r="C325">
        <v>95.5</v>
      </c>
      <c r="F325">
        <f t="shared" si="15"/>
        <v>3.437815975733069E-2</v>
      </c>
      <c r="G325">
        <f t="shared" si="16"/>
        <v>1.1818578683005514E-3</v>
      </c>
      <c r="H325">
        <f t="shared" si="17"/>
        <v>3.437815975733069E-2</v>
      </c>
    </row>
    <row r="326" spans="1:8" x14ac:dyDescent="0.25">
      <c r="A326" t="s">
        <v>48</v>
      </c>
      <c r="B326">
        <v>92.8</v>
      </c>
      <c r="C326">
        <v>95.6</v>
      </c>
      <c r="F326">
        <f t="shared" si="15"/>
        <v>-3.0172413793103418E-2</v>
      </c>
      <c r="G326">
        <f t="shared" si="16"/>
        <v>9.1037455410225739E-4</v>
      </c>
      <c r="H326">
        <f t="shared" si="17"/>
        <v>3.0172413793103418E-2</v>
      </c>
    </row>
    <row r="327" spans="1:8" x14ac:dyDescent="0.25">
      <c r="A327" t="s">
        <v>46</v>
      </c>
      <c r="B327">
        <v>93.7</v>
      </c>
      <c r="C327">
        <v>96.1</v>
      </c>
      <c r="F327">
        <f t="shared" si="15"/>
        <v>-2.5613660618996708E-2</v>
      </c>
      <c r="G327">
        <f t="shared" si="16"/>
        <v>6.5605961030514286E-4</v>
      </c>
      <c r="H327">
        <f t="shared" si="17"/>
        <v>2.5613660618996708E-2</v>
      </c>
    </row>
    <row r="328" spans="1:8" x14ac:dyDescent="0.25">
      <c r="A328" t="s">
        <v>122</v>
      </c>
      <c r="B328">
        <v>98.1</v>
      </c>
      <c r="C328">
        <v>96.5</v>
      </c>
      <c r="F328">
        <f t="shared" si="15"/>
        <v>1.6309887869520839E-2</v>
      </c>
      <c r="G328">
        <f t="shared" si="16"/>
        <v>2.6601244231634304E-4</v>
      </c>
      <c r="H328">
        <f t="shared" si="17"/>
        <v>1.6309887869520839E-2</v>
      </c>
    </row>
    <row r="329" spans="1:8" x14ac:dyDescent="0.25">
      <c r="A329" t="s">
        <v>29</v>
      </c>
      <c r="B329">
        <v>94.1</v>
      </c>
      <c r="C329">
        <v>96.6</v>
      </c>
      <c r="F329">
        <f t="shared" si="15"/>
        <v>-2.6567481402763021E-2</v>
      </c>
      <c r="G329">
        <f t="shared" si="16"/>
        <v>7.0583106808615897E-4</v>
      </c>
      <c r="H329">
        <f t="shared" si="17"/>
        <v>2.6567481402763021E-2</v>
      </c>
    </row>
    <row r="330" spans="1:8" x14ac:dyDescent="0.25">
      <c r="A330" t="s">
        <v>35</v>
      </c>
      <c r="B330">
        <v>95</v>
      </c>
      <c r="C330">
        <v>96.6</v>
      </c>
      <c r="F330">
        <f t="shared" si="15"/>
        <v>-1.6842105263157835E-2</v>
      </c>
      <c r="G330">
        <f t="shared" si="16"/>
        <v>2.8365650969528887E-4</v>
      </c>
      <c r="H330">
        <f t="shared" si="17"/>
        <v>1.6842105263157835E-2</v>
      </c>
    </row>
    <row r="331" spans="1:8" x14ac:dyDescent="0.25">
      <c r="A331" t="s">
        <v>117</v>
      </c>
      <c r="B331">
        <v>94.8</v>
      </c>
      <c r="C331">
        <v>96.8</v>
      </c>
      <c r="F331">
        <f t="shared" si="15"/>
        <v>-2.1097046413502109E-2</v>
      </c>
      <c r="G331">
        <f t="shared" si="16"/>
        <v>4.4508536737346218E-4</v>
      </c>
      <c r="H331">
        <f t="shared" si="17"/>
        <v>2.1097046413502109E-2</v>
      </c>
    </row>
    <row r="332" spans="1:8" x14ac:dyDescent="0.25">
      <c r="A332" t="s">
        <v>59</v>
      </c>
      <c r="B332">
        <v>95.3</v>
      </c>
      <c r="C332">
        <v>97.1</v>
      </c>
      <c r="F332">
        <f t="shared" si="15"/>
        <v>-1.8887722980062929E-2</v>
      </c>
      <c r="G332">
        <f t="shared" si="16"/>
        <v>3.5674607937159726E-4</v>
      </c>
      <c r="H332">
        <f t="shared" si="17"/>
        <v>1.8887722980062929E-2</v>
      </c>
    </row>
    <row r="333" spans="1:8" x14ac:dyDescent="0.25">
      <c r="A333" t="s">
        <v>90</v>
      </c>
      <c r="B333">
        <v>95.7</v>
      </c>
      <c r="C333">
        <v>97.1</v>
      </c>
      <c r="F333">
        <f t="shared" si="15"/>
        <v>-1.4629049111807643E-2</v>
      </c>
      <c r="G333">
        <f t="shared" si="16"/>
        <v>2.1400907791567999E-4</v>
      </c>
      <c r="H333">
        <f t="shared" si="17"/>
        <v>1.4629049111807643E-2</v>
      </c>
    </row>
    <row r="334" spans="1:8" x14ac:dyDescent="0.25">
      <c r="A334" t="s">
        <v>27</v>
      </c>
      <c r="B334">
        <v>97.9</v>
      </c>
      <c r="C334">
        <v>97.3</v>
      </c>
      <c r="F334">
        <f t="shared" si="15"/>
        <v>6.1287027579163275E-3</v>
      </c>
      <c r="G334">
        <f t="shared" si="16"/>
        <v>3.7560997494891197E-5</v>
      </c>
      <c r="H334">
        <f t="shared" si="17"/>
        <v>6.1287027579163275E-3</v>
      </c>
    </row>
    <row r="335" spans="1:8" x14ac:dyDescent="0.25">
      <c r="A335" t="s">
        <v>77</v>
      </c>
      <c r="B335">
        <v>95.7</v>
      </c>
      <c r="C335">
        <v>97.4</v>
      </c>
      <c r="F335">
        <f t="shared" si="15"/>
        <v>-1.7763845350052276E-2</v>
      </c>
      <c r="G335">
        <f t="shared" si="16"/>
        <v>3.1555420162057387E-4</v>
      </c>
      <c r="H335">
        <f t="shared" si="17"/>
        <v>1.7763845350052276E-2</v>
      </c>
    </row>
    <row r="336" spans="1:8" x14ac:dyDescent="0.25">
      <c r="A336" t="s">
        <v>51</v>
      </c>
      <c r="B336">
        <v>96.1</v>
      </c>
      <c r="C336">
        <v>97.4</v>
      </c>
      <c r="F336">
        <f t="shared" si="15"/>
        <v>-1.3527575442247778E-2</v>
      </c>
      <c r="G336">
        <f t="shared" si="16"/>
        <v>1.8299529734570517E-4</v>
      </c>
      <c r="H336">
        <f t="shared" si="17"/>
        <v>1.3527575442247778E-2</v>
      </c>
    </row>
    <row r="337" spans="1:8" x14ac:dyDescent="0.25">
      <c r="A337" t="s">
        <v>995</v>
      </c>
      <c r="B337">
        <v>98.1</v>
      </c>
      <c r="C337">
        <v>98</v>
      </c>
      <c r="F337">
        <f t="shared" si="15"/>
        <v>1.0193679918449982E-3</v>
      </c>
      <c r="G337">
        <f t="shared" si="16"/>
        <v>1.0391111027981045E-6</v>
      </c>
      <c r="H337">
        <f t="shared" si="17"/>
        <v>1.0193679918449982E-3</v>
      </c>
    </row>
    <row r="338" spans="1:8" x14ac:dyDescent="0.25">
      <c r="A338" t="s">
        <v>36</v>
      </c>
      <c r="B338">
        <v>99.2</v>
      </c>
      <c r="C338">
        <v>98.1</v>
      </c>
      <c r="F338">
        <f t="shared" si="15"/>
        <v>1.108870967741944E-2</v>
      </c>
      <c r="G338">
        <f t="shared" si="16"/>
        <v>1.2295948231009555E-4</v>
      </c>
      <c r="H338">
        <f t="shared" si="17"/>
        <v>1.108870967741944E-2</v>
      </c>
    </row>
    <row r="339" spans="1:8" x14ac:dyDescent="0.25">
      <c r="A339" t="s">
        <v>62</v>
      </c>
      <c r="B339">
        <v>98.1</v>
      </c>
      <c r="C339">
        <v>98.3</v>
      </c>
      <c r="F339">
        <f t="shared" si="15"/>
        <v>-2.0387359836901413E-3</v>
      </c>
      <c r="G339">
        <f t="shared" si="16"/>
        <v>4.1564444111930083E-6</v>
      </c>
      <c r="H339">
        <f t="shared" si="17"/>
        <v>2.0387359836901413E-3</v>
      </c>
    </row>
    <row r="340" spans="1:8" x14ac:dyDescent="0.25">
      <c r="A340" t="s">
        <v>162</v>
      </c>
      <c r="B340">
        <v>96.9</v>
      </c>
      <c r="C340">
        <v>98.4</v>
      </c>
      <c r="F340">
        <f t="shared" si="15"/>
        <v>-1.547987616099071E-2</v>
      </c>
      <c r="G340">
        <f t="shared" si="16"/>
        <v>2.396265659596085E-4</v>
      </c>
      <c r="H340">
        <f t="shared" si="17"/>
        <v>1.547987616099071E-2</v>
      </c>
    </row>
    <row r="341" spans="1:8" x14ac:dyDescent="0.25">
      <c r="A341" t="s">
        <v>65</v>
      </c>
      <c r="B341">
        <v>98.7</v>
      </c>
      <c r="C341">
        <v>98.4</v>
      </c>
      <c r="F341">
        <f t="shared" si="15"/>
        <v>3.0395136778115211E-3</v>
      </c>
      <c r="G341">
        <f t="shared" si="16"/>
        <v>9.2386433976033193E-6</v>
      </c>
      <c r="H341">
        <f t="shared" si="17"/>
        <v>3.0395136778115211E-3</v>
      </c>
    </row>
    <row r="342" spans="1:8" x14ac:dyDescent="0.25">
      <c r="A342" t="s">
        <v>76</v>
      </c>
      <c r="B342">
        <v>97.6</v>
      </c>
      <c r="C342">
        <v>98.7</v>
      </c>
      <c r="F342">
        <f t="shared" si="15"/>
        <v>-1.1270491803278777E-2</v>
      </c>
      <c r="G342">
        <f t="shared" si="16"/>
        <v>1.270239854877741E-4</v>
      </c>
      <c r="H342">
        <f t="shared" si="17"/>
        <v>1.1270491803278777E-2</v>
      </c>
    </row>
    <row r="343" spans="1:8" x14ac:dyDescent="0.25">
      <c r="A343" t="s">
        <v>68</v>
      </c>
      <c r="B343">
        <v>98.9</v>
      </c>
      <c r="C343">
        <v>98.9</v>
      </c>
      <c r="F343">
        <f t="shared" si="15"/>
        <v>0</v>
      </c>
      <c r="G343">
        <f t="shared" si="16"/>
        <v>0</v>
      </c>
      <c r="H343">
        <f t="shared" si="17"/>
        <v>0</v>
      </c>
    </row>
    <row r="344" spans="1:8" x14ac:dyDescent="0.25">
      <c r="A344" t="s">
        <v>24</v>
      </c>
      <c r="B344">
        <v>98.9</v>
      </c>
      <c r="C344">
        <v>99.4</v>
      </c>
      <c r="F344">
        <f t="shared" si="15"/>
        <v>-5.0556117290192111E-3</v>
      </c>
      <c r="G344">
        <f t="shared" si="16"/>
        <v>2.5559209954596616E-5</v>
      </c>
      <c r="H344">
        <f t="shared" si="17"/>
        <v>5.0556117290192111E-3</v>
      </c>
    </row>
    <row r="345" spans="1:8" x14ac:dyDescent="0.25">
      <c r="A345" t="s">
        <v>47</v>
      </c>
      <c r="B345">
        <v>99.6</v>
      </c>
      <c r="C345">
        <v>99.4</v>
      </c>
      <c r="F345">
        <f t="shared" si="15"/>
        <v>2.008032128513942E-3</v>
      </c>
      <c r="G345">
        <f t="shared" si="16"/>
        <v>4.0321930291442321E-6</v>
      </c>
      <c r="H345">
        <f t="shared" si="17"/>
        <v>2.008032128513942E-3</v>
      </c>
    </row>
    <row r="346" spans="1:8" x14ac:dyDescent="0.25">
      <c r="A346" t="s">
        <v>45</v>
      </c>
      <c r="B346">
        <v>99.7</v>
      </c>
      <c r="C346">
        <v>99.4</v>
      </c>
      <c r="F346">
        <f t="shared" si="15"/>
        <v>3.0090270812437028E-3</v>
      </c>
      <c r="G346">
        <f t="shared" si="16"/>
        <v>9.0542439756579968E-6</v>
      </c>
      <c r="H346">
        <f t="shared" si="17"/>
        <v>3.0090270812437028E-3</v>
      </c>
    </row>
    <row r="347" spans="1:8" x14ac:dyDescent="0.25">
      <c r="A347" t="s">
        <v>58</v>
      </c>
      <c r="B347">
        <v>99.2</v>
      </c>
      <c r="C347">
        <v>99.5</v>
      </c>
      <c r="F347">
        <f t="shared" si="15"/>
        <v>-3.0241935483870681E-3</v>
      </c>
      <c r="G347">
        <f t="shared" si="16"/>
        <v>9.1457466181059662E-6</v>
      </c>
      <c r="H347">
        <f t="shared" si="17"/>
        <v>3.0241935483870681E-3</v>
      </c>
    </row>
    <row r="348" spans="1:8" x14ac:dyDescent="0.25">
      <c r="A348" t="s">
        <v>23</v>
      </c>
      <c r="B348">
        <v>99.3</v>
      </c>
      <c r="C348">
        <v>99.5</v>
      </c>
      <c r="F348">
        <f t="shared" si="15"/>
        <v>-2.0140986908358796E-3</v>
      </c>
      <c r="G348">
        <f t="shared" si="16"/>
        <v>4.0565935364268043E-6</v>
      </c>
      <c r="H348">
        <f t="shared" si="17"/>
        <v>2.0140986908358796E-3</v>
      </c>
    </row>
    <row r="349" spans="1:8" x14ac:dyDescent="0.25">
      <c r="A349" t="s">
        <v>981</v>
      </c>
      <c r="B349">
        <v>99.9</v>
      </c>
      <c r="C349">
        <v>99.5</v>
      </c>
      <c r="F349">
        <f t="shared" si="15"/>
        <v>4.0040040040040603E-3</v>
      </c>
      <c r="G349">
        <f t="shared" si="16"/>
        <v>1.6032048064080546E-5</v>
      </c>
      <c r="H349">
        <f t="shared" si="17"/>
        <v>4.0040040040040603E-3</v>
      </c>
    </row>
    <row r="350" spans="1:8" x14ac:dyDescent="0.25">
      <c r="A350" t="s">
        <v>40</v>
      </c>
      <c r="B350">
        <v>99.2</v>
      </c>
      <c r="C350">
        <v>99.6</v>
      </c>
      <c r="F350">
        <f t="shared" si="15"/>
        <v>-4.0322580645160431E-3</v>
      </c>
      <c r="G350">
        <f t="shared" si="16"/>
        <v>1.6259105098854666E-5</v>
      </c>
      <c r="H350">
        <f t="shared" si="17"/>
        <v>4.0322580645160431E-3</v>
      </c>
    </row>
    <row r="351" spans="1:8" x14ac:dyDescent="0.25">
      <c r="A351" t="s">
        <v>992</v>
      </c>
      <c r="B351">
        <v>99.3</v>
      </c>
      <c r="C351">
        <v>99.6</v>
      </c>
      <c r="F351">
        <f t="shared" si="15"/>
        <v>-3.0211480362537478E-3</v>
      </c>
      <c r="G351">
        <f t="shared" si="16"/>
        <v>9.1273354569598761E-6</v>
      </c>
      <c r="H351">
        <f t="shared" si="17"/>
        <v>3.0211480362537478E-3</v>
      </c>
    </row>
    <row r="352" spans="1:8" x14ac:dyDescent="0.25">
      <c r="A352" t="s">
        <v>982</v>
      </c>
      <c r="B352">
        <v>100</v>
      </c>
      <c r="C352">
        <v>99.6</v>
      </c>
      <c r="F352">
        <f t="shared" si="15"/>
        <v>4.0000000000000565E-3</v>
      </c>
      <c r="G352">
        <f t="shared" si="16"/>
        <v>1.6000000000000453E-5</v>
      </c>
      <c r="H352">
        <f t="shared" si="17"/>
        <v>4.0000000000000565E-3</v>
      </c>
    </row>
    <row r="353" spans="1:8" x14ac:dyDescent="0.25">
      <c r="A353" t="s">
        <v>50</v>
      </c>
      <c r="B353">
        <v>99.6</v>
      </c>
      <c r="C353">
        <v>99.8</v>
      </c>
      <c r="F353">
        <f t="shared" si="15"/>
        <v>-2.0080321285140847E-3</v>
      </c>
      <c r="G353">
        <f t="shared" si="16"/>
        <v>4.0321930291448055E-6</v>
      </c>
      <c r="H353">
        <f t="shared" si="17"/>
        <v>2.0080321285140847E-3</v>
      </c>
    </row>
    <row r="354" spans="1:8" x14ac:dyDescent="0.25">
      <c r="A354" t="s">
        <v>31</v>
      </c>
      <c r="B354">
        <v>99.9</v>
      </c>
      <c r="C354">
        <v>99.8</v>
      </c>
      <c r="F354">
        <f t="shared" si="15"/>
        <v>1.0010010010010862E-3</v>
      </c>
      <c r="G354">
        <f t="shared" si="16"/>
        <v>1.0020030040051766E-6</v>
      </c>
      <c r="H354">
        <f t="shared" si="17"/>
        <v>1.0010010010010862E-3</v>
      </c>
    </row>
    <row r="355" spans="1:8" x14ac:dyDescent="0.25">
      <c r="A355" t="s">
        <v>70</v>
      </c>
      <c r="B355">
        <v>99.6</v>
      </c>
      <c r="C355">
        <v>99.9</v>
      </c>
      <c r="F355">
        <f t="shared" si="15"/>
        <v>-3.0120481927711986E-3</v>
      </c>
      <c r="G355">
        <f t="shared" si="16"/>
        <v>9.0724343155762439E-6</v>
      </c>
      <c r="H355">
        <f t="shared" si="17"/>
        <v>3.0120481927711986E-3</v>
      </c>
    </row>
    <row r="356" spans="1:8" x14ac:dyDescent="0.25">
      <c r="A356" t="s">
        <v>55</v>
      </c>
      <c r="B356">
        <v>99.8</v>
      </c>
      <c r="C356">
        <v>99.9</v>
      </c>
      <c r="F356">
        <f t="shared" si="15"/>
        <v>-1.0020040080161176E-3</v>
      </c>
      <c r="G356">
        <f t="shared" si="16"/>
        <v>1.004012032080364E-6</v>
      </c>
      <c r="H356">
        <f t="shared" si="17"/>
        <v>1.0020040080161176E-3</v>
      </c>
    </row>
    <row r="357" spans="1:8" x14ac:dyDescent="0.25">
      <c r="A357" t="s">
        <v>44</v>
      </c>
      <c r="B357">
        <v>99.9</v>
      </c>
      <c r="C357">
        <v>99.9</v>
      </c>
      <c r="F357">
        <f t="shared" si="15"/>
        <v>0</v>
      </c>
      <c r="G357">
        <f t="shared" si="16"/>
        <v>0</v>
      </c>
      <c r="H357">
        <f t="shared" si="17"/>
        <v>0</v>
      </c>
    </row>
    <row r="358" spans="1:8" x14ac:dyDescent="0.25">
      <c r="A358" t="s">
        <v>28</v>
      </c>
      <c r="B358">
        <v>100</v>
      </c>
      <c r="C358">
        <v>99.9</v>
      </c>
      <c r="F358">
        <f t="shared" si="15"/>
        <v>9.9999999999994321E-4</v>
      </c>
      <c r="G358">
        <f t="shared" si="16"/>
        <v>9.9999999999988645E-7</v>
      </c>
      <c r="H358">
        <f t="shared" si="17"/>
        <v>9.9999999999994321E-4</v>
      </c>
    </row>
    <row r="359" spans="1:8" x14ac:dyDescent="0.25">
      <c r="A359" t="s">
        <v>17</v>
      </c>
      <c r="B359">
        <v>100</v>
      </c>
      <c r="C359">
        <v>100</v>
      </c>
      <c r="F359">
        <f t="shared" si="15"/>
        <v>0</v>
      </c>
      <c r="G359">
        <f t="shared" si="16"/>
        <v>0</v>
      </c>
      <c r="H359">
        <f t="shared" si="17"/>
        <v>0</v>
      </c>
    </row>
    <row r="360" spans="1:8" x14ac:dyDescent="0.25">
      <c r="A360" t="s">
        <v>18</v>
      </c>
      <c r="B360">
        <v>100</v>
      </c>
      <c r="C360">
        <v>100</v>
      </c>
      <c r="F360">
        <f t="shared" si="15"/>
        <v>0</v>
      </c>
      <c r="G360">
        <f t="shared" si="16"/>
        <v>0</v>
      </c>
      <c r="H360">
        <f t="shared" si="17"/>
        <v>0</v>
      </c>
    </row>
    <row r="361" spans="1:8" x14ac:dyDescent="0.25">
      <c r="A361" t="s">
        <v>19</v>
      </c>
      <c r="B361">
        <v>100</v>
      </c>
      <c r="C361">
        <v>100</v>
      </c>
      <c r="F361">
        <f t="shared" si="15"/>
        <v>0</v>
      </c>
      <c r="G361">
        <f t="shared" si="16"/>
        <v>0</v>
      </c>
      <c r="H361">
        <f t="shared" si="17"/>
        <v>0</v>
      </c>
    </row>
    <row r="362" spans="1:8" x14ac:dyDescent="0.25">
      <c r="A362" t="s">
        <v>20</v>
      </c>
      <c r="B362">
        <v>100</v>
      </c>
      <c r="C362">
        <v>100</v>
      </c>
      <c r="F362">
        <f t="shared" si="15"/>
        <v>0</v>
      </c>
      <c r="G362">
        <f t="shared" si="16"/>
        <v>0</v>
      </c>
      <c r="H362">
        <f t="shared" si="17"/>
        <v>0</v>
      </c>
    </row>
    <row r="363" spans="1:8" x14ac:dyDescent="0.25">
      <c r="A363" t="s">
        <v>22</v>
      </c>
      <c r="B363">
        <v>100</v>
      </c>
      <c r="C363">
        <v>100</v>
      </c>
      <c r="F363">
        <f t="shared" si="15"/>
        <v>0</v>
      </c>
      <c r="G363">
        <f t="shared" si="16"/>
        <v>0</v>
      </c>
      <c r="H363">
        <f t="shared" si="17"/>
        <v>0</v>
      </c>
    </row>
    <row r="364" spans="1:8" x14ac:dyDescent="0.25">
      <c r="A364" t="s">
        <v>25</v>
      </c>
      <c r="B364">
        <v>100</v>
      </c>
      <c r="C364">
        <v>100</v>
      </c>
      <c r="F364">
        <f t="shared" si="15"/>
        <v>0</v>
      </c>
      <c r="G364">
        <f t="shared" si="16"/>
        <v>0</v>
      </c>
      <c r="H364">
        <f t="shared" si="17"/>
        <v>0</v>
      </c>
    </row>
    <row r="365" spans="1:8" x14ac:dyDescent="0.25">
      <c r="A365" t="s">
        <v>54</v>
      </c>
      <c r="B365">
        <v>100</v>
      </c>
      <c r="C365">
        <v>100</v>
      </c>
      <c r="F365">
        <f t="shared" si="15"/>
        <v>0</v>
      </c>
      <c r="G365">
        <f t="shared" si="16"/>
        <v>0</v>
      </c>
      <c r="H365">
        <f t="shared" si="17"/>
        <v>0</v>
      </c>
    </row>
    <row r="366" spans="1:8" x14ac:dyDescent="0.25">
      <c r="A366" t="s">
        <v>182</v>
      </c>
      <c r="B366">
        <v>100</v>
      </c>
      <c r="C366">
        <v>100</v>
      </c>
      <c r="F366">
        <f t="shared" si="15"/>
        <v>0</v>
      </c>
      <c r="G366">
        <f t="shared" si="16"/>
        <v>0</v>
      </c>
      <c r="H366">
        <f t="shared" si="17"/>
        <v>0</v>
      </c>
    </row>
    <row r="368" spans="1:8" x14ac:dyDescent="0.25">
      <c r="G368">
        <f>SUM(G2:G366)</f>
        <v>6.9581286909750997</v>
      </c>
      <c r="H368">
        <f>SUM(H2:H366)</f>
        <v>38.655258508017809</v>
      </c>
    </row>
    <row r="369" spans="7:8" x14ac:dyDescent="0.25">
      <c r="G369">
        <f>G368/365</f>
        <v>1.9063366276644109E-2</v>
      </c>
      <c r="H369">
        <f>H368/365</f>
        <v>0.10590481783018578</v>
      </c>
    </row>
    <row r="370" spans="7:8" x14ac:dyDescent="0.25">
      <c r="G370">
        <f>SQRT(G369)</f>
        <v>0.13807014983929042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3"/>
  <sheetViews>
    <sheetView topLeftCell="A445" zoomScaleNormal="100" workbookViewId="0">
      <selection activeCell="H462" sqref="H462"/>
    </sheetView>
  </sheetViews>
  <sheetFormatPr defaultRowHeight="15" x14ac:dyDescent="0.25"/>
  <cols>
    <col min="1" max="1025" width="8.5703125"/>
  </cols>
  <sheetData>
    <row r="1" spans="1:8" x14ac:dyDescent="0.25">
      <c r="A1" t="s">
        <v>0</v>
      </c>
      <c r="B1" t="s">
        <v>5</v>
      </c>
      <c r="C1" t="s">
        <v>14</v>
      </c>
      <c r="F1" t="s">
        <v>1001</v>
      </c>
      <c r="G1" t="s">
        <v>1002</v>
      </c>
      <c r="H1" t="s">
        <v>1003</v>
      </c>
    </row>
    <row r="2" spans="1:8" x14ac:dyDescent="0.25">
      <c r="A2" t="s">
        <v>496</v>
      </c>
      <c r="B2">
        <v>32.9</v>
      </c>
      <c r="C2">
        <v>25</v>
      </c>
      <c r="F2">
        <f t="shared" ref="F2:F65" si="0">(B2-C2)/B2</f>
        <v>0.24012158054711244</v>
      </c>
      <c r="G2">
        <f t="shared" ref="G2:G65" si="1">(F2)^2</f>
        <v>5.7658373444443405E-2</v>
      </c>
      <c r="H2">
        <f t="shared" ref="H2:H65" si="2">ABS(F2)</f>
        <v>0.24012158054711244</v>
      </c>
    </row>
    <row r="3" spans="1:8" x14ac:dyDescent="0.25">
      <c r="A3" t="s">
        <v>379</v>
      </c>
      <c r="B3">
        <v>27.4</v>
      </c>
      <c r="C3">
        <v>25.2</v>
      </c>
      <c r="F3">
        <f t="shared" si="0"/>
        <v>8.0291970802919679E-2</v>
      </c>
      <c r="G3">
        <f t="shared" si="1"/>
        <v>6.4468005754169059E-3</v>
      </c>
      <c r="H3">
        <f t="shared" si="2"/>
        <v>8.0291970802919679E-2</v>
      </c>
    </row>
    <row r="4" spans="1:8" x14ac:dyDescent="0.25">
      <c r="A4" t="s">
        <v>534</v>
      </c>
      <c r="B4">
        <v>33</v>
      </c>
      <c r="C4">
        <v>25.4</v>
      </c>
      <c r="F4">
        <f t="shared" si="0"/>
        <v>0.23030303030303034</v>
      </c>
      <c r="G4">
        <f t="shared" si="1"/>
        <v>5.3039485766758515E-2</v>
      </c>
      <c r="H4">
        <f t="shared" si="2"/>
        <v>0.23030303030303034</v>
      </c>
    </row>
    <row r="5" spans="1:8" x14ac:dyDescent="0.25">
      <c r="A5" t="s">
        <v>460</v>
      </c>
      <c r="B5">
        <v>33.5</v>
      </c>
      <c r="C5">
        <v>25.6</v>
      </c>
      <c r="F5">
        <f t="shared" si="0"/>
        <v>0.23582089552238802</v>
      </c>
      <c r="G5">
        <f t="shared" si="1"/>
        <v>5.5611494764981048E-2</v>
      </c>
      <c r="H5">
        <f t="shared" si="2"/>
        <v>0.23582089552238802</v>
      </c>
    </row>
    <row r="6" spans="1:8" x14ac:dyDescent="0.25">
      <c r="A6" t="s">
        <v>573</v>
      </c>
      <c r="B6">
        <v>35.200000000000003</v>
      </c>
      <c r="C6">
        <v>25.7</v>
      </c>
      <c r="F6">
        <f t="shared" si="0"/>
        <v>0.2698863636363637</v>
      </c>
      <c r="G6">
        <f t="shared" si="1"/>
        <v>7.2838649276859541E-2</v>
      </c>
      <c r="H6">
        <f t="shared" si="2"/>
        <v>0.2698863636363637</v>
      </c>
    </row>
    <row r="7" spans="1:8" x14ac:dyDescent="0.25">
      <c r="A7" t="s">
        <v>958</v>
      </c>
      <c r="B7">
        <v>25.3</v>
      </c>
      <c r="C7">
        <v>25.8</v>
      </c>
      <c r="F7">
        <f t="shared" si="0"/>
        <v>-1.9762845849802372E-2</v>
      </c>
      <c r="G7">
        <f t="shared" si="1"/>
        <v>3.9057007608305085E-4</v>
      </c>
      <c r="H7">
        <f t="shared" si="2"/>
        <v>1.9762845849802372E-2</v>
      </c>
    </row>
    <row r="8" spans="1:8" x14ac:dyDescent="0.25">
      <c r="A8" t="s">
        <v>564</v>
      </c>
      <c r="B8">
        <v>28.5</v>
      </c>
      <c r="C8">
        <v>26</v>
      </c>
      <c r="F8">
        <f t="shared" si="0"/>
        <v>8.771929824561403E-2</v>
      </c>
      <c r="G8">
        <f t="shared" si="1"/>
        <v>7.6946752847029849E-3</v>
      </c>
      <c r="H8">
        <f t="shared" si="2"/>
        <v>8.771929824561403E-2</v>
      </c>
    </row>
    <row r="9" spans="1:8" x14ac:dyDescent="0.25">
      <c r="A9" t="s">
        <v>58</v>
      </c>
      <c r="B9">
        <v>27.5</v>
      </c>
      <c r="C9">
        <v>26.2</v>
      </c>
      <c r="F9">
        <f t="shared" si="0"/>
        <v>4.72727272727273E-2</v>
      </c>
      <c r="G9">
        <f t="shared" si="1"/>
        <v>2.2347107438016552E-3</v>
      </c>
      <c r="H9">
        <f t="shared" si="2"/>
        <v>4.72727272727273E-2</v>
      </c>
    </row>
    <row r="10" spans="1:8" x14ac:dyDescent="0.25">
      <c r="A10" t="s">
        <v>772</v>
      </c>
      <c r="B10">
        <v>28.5</v>
      </c>
      <c r="C10">
        <v>26.4</v>
      </c>
      <c r="F10">
        <f t="shared" si="0"/>
        <v>7.3684210526315838E-2</v>
      </c>
      <c r="G10">
        <f t="shared" si="1"/>
        <v>5.4293628808864342E-3</v>
      </c>
      <c r="H10">
        <f t="shared" si="2"/>
        <v>7.3684210526315838E-2</v>
      </c>
    </row>
    <row r="11" spans="1:8" x14ac:dyDescent="0.25">
      <c r="A11" t="s">
        <v>563</v>
      </c>
      <c r="B11">
        <v>35.5</v>
      </c>
      <c r="C11">
        <v>26.4</v>
      </c>
      <c r="F11">
        <f t="shared" si="0"/>
        <v>0.25633802816901413</v>
      </c>
      <c r="G11">
        <f t="shared" si="1"/>
        <v>6.5709184685578279E-2</v>
      </c>
      <c r="H11">
        <f t="shared" si="2"/>
        <v>0.25633802816901413</v>
      </c>
    </row>
    <row r="12" spans="1:8" x14ac:dyDescent="0.25">
      <c r="A12" t="s">
        <v>899</v>
      </c>
      <c r="B12">
        <v>35.6</v>
      </c>
      <c r="C12">
        <v>26.6</v>
      </c>
      <c r="F12">
        <f t="shared" si="0"/>
        <v>0.25280898876404495</v>
      </c>
      <c r="G12">
        <f t="shared" si="1"/>
        <v>6.3912384799899011E-2</v>
      </c>
      <c r="H12">
        <f t="shared" si="2"/>
        <v>0.25280898876404495</v>
      </c>
    </row>
    <row r="13" spans="1:8" x14ac:dyDescent="0.25">
      <c r="A13" t="s">
        <v>253</v>
      </c>
      <c r="B13">
        <v>27.2</v>
      </c>
      <c r="C13">
        <v>26.7</v>
      </c>
      <c r="F13">
        <f t="shared" si="0"/>
        <v>1.8382352941176471E-2</v>
      </c>
      <c r="G13">
        <f t="shared" si="1"/>
        <v>3.3791089965397927E-4</v>
      </c>
      <c r="H13">
        <f t="shared" si="2"/>
        <v>1.8382352941176471E-2</v>
      </c>
    </row>
    <row r="14" spans="1:8" x14ac:dyDescent="0.25">
      <c r="A14" t="s">
        <v>658</v>
      </c>
      <c r="B14">
        <v>30</v>
      </c>
      <c r="C14">
        <v>26.7</v>
      </c>
      <c r="F14">
        <f t="shared" si="0"/>
        <v>0.11000000000000003</v>
      </c>
      <c r="G14">
        <f t="shared" si="1"/>
        <v>1.2100000000000007E-2</v>
      </c>
      <c r="H14">
        <f t="shared" si="2"/>
        <v>0.11000000000000003</v>
      </c>
    </row>
    <row r="15" spans="1:8" x14ac:dyDescent="0.25">
      <c r="A15" t="s">
        <v>903</v>
      </c>
      <c r="B15">
        <v>35.700000000000003</v>
      </c>
      <c r="C15">
        <v>26.7</v>
      </c>
      <c r="F15">
        <f t="shared" si="0"/>
        <v>0.25210084033613456</v>
      </c>
      <c r="G15">
        <f t="shared" si="1"/>
        <v>6.3554833698185209E-2</v>
      </c>
      <c r="H15">
        <f t="shared" si="2"/>
        <v>0.25210084033613456</v>
      </c>
    </row>
    <row r="16" spans="1:8" x14ac:dyDescent="0.25">
      <c r="A16" t="s">
        <v>730</v>
      </c>
      <c r="B16">
        <v>36.4</v>
      </c>
      <c r="C16">
        <v>26.7</v>
      </c>
      <c r="F16">
        <f t="shared" si="0"/>
        <v>0.26648351648351648</v>
      </c>
      <c r="G16">
        <f t="shared" si="1"/>
        <v>7.1013464557420594E-2</v>
      </c>
      <c r="H16">
        <f t="shared" si="2"/>
        <v>0.26648351648351648</v>
      </c>
    </row>
    <row r="17" spans="1:8" x14ac:dyDescent="0.25">
      <c r="A17" t="s">
        <v>713</v>
      </c>
      <c r="B17">
        <v>28.1</v>
      </c>
      <c r="C17">
        <v>27.1</v>
      </c>
      <c r="F17">
        <f t="shared" si="0"/>
        <v>3.5587188612099641E-2</v>
      </c>
      <c r="G17">
        <f t="shared" si="1"/>
        <v>1.2664479933131544E-3</v>
      </c>
      <c r="H17">
        <f t="shared" si="2"/>
        <v>3.5587188612099641E-2</v>
      </c>
    </row>
    <row r="18" spans="1:8" x14ac:dyDescent="0.25">
      <c r="A18" t="s">
        <v>535</v>
      </c>
      <c r="B18">
        <v>35.799999999999997</v>
      </c>
      <c r="C18">
        <v>27.4</v>
      </c>
      <c r="F18">
        <f t="shared" si="0"/>
        <v>0.23463687150837986</v>
      </c>
      <c r="G18">
        <f t="shared" si="1"/>
        <v>5.5054461471239963E-2</v>
      </c>
      <c r="H18">
        <f t="shared" si="2"/>
        <v>0.23463687150837986</v>
      </c>
    </row>
    <row r="19" spans="1:8" x14ac:dyDescent="0.25">
      <c r="A19" t="s">
        <v>647</v>
      </c>
      <c r="B19">
        <v>27.3</v>
      </c>
      <c r="C19">
        <v>27.8</v>
      </c>
      <c r="F19">
        <f t="shared" si="0"/>
        <v>-1.8315018315018316E-2</v>
      </c>
      <c r="G19">
        <f t="shared" si="1"/>
        <v>3.3543989587945632E-4</v>
      </c>
      <c r="H19">
        <f t="shared" si="2"/>
        <v>1.8315018315018316E-2</v>
      </c>
    </row>
    <row r="20" spans="1:8" x14ac:dyDescent="0.25">
      <c r="A20" t="s">
        <v>390</v>
      </c>
      <c r="B20">
        <v>29.1</v>
      </c>
      <c r="C20">
        <v>27.8</v>
      </c>
      <c r="F20">
        <f t="shared" si="0"/>
        <v>4.4673539518900365E-2</v>
      </c>
      <c r="G20">
        <f t="shared" si="1"/>
        <v>1.9957251331467526E-3</v>
      </c>
      <c r="H20">
        <f t="shared" si="2"/>
        <v>4.4673539518900365E-2</v>
      </c>
    </row>
    <row r="21" spans="1:8" x14ac:dyDescent="0.25">
      <c r="A21" t="s">
        <v>152</v>
      </c>
      <c r="B21">
        <v>33.4</v>
      </c>
      <c r="C21">
        <v>27.8</v>
      </c>
      <c r="F21">
        <f t="shared" si="0"/>
        <v>0.16766467065868257</v>
      </c>
      <c r="G21">
        <f t="shared" si="1"/>
        <v>2.8111441787084492E-2</v>
      </c>
      <c r="H21">
        <f t="shared" si="2"/>
        <v>0.16766467065868257</v>
      </c>
    </row>
    <row r="22" spans="1:8" x14ac:dyDescent="0.25">
      <c r="A22" t="s">
        <v>671</v>
      </c>
      <c r="B22">
        <v>28.6</v>
      </c>
      <c r="C22">
        <v>27.9</v>
      </c>
      <c r="F22">
        <f t="shared" si="0"/>
        <v>2.4475524475524573E-2</v>
      </c>
      <c r="G22">
        <f t="shared" si="1"/>
        <v>5.9905129835200247E-4</v>
      </c>
      <c r="H22">
        <f t="shared" si="2"/>
        <v>2.4475524475524573E-2</v>
      </c>
    </row>
    <row r="23" spans="1:8" x14ac:dyDescent="0.25">
      <c r="A23" t="s">
        <v>654</v>
      </c>
      <c r="B23">
        <v>33.200000000000003</v>
      </c>
      <c r="C23">
        <v>27.9</v>
      </c>
      <c r="F23">
        <f t="shared" si="0"/>
        <v>0.1596385542168676</v>
      </c>
      <c r="G23">
        <f t="shared" si="1"/>
        <v>2.5484467992451774E-2</v>
      </c>
      <c r="H23">
        <f t="shared" si="2"/>
        <v>0.1596385542168676</v>
      </c>
    </row>
    <row r="24" spans="1:8" x14ac:dyDescent="0.25">
      <c r="A24" t="s">
        <v>75</v>
      </c>
      <c r="B24">
        <v>45.7</v>
      </c>
      <c r="C24">
        <v>28</v>
      </c>
      <c r="F24">
        <f t="shared" si="0"/>
        <v>0.38730853391684905</v>
      </c>
      <c r="G24">
        <f t="shared" si="1"/>
        <v>0.15000790044481901</v>
      </c>
      <c r="H24">
        <f t="shared" si="2"/>
        <v>0.38730853391684905</v>
      </c>
    </row>
    <row r="25" spans="1:8" x14ac:dyDescent="0.25">
      <c r="A25" t="s">
        <v>175</v>
      </c>
      <c r="B25">
        <v>28.5</v>
      </c>
      <c r="C25">
        <v>28.2</v>
      </c>
      <c r="F25">
        <f t="shared" si="0"/>
        <v>1.052631578947371E-2</v>
      </c>
      <c r="G25">
        <f t="shared" si="1"/>
        <v>1.1080332409972353E-4</v>
      </c>
      <c r="H25">
        <f t="shared" si="2"/>
        <v>1.052631578947371E-2</v>
      </c>
    </row>
    <row r="26" spans="1:8" x14ac:dyDescent="0.25">
      <c r="A26" t="s">
        <v>421</v>
      </c>
      <c r="B26">
        <v>25.7</v>
      </c>
      <c r="C26">
        <v>28.4</v>
      </c>
      <c r="F26">
        <f t="shared" si="0"/>
        <v>-0.10505836575875484</v>
      </c>
      <c r="G26">
        <f t="shared" si="1"/>
        <v>1.1037260215900312E-2</v>
      </c>
      <c r="H26">
        <f t="shared" si="2"/>
        <v>0.10505836575875484</v>
      </c>
    </row>
    <row r="27" spans="1:8" x14ac:dyDescent="0.25">
      <c r="A27" t="s">
        <v>662</v>
      </c>
      <c r="B27">
        <v>31</v>
      </c>
      <c r="C27">
        <v>28.4</v>
      </c>
      <c r="F27">
        <f t="shared" si="0"/>
        <v>8.3870967741935532E-2</v>
      </c>
      <c r="G27">
        <f t="shared" si="1"/>
        <v>7.0343392299687902E-3</v>
      </c>
      <c r="H27">
        <f t="shared" si="2"/>
        <v>8.3870967741935532E-2</v>
      </c>
    </row>
    <row r="28" spans="1:8" x14ac:dyDescent="0.25">
      <c r="A28" t="s">
        <v>141</v>
      </c>
      <c r="B28">
        <v>29.7</v>
      </c>
      <c r="C28">
        <v>28.5</v>
      </c>
      <c r="F28">
        <f t="shared" si="0"/>
        <v>4.040404040404038E-2</v>
      </c>
      <c r="G28">
        <f t="shared" si="1"/>
        <v>1.6324864809713275E-3</v>
      </c>
      <c r="H28">
        <f t="shared" si="2"/>
        <v>4.040404040404038E-2</v>
      </c>
    </row>
    <row r="29" spans="1:8" x14ac:dyDescent="0.25">
      <c r="A29" t="s">
        <v>682</v>
      </c>
      <c r="B29">
        <v>46.4</v>
      </c>
      <c r="C29">
        <v>28.5</v>
      </c>
      <c r="F29">
        <f t="shared" si="0"/>
        <v>0.38577586206896552</v>
      </c>
      <c r="G29">
        <f t="shared" si="1"/>
        <v>0.14882301575505352</v>
      </c>
      <c r="H29">
        <f t="shared" si="2"/>
        <v>0.38577586206896552</v>
      </c>
    </row>
    <row r="30" spans="1:8" x14ac:dyDescent="0.25">
      <c r="A30" t="s">
        <v>863</v>
      </c>
      <c r="B30">
        <v>28.4</v>
      </c>
      <c r="C30">
        <v>28.7</v>
      </c>
      <c r="F30">
        <f t="shared" si="0"/>
        <v>-1.0563380281690167E-2</v>
      </c>
      <c r="G30">
        <f t="shared" si="1"/>
        <v>1.1158500297560062E-4</v>
      </c>
      <c r="H30">
        <f t="shared" si="2"/>
        <v>1.0563380281690167E-2</v>
      </c>
    </row>
    <row r="31" spans="1:8" x14ac:dyDescent="0.25">
      <c r="A31" t="s">
        <v>814</v>
      </c>
      <c r="B31">
        <v>35.4</v>
      </c>
      <c r="C31">
        <v>28.7</v>
      </c>
      <c r="F31">
        <f t="shared" si="0"/>
        <v>0.18926553672316382</v>
      </c>
      <c r="G31">
        <f t="shared" si="1"/>
        <v>3.5821443391107273E-2</v>
      </c>
      <c r="H31">
        <f t="shared" si="2"/>
        <v>0.18926553672316382</v>
      </c>
    </row>
    <row r="32" spans="1:8" x14ac:dyDescent="0.25">
      <c r="A32" t="s">
        <v>726</v>
      </c>
      <c r="B32">
        <v>25</v>
      </c>
      <c r="C32">
        <v>28.8</v>
      </c>
      <c r="F32">
        <f t="shared" si="0"/>
        <v>-0.15200000000000002</v>
      </c>
      <c r="G32">
        <f t="shared" si="1"/>
        <v>2.3104000000000006E-2</v>
      </c>
      <c r="H32">
        <f t="shared" si="2"/>
        <v>0.15200000000000002</v>
      </c>
    </row>
    <row r="33" spans="1:8" x14ac:dyDescent="0.25">
      <c r="A33" t="s">
        <v>292</v>
      </c>
      <c r="B33">
        <v>28.6</v>
      </c>
      <c r="C33">
        <v>29</v>
      </c>
      <c r="F33">
        <f t="shared" si="0"/>
        <v>-1.3986013986013936E-2</v>
      </c>
      <c r="G33">
        <f t="shared" si="1"/>
        <v>1.9560858721697741E-4</v>
      </c>
      <c r="H33">
        <f t="shared" si="2"/>
        <v>1.3986013986013936E-2</v>
      </c>
    </row>
    <row r="34" spans="1:8" x14ac:dyDescent="0.25">
      <c r="A34" t="s">
        <v>709</v>
      </c>
      <c r="B34">
        <v>26.7</v>
      </c>
      <c r="C34">
        <v>29.1</v>
      </c>
      <c r="F34">
        <f t="shared" si="0"/>
        <v>-8.9887640449438283E-2</v>
      </c>
      <c r="G34">
        <f t="shared" si="1"/>
        <v>8.079787905567494E-3</v>
      </c>
      <c r="H34">
        <f t="shared" si="2"/>
        <v>8.9887640449438283E-2</v>
      </c>
    </row>
    <row r="35" spans="1:8" x14ac:dyDescent="0.25">
      <c r="A35" t="s">
        <v>158</v>
      </c>
      <c r="B35">
        <v>29.1</v>
      </c>
      <c r="C35">
        <v>29.1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1:8" x14ac:dyDescent="0.25">
      <c r="A36" t="s">
        <v>383</v>
      </c>
      <c r="B36">
        <v>35.4</v>
      </c>
      <c r="C36">
        <v>29.1</v>
      </c>
      <c r="F36">
        <f t="shared" si="0"/>
        <v>0.17796610169491517</v>
      </c>
      <c r="G36">
        <f t="shared" si="1"/>
        <v>3.1671933352484888E-2</v>
      </c>
      <c r="H36">
        <f t="shared" si="2"/>
        <v>0.17796610169491517</v>
      </c>
    </row>
    <row r="37" spans="1:8" x14ac:dyDescent="0.25">
      <c r="A37" t="s">
        <v>616</v>
      </c>
      <c r="B37">
        <v>28.8</v>
      </c>
      <c r="C37">
        <v>29.3</v>
      </c>
      <c r="F37">
        <f t="shared" si="0"/>
        <v>-1.7361111111111112E-2</v>
      </c>
      <c r="G37">
        <f t="shared" si="1"/>
        <v>3.0140817901234572E-4</v>
      </c>
      <c r="H37">
        <f t="shared" si="2"/>
        <v>1.7361111111111112E-2</v>
      </c>
    </row>
    <row r="38" spans="1:8" x14ac:dyDescent="0.25">
      <c r="A38" t="s">
        <v>639</v>
      </c>
      <c r="B38">
        <v>34.6</v>
      </c>
      <c r="C38">
        <v>29.3</v>
      </c>
      <c r="F38">
        <f t="shared" si="0"/>
        <v>0.15317919075144509</v>
      </c>
      <c r="G38">
        <f t="shared" si="1"/>
        <v>2.3463864479267602E-2</v>
      </c>
      <c r="H38">
        <f t="shared" si="2"/>
        <v>0.15317919075144509</v>
      </c>
    </row>
    <row r="39" spans="1:8" x14ac:dyDescent="0.25">
      <c r="A39" t="s">
        <v>306</v>
      </c>
      <c r="B39">
        <v>28.5</v>
      </c>
      <c r="C39">
        <v>29.4</v>
      </c>
      <c r="F39">
        <f t="shared" si="0"/>
        <v>-3.1578947368421005E-2</v>
      </c>
      <c r="G39">
        <f t="shared" si="1"/>
        <v>9.9722991689750397E-4</v>
      </c>
      <c r="H39">
        <f t="shared" si="2"/>
        <v>3.1578947368421005E-2</v>
      </c>
    </row>
    <row r="40" spans="1:8" x14ac:dyDescent="0.25">
      <c r="A40" t="s">
        <v>832</v>
      </c>
      <c r="B40">
        <v>36.1</v>
      </c>
      <c r="C40">
        <v>29.7</v>
      </c>
      <c r="F40">
        <f t="shared" si="0"/>
        <v>0.17728531855955684</v>
      </c>
      <c r="G40">
        <f t="shared" si="1"/>
        <v>3.1430084176763552E-2</v>
      </c>
      <c r="H40">
        <f t="shared" si="2"/>
        <v>0.17728531855955684</v>
      </c>
    </row>
    <row r="41" spans="1:8" x14ac:dyDescent="0.25">
      <c r="A41" t="s">
        <v>219</v>
      </c>
      <c r="B41">
        <v>29.2</v>
      </c>
      <c r="C41">
        <v>29.9</v>
      </c>
      <c r="F41">
        <f t="shared" si="0"/>
        <v>-2.3972602739726005E-2</v>
      </c>
      <c r="G41">
        <f t="shared" si="1"/>
        <v>5.7468568211671881E-4</v>
      </c>
      <c r="H41">
        <f t="shared" si="2"/>
        <v>2.3972602739726005E-2</v>
      </c>
    </row>
    <row r="42" spans="1:8" x14ac:dyDescent="0.25">
      <c r="A42" t="s">
        <v>402</v>
      </c>
      <c r="B42">
        <v>30.8</v>
      </c>
      <c r="C42">
        <v>30</v>
      </c>
      <c r="F42">
        <f t="shared" si="0"/>
        <v>2.5974025974025997E-2</v>
      </c>
      <c r="G42">
        <f t="shared" si="1"/>
        <v>6.7465002529937712E-4</v>
      </c>
      <c r="H42">
        <f t="shared" si="2"/>
        <v>2.5974025974025997E-2</v>
      </c>
    </row>
    <row r="43" spans="1:8" x14ac:dyDescent="0.25">
      <c r="A43" t="s">
        <v>681</v>
      </c>
      <c r="B43">
        <v>25.2</v>
      </c>
      <c r="C43">
        <v>30.1</v>
      </c>
      <c r="F43">
        <f t="shared" si="0"/>
        <v>-0.19444444444444453</v>
      </c>
      <c r="G43">
        <f t="shared" si="1"/>
        <v>3.7808641975308678E-2</v>
      </c>
      <c r="H43">
        <f t="shared" si="2"/>
        <v>0.19444444444444453</v>
      </c>
    </row>
    <row r="44" spans="1:8" x14ac:dyDescent="0.25">
      <c r="A44" t="s">
        <v>163</v>
      </c>
      <c r="B44">
        <v>28.9</v>
      </c>
      <c r="C44">
        <v>30.3</v>
      </c>
      <c r="F44">
        <f t="shared" si="0"/>
        <v>-4.844290657439454E-2</v>
      </c>
      <c r="G44">
        <f t="shared" si="1"/>
        <v>2.3467151973755179E-3</v>
      </c>
      <c r="H44">
        <f t="shared" si="2"/>
        <v>4.844290657439454E-2</v>
      </c>
    </row>
    <row r="45" spans="1:8" x14ac:dyDescent="0.25">
      <c r="A45" t="s">
        <v>977</v>
      </c>
      <c r="B45">
        <v>30.7</v>
      </c>
      <c r="C45">
        <v>30.3</v>
      </c>
      <c r="F45">
        <f t="shared" si="0"/>
        <v>1.3029315960912006E-2</v>
      </c>
      <c r="G45">
        <f t="shared" si="1"/>
        <v>1.6976307440927634E-4</v>
      </c>
      <c r="H45">
        <f t="shared" si="2"/>
        <v>1.3029315960912006E-2</v>
      </c>
    </row>
    <row r="46" spans="1:8" x14ac:dyDescent="0.25">
      <c r="A46" t="s">
        <v>604</v>
      </c>
      <c r="B46">
        <v>27.7</v>
      </c>
      <c r="C46">
        <v>30.4</v>
      </c>
      <c r="F46">
        <f t="shared" si="0"/>
        <v>-9.7472924187725615E-2</v>
      </c>
      <c r="G46">
        <f t="shared" si="1"/>
        <v>9.5009709497061046E-3</v>
      </c>
      <c r="H46">
        <f t="shared" si="2"/>
        <v>9.7472924187725615E-2</v>
      </c>
    </row>
    <row r="47" spans="1:8" x14ac:dyDescent="0.25">
      <c r="A47" t="s">
        <v>547</v>
      </c>
      <c r="B47">
        <v>34</v>
      </c>
      <c r="C47">
        <v>30.4</v>
      </c>
      <c r="F47">
        <f t="shared" si="0"/>
        <v>0.10588235294117651</v>
      </c>
      <c r="G47">
        <f t="shared" si="1"/>
        <v>1.121107266435987E-2</v>
      </c>
      <c r="H47">
        <f t="shared" si="2"/>
        <v>0.10588235294117651</v>
      </c>
    </row>
    <row r="48" spans="1:8" x14ac:dyDescent="0.25">
      <c r="A48" t="s">
        <v>509</v>
      </c>
      <c r="B48">
        <v>28</v>
      </c>
      <c r="C48">
        <v>30.6</v>
      </c>
      <c r="F48">
        <f t="shared" si="0"/>
        <v>-9.2857142857142902E-2</v>
      </c>
      <c r="G48">
        <f t="shared" si="1"/>
        <v>8.6224489795918447E-3</v>
      </c>
      <c r="H48">
        <f t="shared" si="2"/>
        <v>9.2857142857142902E-2</v>
      </c>
    </row>
    <row r="49" spans="1:8" x14ac:dyDescent="0.25">
      <c r="A49" t="s">
        <v>176</v>
      </c>
      <c r="B49">
        <v>28.4</v>
      </c>
      <c r="C49">
        <v>30.6</v>
      </c>
      <c r="F49">
        <f t="shared" si="0"/>
        <v>-7.7464788732394471E-2</v>
      </c>
      <c r="G49">
        <f t="shared" si="1"/>
        <v>6.0007934933545091E-3</v>
      </c>
      <c r="H49">
        <f t="shared" si="2"/>
        <v>7.7464788732394471E-2</v>
      </c>
    </row>
    <row r="50" spans="1:8" x14ac:dyDescent="0.25">
      <c r="A50" t="s">
        <v>707</v>
      </c>
      <c r="B50">
        <v>29.4</v>
      </c>
      <c r="C50">
        <v>30.7</v>
      </c>
      <c r="F50">
        <f t="shared" si="0"/>
        <v>-4.421768707482996E-2</v>
      </c>
      <c r="G50">
        <f t="shared" si="1"/>
        <v>1.9552038502475846E-3</v>
      </c>
      <c r="H50">
        <f t="shared" si="2"/>
        <v>4.421768707482996E-2</v>
      </c>
    </row>
    <row r="51" spans="1:8" x14ac:dyDescent="0.25">
      <c r="A51" t="s">
        <v>116</v>
      </c>
      <c r="B51">
        <v>39.6</v>
      </c>
      <c r="C51">
        <v>30.7</v>
      </c>
      <c r="F51">
        <f t="shared" si="0"/>
        <v>0.22474747474747481</v>
      </c>
      <c r="G51">
        <f t="shared" si="1"/>
        <v>5.0511427405366828E-2</v>
      </c>
      <c r="H51">
        <f t="shared" si="2"/>
        <v>0.22474747474747481</v>
      </c>
    </row>
    <row r="52" spans="1:8" x14ac:dyDescent="0.25">
      <c r="A52" t="s">
        <v>557</v>
      </c>
      <c r="B52">
        <v>31.8</v>
      </c>
      <c r="C52">
        <v>30.8</v>
      </c>
      <c r="F52">
        <f t="shared" si="0"/>
        <v>3.1446540880503145E-2</v>
      </c>
      <c r="G52">
        <f t="shared" si="1"/>
        <v>9.8888493334915555E-4</v>
      </c>
      <c r="H52">
        <f t="shared" si="2"/>
        <v>3.1446540880503145E-2</v>
      </c>
    </row>
    <row r="53" spans="1:8" x14ac:dyDescent="0.25">
      <c r="A53" t="s">
        <v>385</v>
      </c>
      <c r="B53">
        <v>32.4</v>
      </c>
      <c r="C53">
        <v>30.8</v>
      </c>
      <c r="F53">
        <f t="shared" si="0"/>
        <v>4.9382716049382651E-2</v>
      </c>
      <c r="G53">
        <f t="shared" si="1"/>
        <v>2.4386526444139548E-3</v>
      </c>
      <c r="H53">
        <f t="shared" si="2"/>
        <v>4.9382716049382651E-2</v>
      </c>
    </row>
    <row r="54" spans="1:8" x14ac:dyDescent="0.25">
      <c r="A54" t="s">
        <v>67</v>
      </c>
      <c r="B54">
        <v>33.1</v>
      </c>
      <c r="C54">
        <v>30.8</v>
      </c>
      <c r="F54">
        <f t="shared" si="0"/>
        <v>6.9486404833836876E-2</v>
      </c>
      <c r="G54">
        <f t="shared" si="1"/>
        <v>4.8283604567318688E-3</v>
      </c>
      <c r="H54">
        <f t="shared" si="2"/>
        <v>6.9486404833836876E-2</v>
      </c>
    </row>
    <row r="55" spans="1:8" x14ac:dyDescent="0.25">
      <c r="A55" t="s">
        <v>411</v>
      </c>
      <c r="B55">
        <v>36</v>
      </c>
      <c r="C55">
        <v>30.8</v>
      </c>
      <c r="F55">
        <f t="shared" si="0"/>
        <v>0.14444444444444443</v>
      </c>
      <c r="G55">
        <f t="shared" si="1"/>
        <v>2.0864197530864194E-2</v>
      </c>
      <c r="H55">
        <f t="shared" si="2"/>
        <v>0.14444444444444443</v>
      </c>
    </row>
    <row r="56" spans="1:8" x14ac:dyDescent="0.25">
      <c r="A56" t="s">
        <v>703</v>
      </c>
      <c r="B56">
        <v>43.4</v>
      </c>
      <c r="C56">
        <v>30.8</v>
      </c>
      <c r="F56">
        <f t="shared" si="0"/>
        <v>0.29032258064516125</v>
      </c>
      <c r="G56">
        <f t="shared" si="1"/>
        <v>8.4287200832466158E-2</v>
      </c>
      <c r="H56">
        <f t="shared" si="2"/>
        <v>0.29032258064516125</v>
      </c>
    </row>
    <row r="57" spans="1:8" x14ac:dyDescent="0.25">
      <c r="A57" t="s">
        <v>479</v>
      </c>
      <c r="B57">
        <v>28.7</v>
      </c>
      <c r="C57">
        <v>31.1</v>
      </c>
      <c r="F57">
        <f t="shared" si="0"/>
        <v>-8.3623693379791017E-2</v>
      </c>
      <c r="G57">
        <f t="shared" si="1"/>
        <v>6.992922094477304E-3</v>
      </c>
      <c r="H57">
        <f t="shared" si="2"/>
        <v>8.3623693379791017E-2</v>
      </c>
    </row>
    <row r="58" spans="1:8" x14ac:dyDescent="0.25">
      <c r="A58" t="s">
        <v>181</v>
      </c>
      <c r="B58">
        <v>38.6</v>
      </c>
      <c r="C58">
        <v>31.1</v>
      </c>
      <c r="F58">
        <f t="shared" si="0"/>
        <v>0.19430051813471502</v>
      </c>
      <c r="G58">
        <f t="shared" si="1"/>
        <v>3.7752691347418724E-2</v>
      </c>
      <c r="H58">
        <f t="shared" si="2"/>
        <v>0.19430051813471502</v>
      </c>
    </row>
    <row r="59" spans="1:8" x14ac:dyDescent="0.25">
      <c r="A59" t="s">
        <v>179</v>
      </c>
      <c r="B59">
        <v>39</v>
      </c>
      <c r="C59">
        <v>31.2</v>
      </c>
      <c r="F59">
        <f t="shared" si="0"/>
        <v>0.2</v>
      </c>
      <c r="G59">
        <f t="shared" si="1"/>
        <v>4.0000000000000008E-2</v>
      </c>
      <c r="H59">
        <f t="shared" si="2"/>
        <v>0.2</v>
      </c>
    </row>
    <row r="60" spans="1:8" x14ac:dyDescent="0.25">
      <c r="A60" t="s">
        <v>136</v>
      </c>
      <c r="B60">
        <v>30.9</v>
      </c>
      <c r="C60">
        <v>31.4</v>
      </c>
      <c r="F60">
        <f t="shared" si="0"/>
        <v>-1.6181229773462785E-2</v>
      </c>
      <c r="G60">
        <f t="shared" si="1"/>
        <v>2.618321969815985E-4</v>
      </c>
      <c r="H60">
        <f t="shared" si="2"/>
        <v>1.6181229773462785E-2</v>
      </c>
    </row>
    <row r="61" spans="1:8" x14ac:dyDescent="0.25">
      <c r="A61" t="s">
        <v>482</v>
      </c>
      <c r="B61">
        <v>41.1</v>
      </c>
      <c r="C61">
        <v>31.5</v>
      </c>
      <c r="F61">
        <f t="shared" si="0"/>
        <v>0.23357664233576644</v>
      </c>
      <c r="G61">
        <f t="shared" si="1"/>
        <v>5.4558047844850563E-2</v>
      </c>
      <c r="H61">
        <f t="shared" si="2"/>
        <v>0.23357664233576644</v>
      </c>
    </row>
    <row r="62" spans="1:8" x14ac:dyDescent="0.25">
      <c r="A62" t="s">
        <v>108</v>
      </c>
      <c r="B62">
        <v>30.2</v>
      </c>
      <c r="C62">
        <v>31.6</v>
      </c>
      <c r="F62">
        <f t="shared" si="0"/>
        <v>-4.6357615894039805E-2</v>
      </c>
      <c r="G62">
        <f t="shared" si="1"/>
        <v>2.1490285513793318E-3</v>
      </c>
      <c r="H62">
        <f t="shared" si="2"/>
        <v>4.6357615894039805E-2</v>
      </c>
    </row>
    <row r="63" spans="1:8" x14ac:dyDescent="0.25">
      <c r="A63" t="s">
        <v>570</v>
      </c>
      <c r="B63">
        <v>42.7</v>
      </c>
      <c r="C63">
        <v>31.6</v>
      </c>
      <c r="F63">
        <f t="shared" si="0"/>
        <v>0.25995316159250587</v>
      </c>
      <c r="G63">
        <f t="shared" si="1"/>
        <v>6.757564622193947E-2</v>
      </c>
      <c r="H63">
        <f t="shared" si="2"/>
        <v>0.25995316159250587</v>
      </c>
    </row>
    <row r="64" spans="1:8" x14ac:dyDescent="0.25">
      <c r="A64" t="s">
        <v>434</v>
      </c>
      <c r="B64">
        <v>32.9</v>
      </c>
      <c r="C64">
        <v>31.7</v>
      </c>
      <c r="F64">
        <f t="shared" si="0"/>
        <v>3.6474164133738579E-2</v>
      </c>
      <c r="G64">
        <f t="shared" si="1"/>
        <v>1.3303646492549017E-3</v>
      </c>
      <c r="H64">
        <f t="shared" si="2"/>
        <v>3.6474164133738579E-2</v>
      </c>
    </row>
    <row r="65" spans="1:8" x14ac:dyDescent="0.25">
      <c r="A65" t="s">
        <v>205</v>
      </c>
      <c r="B65">
        <v>33.299999999999997</v>
      </c>
      <c r="C65">
        <v>31.7</v>
      </c>
      <c r="F65">
        <f t="shared" si="0"/>
        <v>4.8048048048047985E-2</v>
      </c>
      <c r="G65">
        <f t="shared" si="1"/>
        <v>2.3086149212275279E-3</v>
      </c>
      <c r="H65">
        <f t="shared" si="2"/>
        <v>4.8048048048047985E-2</v>
      </c>
    </row>
    <row r="66" spans="1:8" x14ac:dyDescent="0.25">
      <c r="A66" t="s">
        <v>87</v>
      </c>
      <c r="B66">
        <v>48.8</v>
      </c>
      <c r="C66">
        <v>31.7</v>
      </c>
      <c r="F66">
        <f t="shared" ref="F66:F129" si="3">(B66-C66)/B66</f>
        <v>0.35040983606557374</v>
      </c>
      <c r="G66">
        <f t="shared" ref="G66:G129" si="4">(F66)^2</f>
        <v>0.12278705321150227</v>
      </c>
      <c r="H66">
        <f t="shared" ref="H66:H129" si="5">ABS(F66)</f>
        <v>0.35040983606557374</v>
      </c>
    </row>
    <row r="67" spans="1:8" x14ac:dyDescent="0.25">
      <c r="A67" t="s">
        <v>275</v>
      </c>
      <c r="B67">
        <v>31.8</v>
      </c>
      <c r="C67">
        <v>32</v>
      </c>
      <c r="F67">
        <f t="shared" si="3"/>
        <v>-6.2893081761006067E-3</v>
      </c>
      <c r="G67">
        <f t="shared" si="4"/>
        <v>3.9555397333965937E-5</v>
      </c>
      <c r="H67">
        <f t="shared" si="5"/>
        <v>6.2893081761006067E-3</v>
      </c>
    </row>
    <row r="68" spans="1:8" x14ac:dyDescent="0.25">
      <c r="A68" t="s">
        <v>810</v>
      </c>
      <c r="B68">
        <v>32.200000000000003</v>
      </c>
      <c r="C68">
        <v>32</v>
      </c>
      <c r="F68">
        <f t="shared" si="3"/>
        <v>6.2111801242236905E-3</v>
      </c>
      <c r="G68">
        <f t="shared" si="4"/>
        <v>3.8578758535551417E-5</v>
      </c>
      <c r="H68">
        <f t="shared" si="5"/>
        <v>6.2111801242236905E-3</v>
      </c>
    </row>
    <row r="69" spans="1:8" x14ac:dyDescent="0.25">
      <c r="A69" t="s">
        <v>237</v>
      </c>
      <c r="B69">
        <v>25</v>
      </c>
      <c r="C69">
        <v>32.1</v>
      </c>
      <c r="D69">
        <v>25</v>
      </c>
      <c r="E69">
        <v>32.1</v>
      </c>
      <c r="F69">
        <f t="shared" si="3"/>
        <v>-0.28400000000000003</v>
      </c>
      <c r="G69">
        <f t="shared" si="4"/>
        <v>8.0656000000000019E-2</v>
      </c>
      <c r="H69">
        <f t="shared" si="5"/>
        <v>0.28400000000000003</v>
      </c>
    </row>
    <row r="70" spans="1:8" x14ac:dyDescent="0.25">
      <c r="A70" t="s">
        <v>407</v>
      </c>
      <c r="B70">
        <v>31</v>
      </c>
      <c r="C70">
        <v>32.1</v>
      </c>
      <c r="F70">
        <f t="shared" si="3"/>
        <v>-3.5483870967741984E-2</v>
      </c>
      <c r="G70">
        <f t="shared" si="4"/>
        <v>1.2591050988553624E-3</v>
      </c>
      <c r="H70">
        <f t="shared" si="5"/>
        <v>3.5483870967741984E-2</v>
      </c>
    </row>
    <row r="71" spans="1:8" x14ac:dyDescent="0.25">
      <c r="A71" t="s">
        <v>255</v>
      </c>
      <c r="B71">
        <v>33.799999999999997</v>
      </c>
      <c r="C71">
        <v>32.1</v>
      </c>
      <c r="F71">
        <f t="shared" si="3"/>
        <v>5.0295857988165556E-2</v>
      </c>
      <c r="G71">
        <f t="shared" si="4"/>
        <v>2.529673330765717E-3</v>
      </c>
      <c r="H71">
        <f t="shared" si="5"/>
        <v>5.0295857988165556E-2</v>
      </c>
    </row>
    <row r="72" spans="1:8" x14ac:dyDescent="0.25">
      <c r="A72" t="s">
        <v>896</v>
      </c>
      <c r="B72">
        <v>44.9</v>
      </c>
      <c r="C72">
        <v>32.1</v>
      </c>
      <c r="F72">
        <f t="shared" si="3"/>
        <v>0.2850779510022271</v>
      </c>
      <c r="G72">
        <f t="shared" si="4"/>
        <v>8.1269438147628201E-2</v>
      </c>
      <c r="H72">
        <f t="shared" si="5"/>
        <v>0.2850779510022271</v>
      </c>
    </row>
    <row r="73" spans="1:8" x14ac:dyDescent="0.25">
      <c r="A73" t="s">
        <v>882</v>
      </c>
      <c r="B73">
        <v>28.8</v>
      </c>
      <c r="C73">
        <v>32.200000000000003</v>
      </c>
      <c r="F73">
        <f t="shared" si="3"/>
        <v>-0.11805555555555562</v>
      </c>
      <c r="G73">
        <f t="shared" si="4"/>
        <v>1.3937114197530879E-2</v>
      </c>
      <c r="H73">
        <f t="shared" si="5"/>
        <v>0.11805555555555562</v>
      </c>
    </row>
    <row r="74" spans="1:8" x14ac:dyDescent="0.25">
      <c r="A74" t="s">
        <v>996</v>
      </c>
      <c r="B74">
        <v>28.5</v>
      </c>
      <c r="C74">
        <v>32.4</v>
      </c>
      <c r="F74">
        <f t="shared" si="3"/>
        <v>-0.13684210526315785</v>
      </c>
      <c r="G74">
        <f t="shared" si="4"/>
        <v>1.8725761772853174E-2</v>
      </c>
      <c r="H74">
        <f t="shared" si="5"/>
        <v>0.13684210526315785</v>
      </c>
    </row>
    <row r="75" spans="1:8" x14ac:dyDescent="0.25">
      <c r="A75" t="s">
        <v>820</v>
      </c>
      <c r="B75">
        <v>32</v>
      </c>
      <c r="C75">
        <v>32.6</v>
      </c>
      <c r="F75">
        <f t="shared" si="3"/>
        <v>-1.8750000000000044E-2</v>
      </c>
      <c r="G75">
        <f t="shared" si="4"/>
        <v>3.5156250000000167E-4</v>
      </c>
      <c r="H75">
        <f t="shared" si="5"/>
        <v>1.8750000000000044E-2</v>
      </c>
    </row>
    <row r="76" spans="1:8" x14ac:dyDescent="0.25">
      <c r="A76" t="s">
        <v>886</v>
      </c>
      <c r="B76">
        <v>50.4</v>
      </c>
      <c r="C76">
        <v>32.6</v>
      </c>
      <c r="F76">
        <f t="shared" si="3"/>
        <v>0.35317460317460314</v>
      </c>
      <c r="G76">
        <f t="shared" si="4"/>
        <v>0.1247323003275384</v>
      </c>
      <c r="H76">
        <f t="shared" si="5"/>
        <v>0.35317460317460314</v>
      </c>
    </row>
    <row r="77" spans="1:8" x14ac:dyDescent="0.25">
      <c r="A77" t="s">
        <v>501</v>
      </c>
      <c r="B77">
        <v>26.7</v>
      </c>
      <c r="C77">
        <v>32.799999999999997</v>
      </c>
      <c r="F77">
        <f t="shared" si="3"/>
        <v>-0.22846441947565535</v>
      </c>
      <c r="G77">
        <f t="shared" si="4"/>
        <v>5.2195990966348207E-2</v>
      </c>
      <c r="H77">
        <f t="shared" si="5"/>
        <v>0.22846441947565535</v>
      </c>
    </row>
    <row r="78" spans="1:8" x14ac:dyDescent="0.25">
      <c r="A78" t="s">
        <v>797</v>
      </c>
      <c r="B78">
        <v>37</v>
      </c>
      <c r="C78">
        <v>32.799999999999997</v>
      </c>
      <c r="F78">
        <f t="shared" si="3"/>
        <v>0.11351351351351359</v>
      </c>
      <c r="G78">
        <f t="shared" si="4"/>
        <v>1.2885317750182632E-2</v>
      </c>
      <c r="H78">
        <f t="shared" si="5"/>
        <v>0.11351351351351359</v>
      </c>
    </row>
    <row r="79" spans="1:8" x14ac:dyDescent="0.25">
      <c r="A79" t="s">
        <v>209</v>
      </c>
      <c r="B79">
        <v>26.6</v>
      </c>
      <c r="C79">
        <v>32.9</v>
      </c>
      <c r="F79">
        <f t="shared" si="3"/>
        <v>-0.23684210526315777</v>
      </c>
      <c r="G79">
        <f t="shared" si="4"/>
        <v>5.6094182825484708E-2</v>
      </c>
      <c r="H79">
        <f t="shared" si="5"/>
        <v>0.23684210526315777</v>
      </c>
    </row>
    <row r="80" spans="1:8" x14ac:dyDescent="0.25">
      <c r="A80" t="s">
        <v>346</v>
      </c>
      <c r="B80">
        <v>34.200000000000003</v>
      </c>
      <c r="C80">
        <v>32.9</v>
      </c>
      <c r="F80">
        <f t="shared" si="3"/>
        <v>3.8011695906432871E-2</v>
      </c>
      <c r="G80">
        <f t="shared" si="4"/>
        <v>1.4448890256831255E-3</v>
      </c>
      <c r="H80">
        <f t="shared" si="5"/>
        <v>3.8011695906432871E-2</v>
      </c>
    </row>
    <row r="81" spans="1:8" x14ac:dyDescent="0.25">
      <c r="A81" t="s">
        <v>589</v>
      </c>
      <c r="B81">
        <v>28</v>
      </c>
      <c r="C81">
        <v>33</v>
      </c>
      <c r="F81">
        <f t="shared" si="3"/>
        <v>-0.17857142857142858</v>
      </c>
      <c r="G81">
        <f t="shared" si="4"/>
        <v>3.1887755102040817E-2</v>
      </c>
      <c r="H81">
        <f t="shared" si="5"/>
        <v>0.17857142857142858</v>
      </c>
    </row>
    <row r="82" spans="1:8" x14ac:dyDescent="0.25">
      <c r="A82" t="s">
        <v>85</v>
      </c>
      <c r="B82">
        <v>36</v>
      </c>
      <c r="C82">
        <v>33.299999999999997</v>
      </c>
      <c r="F82">
        <f t="shared" si="3"/>
        <v>7.500000000000008E-2</v>
      </c>
      <c r="G82">
        <f t="shared" si="4"/>
        <v>5.6250000000000119E-3</v>
      </c>
      <c r="H82">
        <f t="shared" si="5"/>
        <v>7.500000000000008E-2</v>
      </c>
    </row>
    <row r="83" spans="1:8" x14ac:dyDescent="0.25">
      <c r="A83" t="s">
        <v>118</v>
      </c>
      <c r="B83">
        <v>38.700000000000003</v>
      </c>
      <c r="C83">
        <v>33.700000000000003</v>
      </c>
      <c r="F83">
        <f t="shared" si="3"/>
        <v>0.12919896640826872</v>
      </c>
      <c r="G83">
        <f t="shared" si="4"/>
        <v>1.6692372920964951E-2</v>
      </c>
      <c r="H83">
        <f t="shared" si="5"/>
        <v>0.12919896640826872</v>
      </c>
    </row>
    <row r="84" spans="1:8" x14ac:dyDescent="0.25">
      <c r="A84" t="s">
        <v>442</v>
      </c>
      <c r="B84">
        <v>38.799999999999997</v>
      </c>
      <c r="C84">
        <v>33.9</v>
      </c>
      <c r="F84">
        <f t="shared" si="3"/>
        <v>0.1262886597938144</v>
      </c>
      <c r="G84">
        <f t="shared" si="4"/>
        <v>1.5948825592517795E-2</v>
      </c>
      <c r="H84">
        <f t="shared" si="5"/>
        <v>0.1262886597938144</v>
      </c>
    </row>
    <row r="85" spans="1:8" x14ac:dyDescent="0.25">
      <c r="A85" t="s">
        <v>894</v>
      </c>
      <c r="B85">
        <v>44.9</v>
      </c>
      <c r="C85">
        <v>34</v>
      </c>
      <c r="F85">
        <f t="shared" si="3"/>
        <v>0.24276169265033407</v>
      </c>
      <c r="G85">
        <f t="shared" si="4"/>
        <v>5.8933239418455262E-2</v>
      </c>
      <c r="H85">
        <f t="shared" si="5"/>
        <v>0.24276169265033407</v>
      </c>
    </row>
    <row r="86" spans="1:8" x14ac:dyDescent="0.25">
      <c r="A86" t="s">
        <v>655</v>
      </c>
      <c r="B86">
        <v>27.1</v>
      </c>
      <c r="C86">
        <v>34.200000000000003</v>
      </c>
      <c r="F86">
        <f t="shared" si="3"/>
        <v>-0.26199261992619932</v>
      </c>
      <c r="G86">
        <f t="shared" si="4"/>
        <v>6.8640132895793932E-2</v>
      </c>
      <c r="H86">
        <f t="shared" si="5"/>
        <v>0.26199261992619932</v>
      </c>
    </row>
    <row r="87" spans="1:8" x14ac:dyDescent="0.25">
      <c r="A87" t="s">
        <v>133</v>
      </c>
      <c r="B87">
        <v>35</v>
      </c>
      <c r="C87">
        <v>34.299999999999997</v>
      </c>
      <c r="F87">
        <f t="shared" si="3"/>
        <v>2.000000000000008E-2</v>
      </c>
      <c r="G87">
        <f t="shared" si="4"/>
        <v>4.0000000000000322E-4</v>
      </c>
      <c r="H87">
        <f t="shared" si="5"/>
        <v>2.000000000000008E-2</v>
      </c>
    </row>
    <row r="88" spans="1:8" x14ac:dyDescent="0.25">
      <c r="A88" t="s">
        <v>967</v>
      </c>
      <c r="B88">
        <v>37.5</v>
      </c>
      <c r="C88">
        <v>34.299999999999997</v>
      </c>
      <c r="F88">
        <f t="shared" si="3"/>
        <v>8.5333333333333414E-2</v>
      </c>
      <c r="G88">
        <f t="shared" si="4"/>
        <v>7.2817777777777915E-3</v>
      </c>
      <c r="H88">
        <f t="shared" si="5"/>
        <v>8.5333333333333414E-2</v>
      </c>
    </row>
    <row r="89" spans="1:8" x14ac:dyDescent="0.25">
      <c r="A89" t="s">
        <v>686</v>
      </c>
      <c r="B89">
        <v>37.200000000000003</v>
      </c>
      <c r="C89">
        <v>34.4</v>
      </c>
      <c r="F89">
        <f t="shared" si="3"/>
        <v>7.5268817204301189E-2</v>
      </c>
      <c r="G89">
        <f t="shared" si="4"/>
        <v>5.6653948433345062E-3</v>
      </c>
      <c r="H89">
        <f t="shared" si="5"/>
        <v>7.5268817204301189E-2</v>
      </c>
    </row>
    <row r="90" spans="1:8" x14ac:dyDescent="0.25">
      <c r="A90" t="s">
        <v>409</v>
      </c>
      <c r="B90">
        <v>40.1</v>
      </c>
      <c r="C90">
        <v>34.4</v>
      </c>
      <c r="F90">
        <f t="shared" si="3"/>
        <v>0.14214463840399008</v>
      </c>
      <c r="G90">
        <f t="shared" si="4"/>
        <v>2.0205098227001093E-2</v>
      </c>
      <c r="H90">
        <f t="shared" si="5"/>
        <v>0.14214463840399008</v>
      </c>
    </row>
    <row r="91" spans="1:8" x14ac:dyDescent="0.25">
      <c r="A91" t="s">
        <v>157</v>
      </c>
      <c r="B91">
        <v>27.3</v>
      </c>
      <c r="C91">
        <v>34.5</v>
      </c>
      <c r="F91">
        <f t="shared" si="3"/>
        <v>-0.26373626373626369</v>
      </c>
      <c r="G91">
        <f t="shared" si="4"/>
        <v>6.9556816809564034E-2</v>
      </c>
      <c r="H91">
        <f t="shared" si="5"/>
        <v>0.26373626373626369</v>
      </c>
    </row>
    <row r="92" spans="1:8" x14ac:dyDescent="0.25">
      <c r="A92" t="s">
        <v>736</v>
      </c>
      <c r="B92">
        <v>34.4</v>
      </c>
      <c r="C92">
        <v>34.5</v>
      </c>
      <c r="F92">
        <f t="shared" si="3"/>
        <v>-2.9069767441860881E-3</v>
      </c>
      <c r="G92">
        <f t="shared" si="4"/>
        <v>8.4505137912387485E-6</v>
      </c>
      <c r="H92">
        <f t="shared" si="5"/>
        <v>2.9069767441860881E-3</v>
      </c>
    </row>
    <row r="93" spans="1:8" x14ac:dyDescent="0.25">
      <c r="A93" t="s">
        <v>762</v>
      </c>
      <c r="B93">
        <v>38.299999999999997</v>
      </c>
      <c r="C93">
        <v>34.6</v>
      </c>
      <c r="F93">
        <f t="shared" si="3"/>
        <v>9.6605744125326271E-2</v>
      </c>
      <c r="G93">
        <f t="shared" si="4"/>
        <v>9.3326697980080104E-3</v>
      </c>
      <c r="H93">
        <f t="shared" si="5"/>
        <v>9.6605744125326271E-2</v>
      </c>
    </row>
    <row r="94" spans="1:8" x14ac:dyDescent="0.25">
      <c r="A94" t="s">
        <v>674</v>
      </c>
      <c r="B94">
        <v>51.9</v>
      </c>
      <c r="C94">
        <v>34.6</v>
      </c>
      <c r="F94">
        <f t="shared" si="3"/>
        <v>0.33333333333333331</v>
      </c>
      <c r="G94">
        <f t="shared" si="4"/>
        <v>0.1111111111111111</v>
      </c>
      <c r="H94">
        <f t="shared" si="5"/>
        <v>0.33333333333333331</v>
      </c>
    </row>
    <row r="95" spans="1:8" x14ac:dyDescent="0.25">
      <c r="A95" t="s">
        <v>474</v>
      </c>
      <c r="B95">
        <v>36.200000000000003</v>
      </c>
      <c r="C95">
        <v>34.700000000000003</v>
      </c>
      <c r="F95">
        <f t="shared" si="3"/>
        <v>4.1436464088397788E-2</v>
      </c>
      <c r="G95">
        <f t="shared" si="4"/>
        <v>1.7169805561490796E-3</v>
      </c>
      <c r="H95">
        <f t="shared" si="5"/>
        <v>4.1436464088397788E-2</v>
      </c>
    </row>
    <row r="96" spans="1:8" x14ac:dyDescent="0.25">
      <c r="A96" t="s">
        <v>160</v>
      </c>
      <c r="B96">
        <v>44.9</v>
      </c>
      <c r="C96">
        <v>34.700000000000003</v>
      </c>
      <c r="F96">
        <f t="shared" si="3"/>
        <v>0.22717149220489968</v>
      </c>
      <c r="G96">
        <f t="shared" si="4"/>
        <v>5.1606886870600797E-2</v>
      </c>
      <c r="H96">
        <f t="shared" si="5"/>
        <v>0.22717149220489968</v>
      </c>
    </row>
    <row r="97" spans="1:8" x14ac:dyDescent="0.25">
      <c r="A97" t="s">
        <v>508</v>
      </c>
      <c r="B97">
        <v>32.1</v>
      </c>
      <c r="C97">
        <v>34.9</v>
      </c>
      <c r="F97">
        <f t="shared" si="3"/>
        <v>-8.7227414330217981E-2</v>
      </c>
      <c r="G97">
        <f t="shared" si="4"/>
        <v>7.6086218107355172E-3</v>
      </c>
      <c r="H97">
        <f t="shared" si="5"/>
        <v>8.7227414330217981E-2</v>
      </c>
    </row>
    <row r="98" spans="1:8" x14ac:dyDescent="0.25">
      <c r="A98" t="s">
        <v>215</v>
      </c>
      <c r="B98">
        <v>29.6</v>
      </c>
      <c r="C98">
        <v>35</v>
      </c>
      <c r="F98">
        <f t="shared" si="3"/>
        <v>-0.18243243243243237</v>
      </c>
      <c r="G98">
        <f t="shared" si="4"/>
        <v>3.3281592403214003E-2</v>
      </c>
      <c r="H98">
        <f t="shared" si="5"/>
        <v>0.18243243243243237</v>
      </c>
    </row>
    <row r="99" spans="1:8" x14ac:dyDescent="0.25">
      <c r="A99" t="s">
        <v>319</v>
      </c>
      <c r="B99">
        <v>34.799999999999997</v>
      </c>
      <c r="C99">
        <v>35.200000000000003</v>
      </c>
      <c r="F99">
        <f t="shared" si="3"/>
        <v>-1.1494252873563383E-2</v>
      </c>
      <c r="G99">
        <f t="shared" si="4"/>
        <v>1.3211784912142008E-4</v>
      </c>
      <c r="H99">
        <f t="shared" si="5"/>
        <v>1.1494252873563383E-2</v>
      </c>
    </row>
    <row r="100" spans="1:8" x14ac:dyDescent="0.25">
      <c r="A100" t="s">
        <v>408</v>
      </c>
      <c r="B100">
        <v>40.4</v>
      </c>
      <c r="C100">
        <v>35.200000000000003</v>
      </c>
      <c r="F100">
        <f t="shared" si="3"/>
        <v>0.12871287128712861</v>
      </c>
      <c r="G100">
        <f t="shared" si="4"/>
        <v>1.6567003234976934E-2</v>
      </c>
      <c r="H100">
        <f t="shared" si="5"/>
        <v>0.12871287128712861</v>
      </c>
    </row>
    <row r="101" spans="1:8" x14ac:dyDescent="0.25">
      <c r="A101" t="s">
        <v>384</v>
      </c>
      <c r="B101">
        <v>38.700000000000003</v>
      </c>
      <c r="C101">
        <v>35.4</v>
      </c>
      <c r="F101">
        <f t="shared" si="3"/>
        <v>8.5271317829457474E-2</v>
      </c>
      <c r="G101">
        <f t="shared" si="4"/>
        <v>7.2711976443723524E-3</v>
      </c>
      <c r="H101">
        <f t="shared" si="5"/>
        <v>8.5271317829457474E-2</v>
      </c>
    </row>
    <row r="102" spans="1:8" x14ac:dyDescent="0.25">
      <c r="A102" t="s">
        <v>189</v>
      </c>
      <c r="B102">
        <v>48.2</v>
      </c>
      <c r="C102">
        <v>35.4</v>
      </c>
      <c r="F102">
        <f t="shared" si="3"/>
        <v>0.26556016597510379</v>
      </c>
      <c r="G102">
        <f t="shared" si="4"/>
        <v>7.0522201752724667E-2</v>
      </c>
      <c r="H102">
        <f t="shared" si="5"/>
        <v>0.26556016597510379</v>
      </c>
    </row>
    <row r="103" spans="1:8" x14ac:dyDescent="0.25">
      <c r="A103" t="s">
        <v>972</v>
      </c>
      <c r="B103">
        <v>29.7</v>
      </c>
      <c r="C103">
        <v>35.5</v>
      </c>
      <c r="F103">
        <f t="shared" si="3"/>
        <v>-0.19528619528619531</v>
      </c>
      <c r="G103">
        <f t="shared" si="4"/>
        <v>3.8136698069358016E-2</v>
      </c>
      <c r="H103">
        <f t="shared" si="5"/>
        <v>0.19528619528619531</v>
      </c>
    </row>
    <row r="104" spans="1:8" x14ac:dyDescent="0.25">
      <c r="A104" t="s">
        <v>297</v>
      </c>
      <c r="B104">
        <v>35.9</v>
      </c>
      <c r="C104">
        <v>35.6</v>
      </c>
      <c r="F104">
        <f t="shared" si="3"/>
        <v>8.3565459610027062E-3</v>
      </c>
      <c r="G104">
        <f t="shared" si="4"/>
        <v>6.9831860398350646E-5</v>
      </c>
      <c r="H104">
        <f t="shared" si="5"/>
        <v>8.3565459610027062E-3</v>
      </c>
    </row>
    <row r="105" spans="1:8" x14ac:dyDescent="0.25">
      <c r="A105" t="s">
        <v>672</v>
      </c>
      <c r="B105">
        <v>36.1</v>
      </c>
      <c r="C105">
        <v>35.6</v>
      </c>
      <c r="F105">
        <f t="shared" si="3"/>
        <v>1.3850415512465374E-2</v>
      </c>
      <c r="G105">
        <f t="shared" si="4"/>
        <v>1.9183400986794145E-4</v>
      </c>
      <c r="H105">
        <f t="shared" si="5"/>
        <v>1.3850415512465374E-2</v>
      </c>
    </row>
    <row r="106" spans="1:8" x14ac:dyDescent="0.25">
      <c r="A106" t="s">
        <v>217</v>
      </c>
      <c r="B106">
        <v>33.299999999999997</v>
      </c>
      <c r="C106">
        <v>35.799999999999997</v>
      </c>
      <c r="F106">
        <f t="shared" si="3"/>
        <v>-7.5075075075075076E-2</v>
      </c>
      <c r="G106">
        <f t="shared" si="4"/>
        <v>5.6362668975281586E-3</v>
      </c>
      <c r="H106">
        <f t="shared" si="5"/>
        <v>7.5075075075075076E-2</v>
      </c>
    </row>
    <row r="107" spans="1:8" x14ac:dyDescent="0.25">
      <c r="A107" t="s">
        <v>677</v>
      </c>
      <c r="B107">
        <v>33.9</v>
      </c>
      <c r="C107">
        <v>35.799999999999997</v>
      </c>
      <c r="F107">
        <f t="shared" si="3"/>
        <v>-5.6047197640117952E-2</v>
      </c>
      <c r="G107">
        <f t="shared" si="4"/>
        <v>3.1412883633104433E-3</v>
      </c>
      <c r="H107">
        <f t="shared" si="5"/>
        <v>5.6047197640117952E-2</v>
      </c>
    </row>
    <row r="108" spans="1:8" x14ac:dyDescent="0.25">
      <c r="A108" t="s">
        <v>696</v>
      </c>
      <c r="B108">
        <v>35.700000000000003</v>
      </c>
      <c r="C108">
        <v>35.799999999999997</v>
      </c>
      <c r="F108">
        <f t="shared" si="3"/>
        <v>-2.8011204481791121E-3</v>
      </c>
      <c r="G108">
        <f t="shared" si="4"/>
        <v>7.8462757652071502E-6</v>
      </c>
      <c r="H108">
        <f t="shared" si="5"/>
        <v>2.8011204481791121E-3</v>
      </c>
    </row>
    <row r="109" spans="1:8" x14ac:dyDescent="0.25">
      <c r="A109" t="s">
        <v>398</v>
      </c>
      <c r="B109">
        <v>36.200000000000003</v>
      </c>
      <c r="C109">
        <v>35.799999999999997</v>
      </c>
      <c r="F109">
        <f t="shared" si="3"/>
        <v>1.1049723756906233E-2</v>
      </c>
      <c r="G109">
        <f t="shared" si="4"/>
        <v>1.2209639510393799E-4</v>
      </c>
      <c r="H109">
        <f t="shared" si="5"/>
        <v>1.1049723756906233E-2</v>
      </c>
    </row>
    <row r="110" spans="1:8" x14ac:dyDescent="0.25">
      <c r="A110" t="s">
        <v>295</v>
      </c>
      <c r="B110">
        <v>29.1</v>
      </c>
      <c r="C110">
        <v>36</v>
      </c>
      <c r="F110">
        <f t="shared" si="3"/>
        <v>-0.2371134020618556</v>
      </c>
      <c r="G110">
        <f t="shared" si="4"/>
        <v>5.6222765437347187E-2</v>
      </c>
      <c r="H110">
        <f t="shared" si="5"/>
        <v>0.2371134020618556</v>
      </c>
    </row>
    <row r="111" spans="1:8" x14ac:dyDescent="0.25">
      <c r="A111" t="s">
        <v>673</v>
      </c>
      <c r="B111">
        <v>40.799999999999997</v>
      </c>
      <c r="C111">
        <v>36</v>
      </c>
      <c r="F111">
        <f t="shared" si="3"/>
        <v>0.11764705882352935</v>
      </c>
      <c r="G111">
        <f t="shared" si="4"/>
        <v>1.3840830449826976E-2</v>
      </c>
      <c r="H111">
        <f t="shared" si="5"/>
        <v>0.11764705882352935</v>
      </c>
    </row>
    <row r="112" spans="1:8" x14ac:dyDescent="0.25">
      <c r="A112" t="s">
        <v>102</v>
      </c>
      <c r="B112">
        <v>25.6</v>
      </c>
      <c r="C112">
        <v>36.1</v>
      </c>
      <c r="F112">
        <f t="shared" si="3"/>
        <v>-0.41015625</v>
      </c>
      <c r="G112">
        <f t="shared" si="4"/>
        <v>0.1682281494140625</v>
      </c>
      <c r="H112">
        <f t="shared" si="5"/>
        <v>0.41015625</v>
      </c>
    </row>
    <row r="113" spans="1:8" x14ac:dyDescent="0.25">
      <c r="A113" t="s">
        <v>44</v>
      </c>
      <c r="B113">
        <v>31.4</v>
      </c>
      <c r="C113">
        <v>36.200000000000003</v>
      </c>
      <c r="F113">
        <f t="shared" si="3"/>
        <v>-0.15286624203821669</v>
      </c>
      <c r="G113">
        <f t="shared" si="4"/>
        <v>2.3368087954886648E-2</v>
      </c>
      <c r="H113">
        <f t="shared" si="5"/>
        <v>0.15286624203821669</v>
      </c>
    </row>
    <row r="114" spans="1:8" x14ac:dyDescent="0.25">
      <c r="A114" t="s">
        <v>204</v>
      </c>
      <c r="B114">
        <v>46.8</v>
      </c>
      <c r="C114">
        <v>36.200000000000003</v>
      </c>
      <c r="F114">
        <f t="shared" si="3"/>
        <v>0.22649572649572638</v>
      </c>
      <c r="G114">
        <f t="shared" si="4"/>
        <v>5.130031412082689E-2</v>
      </c>
      <c r="H114">
        <f t="shared" si="5"/>
        <v>0.22649572649572638</v>
      </c>
    </row>
    <row r="115" spans="1:8" x14ac:dyDescent="0.25">
      <c r="A115" t="s">
        <v>893</v>
      </c>
      <c r="B115">
        <v>30.8</v>
      </c>
      <c r="C115">
        <v>36.299999999999997</v>
      </c>
      <c r="F115">
        <f t="shared" si="3"/>
        <v>-0.17857142857142846</v>
      </c>
      <c r="G115">
        <f t="shared" si="4"/>
        <v>3.1887755102040775E-2</v>
      </c>
      <c r="H115">
        <f t="shared" si="5"/>
        <v>0.17857142857142846</v>
      </c>
    </row>
    <row r="116" spans="1:8" x14ac:dyDescent="0.25">
      <c r="A116" t="s">
        <v>78</v>
      </c>
      <c r="B116">
        <v>28.3</v>
      </c>
      <c r="C116">
        <v>36.700000000000003</v>
      </c>
      <c r="F116">
        <f t="shared" si="3"/>
        <v>-0.29681978798586578</v>
      </c>
      <c r="G116">
        <f t="shared" si="4"/>
        <v>8.8101986539974309E-2</v>
      </c>
      <c r="H116">
        <f t="shared" si="5"/>
        <v>0.29681978798586578</v>
      </c>
    </row>
    <row r="117" spans="1:8" x14ac:dyDescent="0.25">
      <c r="A117" t="s">
        <v>77</v>
      </c>
      <c r="B117">
        <v>37.299999999999997</v>
      </c>
      <c r="C117">
        <v>36.700000000000003</v>
      </c>
      <c r="F117">
        <f t="shared" si="3"/>
        <v>1.6085790884718346E-2</v>
      </c>
      <c r="G117">
        <f t="shared" si="4"/>
        <v>2.5875266838688783E-4</v>
      </c>
      <c r="H117">
        <f t="shared" si="5"/>
        <v>1.6085790884718346E-2</v>
      </c>
    </row>
    <row r="118" spans="1:8" x14ac:dyDescent="0.25">
      <c r="A118" t="s">
        <v>965</v>
      </c>
      <c r="B118">
        <v>34.200000000000003</v>
      </c>
      <c r="C118">
        <v>36.799999999999997</v>
      </c>
      <c r="F118">
        <f t="shared" si="3"/>
        <v>-7.6023391812865326E-2</v>
      </c>
      <c r="G118">
        <f t="shared" si="4"/>
        <v>5.7795561027324388E-3</v>
      </c>
      <c r="H118">
        <f t="shared" si="5"/>
        <v>7.6023391812865326E-2</v>
      </c>
    </row>
    <row r="119" spans="1:8" x14ac:dyDescent="0.25">
      <c r="A119" t="s">
        <v>540</v>
      </c>
      <c r="B119">
        <v>40.299999999999997</v>
      </c>
      <c r="C119">
        <v>36.799999999999997</v>
      </c>
      <c r="F119">
        <f t="shared" si="3"/>
        <v>8.6848635235732011E-2</v>
      </c>
      <c r="G119">
        <f t="shared" si="4"/>
        <v>7.5426854423092321E-3</v>
      </c>
      <c r="H119">
        <f t="shared" si="5"/>
        <v>8.6848635235732011E-2</v>
      </c>
    </row>
    <row r="120" spans="1:8" x14ac:dyDescent="0.25">
      <c r="A120" t="s">
        <v>798</v>
      </c>
      <c r="B120">
        <v>42.8</v>
      </c>
      <c r="C120">
        <v>36.799999999999997</v>
      </c>
      <c r="F120">
        <f t="shared" si="3"/>
        <v>0.14018691588785048</v>
      </c>
      <c r="G120">
        <f t="shared" si="4"/>
        <v>1.9652371386147265E-2</v>
      </c>
      <c r="H120">
        <f t="shared" si="5"/>
        <v>0.14018691588785048</v>
      </c>
    </row>
    <row r="121" spans="1:8" x14ac:dyDescent="0.25">
      <c r="A121" t="s">
        <v>382</v>
      </c>
      <c r="B121">
        <v>35.5</v>
      </c>
      <c r="C121">
        <v>37.1</v>
      </c>
      <c r="F121">
        <f t="shared" si="3"/>
        <v>-4.5070422535211305E-2</v>
      </c>
      <c r="G121">
        <f t="shared" si="4"/>
        <v>2.0313429875024832E-3</v>
      </c>
      <c r="H121">
        <f t="shared" si="5"/>
        <v>4.5070422535211305E-2</v>
      </c>
    </row>
    <row r="122" spans="1:8" x14ac:dyDescent="0.25">
      <c r="A122" t="s">
        <v>320</v>
      </c>
      <c r="B122">
        <v>37.6</v>
      </c>
      <c r="C122">
        <v>37.1</v>
      </c>
      <c r="F122">
        <f t="shared" si="3"/>
        <v>1.3297872340425532E-2</v>
      </c>
      <c r="G122">
        <f t="shared" si="4"/>
        <v>1.768334087822544E-4</v>
      </c>
      <c r="H122">
        <f t="shared" si="5"/>
        <v>1.3297872340425532E-2</v>
      </c>
    </row>
    <row r="123" spans="1:8" x14ac:dyDescent="0.25">
      <c r="A123" t="s">
        <v>126</v>
      </c>
      <c r="B123">
        <v>27</v>
      </c>
      <c r="C123">
        <v>37.200000000000003</v>
      </c>
      <c r="F123">
        <f t="shared" si="3"/>
        <v>-0.37777777777777788</v>
      </c>
      <c r="G123">
        <f t="shared" si="4"/>
        <v>0.14271604938271612</v>
      </c>
      <c r="H123">
        <f t="shared" si="5"/>
        <v>0.37777777777777788</v>
      </c>
    </row>
    <row r="124" spans="1:8" x14ac:dyDescent="0.25">
      <c r="A124" t="s">
        <v>493</v>
      </c>
      <c r="B124">
        <v>28.8</v>
      </c>
      <c r="C124">
        <v>37.200000000000003</v>
      </c>
      <c r="F124">
        <f t="shared" si="3"/>
        <v>-0.29166666666666674</v>
      </c>
      <c r="G124">
        <f t="shared" si="4"/>
        <v>8.5069444444444489E-2</v>
      </c>
      <c r="H124">
        <f t="shared" si="5"/>
        <v>0.29166666666666674</v>
      </c>
    </row>
    <row r="125" spans="1:8" x14ac:dyDescent="0.25">
      <c r="A125" t="s">
        <v>758</v>
      </c>
      <c r="B125">
        <v>30.5</v>
      </c>
      <c r="C125">
        <v>37.200000000000003</v>
      </c>
      <c r="F125">
        <f t="shared" si="3"/>
        <v>-0.21967213114754108</v>
      </c>
      <c r="G125">
        <f t="shared" si="4"/>
        <v>4.8255845202902492E-2</v>
      </c>
      <c r="H125">
        <f t="shared" si="5"/>
        <v>0.21967213114754108</v>
      </c>
    </row>
    <row r="126" spans="1:8" x14ac:dyDescent="0.25">
      <c r="A126" t="s">
        <v>536</v>
      </c>
      <c r="B126">
        <v>32.9</v>
      </c>
      <c r="C126">
        <v>37.200000000000003</v>
      </c>
      <c r="F126">
        <f t="shared" si="3"/>
        <v>-0.13069908814589679</v>
      </c>
      <c r="G126">
        <f t="shared" si="4"/>
        <v>1.7082251642168898E-2</v>
      </c>
      <c r="H126">
        <f t="shared" si="5"/>
        <v>0.13069908814589679</v>
      </c>
    </row>
    <row r="127" spans="1:8" x14ac:dyDescent="0.25">
      <c r="A127" t="s">
        <v>710</v>
      </c>
      <c r="B127">
        <v>48.8</v>
      </c>
      <c r="C127">
        <v>37.299999999999997</v>
      </c>
      <c r="F127">
        <f t="shared" si="3"/>
        <v>0.23565573770491804</v>
      </c>
      <c r="G127">
        <f t="shared" si="4"/>
        <v>5.5533626713249129E-2</v>
      </c>
      <c r="H127">
        <f t="shared" si="5"/>
        <v>0.23565573770491804</v>
      </c>
    </row>
    <row r="128" spans="1:8" x14ac:dyDescent="0.25">
      <c r="A128" t="s">
        <v>90</v>
      </c>
      <c r="B128">
        <v>30.7</v>
      </c>
      <c r="C128">
        <v>37.5</v>
      </c>
      <c r="F128">
        <f t="shared" si="3"/>
        <v>-0.2214983713355049</v>
      </c>
      <c r="G128">
        <f t="shared" si="4"/>
        <v>4.9061528504281221E-2</v>
      </c>
      <c r="H128">
        <f t="shared" si="5"/>
        <v>0.2214983713355049</v>
      </c>
    </row>
    <row r="129" spans="1:8" x14ac:dyDescent="0.25">
      <c r="A129" t="s">
        <v>355</v>
      </c>
      <c r="B129">
        <v>35</v>
      </c>
      <c r="C129">
        <v>37.6</v>
      </c>
      <c r="F129">
        <f t="shared" si="3"/>
        <v>-7.428571428571433E-2</v>
      </c>
      <c r="G129">
        <f t="shared" si="4"/>
        <v>5.5183673469387821E-3</v>
      </c>
      <c r="H129">
        <f t="shared" si="5"/>
        <v>7.428571428571433E-2</v>
      </c>
    </row>
    <row r="130" spans="1:8" x14ac:dyDescent="0.25">
      <c r="A130" t="s">
        <v>197</v>
      </c>
      <c r="B130">
        <v>27.8</v>
      </c>
      <c r="C130">
        <v>37.700000000000003</v>
      </c>
      <c r="F130">
        <f t="shared" ref="F130:F193" si="6">(B130-C130)/B130</f>
        <v>-0.35611510791366913</v>
      </c>
      <c r="G130">
        <f t="shared" ref="G130:G193" si="7">(F130)^2</f>
        <v>0.12681797008436421</v>
      </c>
      <c r="H130">
        <f t="shared" ref="H130:H193" si="8">ABS(F130)</f>
        <v>0.35611510791366913</v>
      </c>
    </row>
    <row r="131" spans="1:8" x14ac:dyDescent="0.25">
      <c r="A131" t="s">
        <v>497</v>
      </c>
      <c r="B131">
        <v>35.4</v>
      </c>
      <c r="C131">
        <v>37.9</v>
      </c>
      <c r="F131">
        <f t="shared" si="6"/>
        <v>-7.0621468926553674E-2</v>
      </c>
      <c r="G131">
        <f t="shared" si="7"/>
        <v>4.9873918733441859E-3</v>
      </c>
      <c r="H131">
        <f t="shared" si="8"/>
        <v>7.0621468926553674E-2</v>
      </c>
    </row>
    <row r="132" spans="1:8" x14ac:dyDescent="0.25">
      <c r="A132" t="s">
        <v>61</v>
      </c>
      <c r="B132">
        <v>38.1</v>
      </c>
      <c r="C132">
        <v>37.9</v>
      </c>
      <c r="F132">
        <f t="shared" si="6"/>
        <v>5.2493438320210719E-3</v>
      </c>
      <c r="G132">
        <f t="shared" si="7"/>
        <v>2.755561066677767E-5</v>
      </c>
      <c r="H132">
        <f t="shared" si="8"/>
        <v>5.2493438320210719E-3</v>
      </c>
    </row>
    <row r="133" spans="1:8" x14ac:dyDescent="0.25">
      <c r="A133" t="s">
        <v>800</v>
      </c>
      <c r="B133">
        <v>38.700000000000003</v>
      </c>
      <c r="C133">
        <v>38.1</v>
      </c>
      <c r="F133">
        <f t="shared" si="6"/>
        <v>1.5503875968992284E-2</v>
      </c>
      <c r="G133">
        <f t="shared" si="7"/>
        <v>2.4037017006189645E-4</v>
      </c>
      <c r="H133">
        <f t="shared" si="8"/>
        <v>1.5503875968992284E-2</v>
      </c>
    </row>
    <row r="134" spans="1:8" x14ac:dyDescent="0.25">
      <c r="A134" t="s">
        <v>277</v>
      </c>
      <c r="B134">
        <v>31.4</v>
      </c>
      <c r="C134">
        <v>38.4</v>
      </c>
      <c r="F134">
        <f t="shared" si="6"/>
        <v>-0.22292993630573249</v>
      </c>
      <c r="G134">
        <f t="shared" si="7"/>
        <v>4.9697756501277945E-2</v>
      </c>
      <c r="H134">
        <f t="shared" si="8"/>
        <v>0.22292993630573249</v>
      </c>
    </row>
    <row r="135" spans="1:8" x14ac:dyDescent="0.25">
      <c r="A135" t="s">
        <v>588</v>
      </c>
      <c r="B135">
        <v>35</v>
      </c>
      <c r="C135">
        <v>38.4</v>
      </c>
      <c r="F135">
        <f t="shared" si="6"/>
        <v>-9.71428571428571E-2</v>
      </c>
      <c r="G135">
        <f t="shared" si="7"/>
        <v>9.4367346938775427E-3</v>
      </c>
      <c r="H135">
        <f t="shared" si="8"/>
        <v>9.71428571428571E-2</v>
      </c>
    </row>
    <row r="136" spans="1:8" x14ac:dyDescent="0.25">
      <c r="A136" t="s">
        <v>473</v>
      </c>
      <c r="B136">
        <v>29.6</v>
      </c>
      <c r="C136">
        <v>38.6</v>
      </c>
      <c r="F136">
        <f t="shared" si="6"/>
        <v>-0.30405405405405406</v>
      </c>
      <c r="G136">
        <f t="shared" si="7"/>
        <v>9.2448867786705621E-2</v>
      </c>
      <c r="H136">
        <f t="shared" si="8"/>
        <v>0.30405405405405406</v>
      </c>
    </row>
    <row r="137" spans="1:8" x14ac:dyDescent="0.25">
      <c r="A137" t="s">
        <v>370</v>
      </c>
      <c r="B137">
        <v>40.4</v>
      </c>
      <c r="C137">
        <v>38.700000000000003</v>
      </c>
      <c r="F137">
        <f t="shared" si="6"/>
        <v>4.2079207920791978E-2</v>
      </c>
      <c r="G137">
        <f t="shared" si="7"/>
        <v>1.7706597392412424E-3</v>
      </c>
      <c r="H137">
        <f t="shared" si="8"/>
        <v>4.2079207920791978E-2</v>
      </c>
    </row>
    <row r="138" spans="1:8" x14ac:dyDescent="0.25">
      <c r="A138" t="s">
        <v>84</v>
      </c>
      <c r="B138">
        <v>43.6</v>
      </c>
      <c r="C138">
        <v>38.9</v>
      </c>
      <c r="F138">
        <f t="shared" si="6"/>
        <v>0.10779816513761474</v>
      </c>
      <c r="G138">
        <f t="shared" si="7"/>
        <v>1.1620444407036457E-2</v>
      </c>
      <c r="H138">
        <f t="shared" si="8"/>
        <v>0.10779816513761474</v>
      </c>
    </row>
    <row r="139" spans="1:8" x14ac:dyDescent="0.25">
      <c r="A139" t="s">
        <v>467</v>
      </c>
      <c r="B139">
        <v>45.2</v>
      </c>
      <c r="C139">
        <v>38.9</v>
      </c>
      <c r="F139">
        <f t="shared" si="6"/>
        <v>0.13938053097345141</v>
      </c>
      <c r="G139">
        <f t="shared" si="7"/>
        <v>1.9426932414441246E-2</v>
      </c>
      <c r="H139">
        <f t="shared" si="8"/>
        <v>0.13938053097345141</v>
      </c>
    </row>
    <row r="140" spans="1:8" x14ac:dyDescent="0.25">
      <c r="A140" t="s">
        <v>451</v>
      </c>
      <c r="B140">
        <v>42.7</v>
      </c>
      <c r="C140">
        <v>39.4</v>
      </c>
      <c r="F140">
        <f t="shared" si="6"/>
        <v>7.7283372365339678E-2</v>
      </c>
      <c r="G140">
        <f t="shared" si="7"/>
        <v>5.9727196441597486E-3</v>
      </c>
      <c r="H140">
        <f t="shared" si="8"/>
        <v>7.7283372365339678E-2</v>
      </c>
    </row>
    <row r="141" spans="1:8" x14ac:dyDescent="0.25">
      <c r="A141" t="s">
        <v>962</v>
      </c>
      <c r="B141">
        <v>37.4</v>
      </c>
      <c r="C141">
        <v>39.799999999999997</v>
      </c>
      <c r="F141">
        <f t="shared" si="6"/>
        <v>-6.4171122994652371E-2</v>
      </c>
      <c r="G141">
        <f t="shared" si="7"/>
        <v>4.117933026394802E-3</v>
      </c>
      <c r="H141">
        <f t="shared" si="8"/>
        <v>6.4171122994652371E-2</v>
      </c>
    </row>
    <row r="142" spans="1:8" x14ac:dyDescent="0.25">
      <c r="A142" t="s">
        <v>948</v>
      </c>
      <c r="B142">
        <v>40.6</v>
      </c>
      <c r="C142">
        <v>39.9</v>
      </c>
      <c r="F142">
        <f t="shared" si="6"/>
        <v>1.7241379310344897E-2</v>
      </c>
      <c r="G142">
        <f t="shared" si="7"/>
        <v>2.9726516052318904E-4</v>
      </c>
      <c r="H142">
        <f t="shared" si="8"/>
        <v>1.7241379310344897E-2</v>
      </c>
    </row>
    <row r="143" spans="1:8" x14ac:dyDescent="0.25">
      <c r="A143" t="s">
        <v>259</v>
      </c>
      <c r="B143">
        <v>39.799999999999997</v>
      </c>
      <c r="C143">
        <v>40.200000000000003</v>
      </c>
      <c r="F143">
        <f t="shared" si="6"/>
        <v>-1.0050251256281551E-2</v>
      </c>
      <c r="G143">
        <f t="shared" si="7"/>
        <v>1.010075503143889E-4</v>
      </c>
      <c r="H143">
        <f t="shared" si="8"/>
        <v>1.0050251256281551E-2</v>
      </c>
    </row>
    <row r="144" spans="1:8" x14ac:dyDescent="0.25">
      <c r="A144" t="s">
        <v>727</v>
      </c>
      <c r="B144">
        <v>34.1</v>
      </c>
      <c r="C144">
        <v>40.5</v>
      </c>
      <c r="F144">
        <f t="shared" si="6"/>
        <v>-0.18768328445747795</v>
      </c>
      <c r="G144">
        <f t="shared" si="7"/>
        <v>3.5225015264746584E-2</v>
      </c>
      <c r="H144">
        <f t="shared" si="8"/>
        <v>0.18768328445747795</v>
      </c>
    </row>
    <row r="145" spans="1:8" x14ac:dyDescent="0.25">
      <c r="A145" t="s">
        <v>392</v>
      </c>
      <c r="B145">
        <v>46</v>
      </c>
      <c r="C145">
        <v>40.700000000000003</v>
      </c>
      <c r="F145">
        <f t="shared" si="6"/>
        <v>0.11521739130434776</v>
      </c>
      <c r="G145">
        <f t="shared" si="7"/>
        <v>1.327504725897919E-2</v>
      </c>
      <c r="H145">
        <f t="shared" si="8"/>
        <v>0.11521739130434776</v>
      </c>
    </row>
    <row r="146" spans="1:8" x14ac:dyDescent="0.25">
      <c r="A146" t="s">
        <v>410</v>
      </c>
      <c r="B146">
        <v>37.9</v>
      </c>
      <c r="C146">
        <v>41.2</v>
      </c>
      <c r="F146">
        <f t="shared" si="6"/>
        <v>-8.7071240105541015E-2</v>
      </c>
      <c r="G146">
        <f t="shared" si="7"/>
        <v>7.581400853516774E-3</v>
      </c>
      <c r="H146">
        <f t="shared" si="8"/>
        <v>8.7071240105541015E-2</v>
      </c>
    </row>
    <row r="147" spans="1:8" x14ac:dyDescent="0.25">
      <c r="A147" t="s">
        <v>849</v>
      </c>
      <c r="B147">
        <v>43.4</v>
      </c>
      <c r="C147">
        <v>41.2</v>
      </c>
      <c r="F147">
        <f t="shared" si="6"/>
        <v>5.0691244239631242E-2</v>
      </c>
      <c r="G147">
        <f t="shared" si="7"/>
        <v>2.5696022425619473E-3</v>
      </c>
      <c r="H147">
        <f t="shared" si="8"/>
        <v>5.0691244239631242E-2</v>
      </c>
    </row>
    <row r="148" spans="1:8" x14ac:dyDescent="0.25">
      <c r="A148" t="s">
        <v>191</v>
      </c>
      <c r="B148">
        <v>38.200000000000003</v>
      </c>
      <c r="C148">
        <v>41.3</v>
      </c>
      <c r="F148">
        <f t="shared" si="6"/>
        <v>-8.1151832460732834E-2</v>
      </c>
      <c r="G148">
        <f t="shared" si="7"/>
        <v>6.5856199117348517E-3</v>
      </c>
      <c r="H148">
        <f t="shared" si="8"/>
        <v>8.1151832460732834E-2</v>
      </c>
    </row>
    <row r="149" spans="1:8" x14ac:dyDescent="0.25">
      <c r="A149" t="s">
        <v>211</v>
      </c>
      <c r="B149">
        <v>42.7</v>
      </c>
      <c r="C149">
        <v>41.7</v>
      </c>
      <c r="F149">
        <f t="shared" si="6"/>
        <v>2.3419203747072598E-2</v>
      </c>
      <c r="G149">
        <f t="shared" si="7"/>
        <v>5.4845910414689917E-4</v>
      </c>
      <c r="H149">
        <f t="shared" si="8"/>
        <v>2.3419203747072598E-2</v>
      </c>
    </row>
    <row r="150" spans="1:8" x14ac:dyDescent="0.25">
      <c r="A150" t="s">
        <v>120</v>
      </c>
      <c r="B150">
        <v>41.8</v>
      </c>
      <c r="C150">
        <v>41.8</v>
      </c>
      <c r="F150">
        <f t="shared" si="6"/>
        <v>0</v>
      </c>
      <c r="G150">
        <f t="shared" si="7"/>
        <v>0</v>
      </c>
      <c r="H150">
        <f t="shared" si="8"/>
        <v>0</v>
      </c>
    </row>
    <row r="151" spans="1:8" x14ac:dyDescent="0.25">
      <c r="A151" t="s">
        <v>781</v>
      </c>
      <c r="B151">
        <v>44.5</v>
      </c>
      <c r="C151">
        <v>41.8</v>
      </c>
      <c r="F151">
        <f t="shared" si="6"/>
        <v>6.0674157303370849E-2</v>
      </c>
      <c r="G151">
        <f t="shared" si="7"/>
        <v>3.68135336447419E-3</v>
      </c>
      <c r="H151">
        <f t="shared" si="8"/>
        <v>6.0674157303370849E-2</v>
      </c>
    </row>
    <row r="152" spans="1:8" x14ac:dyDescent="0.25">
      <c r="A152" t="s">
        <v>602</v>
      </c>
      <c r="B152">
        <v>35.5</v>
      </c>
      <c r="C152">
        <v>42</v>
      </c>
      <c r="F152">
        <f t="shared" si="6"/>
        <v>-0.18309859154929578</v>
      </c>
      <c r="G152">
        <f t="shared" si="7"/>
        <v>3.352509422733585E-2</v>
      </c>
      <c r="H152">
        <f t="shared" si="8"/>
        <v>0.18309859154929578</v>
      </c>
    </row>
    <row r="153" spans="1:8" x14ac:dyDescent="0.25">
      <c r="A153" t="s">
        <v>223</v>
      </c>
      <c r="B153">
        <v>41</v>
      </c>
      <c r="C153">
        <v>42.3</v>
      </c>
      <c r="F153">
        <f t="shared" si="6"/>
        <v>-3.1707317073170663E-2</v>
      </c>
      <c r="G153">
        <f t="shared" si="7"/>
        <v>1.0053539559785798E-3</v>
      </c>
      <c r="H153">
        <f t="shared" si="8"/>
        <v>3.1707317073170663E-2</v>
      </c>
    </row>
    <row r="154" spans="1:8" x14ac:dyDescent="0.25">
      <c r="A154" t="s">
        <v>715</v>
      </c>
      <c r="B154">
        <v>42.8</v>
      </c>
      <c r="C154">
        <v>42.3</v>
      </c>
      <c r="F154">
        <f t="shared" si="6"/>
        <v>1.1682242990654207E-2</v>
      </c>
      <c r="G154">
        <f t="shared" si="7"/>
        <v>1.3647480129268935E-4</v>
      </c>
      <c r="H154">
        <f t="shared" si="8"/>
        <v>1.1682242990654207E-2</v>
      </c>
    </row>
    <row r="155" spans="1:8" x14ac:dyDescent="0.25">
      <c r="A155" t="s">
        <v>317</v>
      </c>
      <c r="B155">
        <v>33.1</v>
      </c>
      <c r="C155">
        <v>42.6</v>
      </c>
      <c r="F155">
        <f t="shared" si="6"/>
        <v>-0.28700906344410876</v>
      </c>
      <c r="G155">
        <f t="shared" si="7"/>
        <v>8.237420249906445E-2</v>
      </c>
      <c r="H155">
        <f t="shared" si="8"/>
        <v>0.28700906344410876</v>
      </c>
    </row>
    <row r="156" spans="1:8" x14ac:dyDescent="0.25">
      <c r="A156" t="s">
        <v>196</v>
      </c>
      <c r="B156">
        <v>42.1</v>
      </c>
      <c r="C156">
        <v>42.7</v>
      </c>
      <c r="F156">
        <f t="shared" si="6"/>
        <v>-1.4251781472684119E-2</v>
      </c>
      <c r="G156">
        <f t="shared" si="7"/>
        <v>2.0311327514514231E-4</v>
      </c>
      <c r="H156">
        <f t="shared" si="8"/>
        <v>1.4251781472684119E-2</v>
      </c>
    </row>
    <row r="157" spans="1:8" x14ac:dyDescent="0.25">
      <c r="A157" t="s">
        <v>272</v>
      </c>
      <c r="B157">
        <v>45.8</v>
      </c>
      <c r="C157">
        <v>43.1</v>
      </c>
      <c r="F157">
        <f t="shared" si="6"/>
        <v>5.8951965065502092E-2</v>
      </c>
      <c r="G157">
        <f t="shared" si="7"/>
        <v>3.4753341850841789E-3</v>
      </c>
      <c r="H157">
        <f t="shared" si="8"/>
        <v>5.8951965065502092E-2</v>
      </c>
    </row>
    <row r="158" spans="1:8" x14ac:dyDescent="0.25">
      <c r="A158" t="s">
        <v>851</v>
      </c>
      <c r="B158">
        <v>54.3</v>
      </c>
      <c r="C158">
        <v>43.1</v>
      </c>
      <c r="F158">
        <f t="shared" si="6"/>
        <v>0.20626151012891339</v>
      </c>
      <c r="G158">
        <f t="shared" si="7"/>
        <v>4.2543810560659839E-2</v>
      </c>
      <c r="H158">
        <f t="shared" si="8"/>
        <v>0.20626151012891339</v>
      </c>
    </row>
    <row r="159" spans="1:8" x14ac:dyDescent="0.25">
      <c r="A159" t="s">
        <v>74</v>
      </c>
      <c r="B159">
        <v>35.1</v>
      </c>
      <c r="C159">
        <v>43.2</v>
      </c>
      <c r="F159">
        <f t="shared" si="6"/>
        <v>-0.23076923076923081</v>
      </c>
      <c r="G159">
        <f t="shared" si="7"/>
        <v>5.3254437869822507E-2</v>
      </c>
      <c r="H159">
        <f t="shared" si="8"/>
        <v>0.23076923076923081</v>
      </c>
    </row>
    <row r="160" spans="1:8" x14ac:dyDescent="0.25">
      <c r="A160" t="s">
        <v>228</v>
      </c>
      <c r="B160">
        <v>34.700000000000003</v>
      </c>
      <c r="C160">
        <v>43.4</v>
      </c>
      <c r="F160">
        <f t="shared" si="6"/>
        <v>-0.25072046109510071</v>
      </c>
      <c r="G160">
        <f t="shared" si="7"/>
        <v>6.2860749611739902E-2</v>
      </c>
      <c r="H160">
        <f t="shared" si="8"/>
        <v>0.25072046109510071</v>
      </c>
    </row>
    <row r="161" spans="1:8" x14ac:dyDescent="0.25">
      <c r="A161" t="s">
        <v>273</v>
      </c>
      <c r="B161">
        <v>35.200000000000003</v>
      </c>
      <c r="C161">
        <v>43.4</v>
      </c>
      <c r="F161">
        <f t="shared" si="6"/>
        <v>-0.2329545454545453</v>
      </c>
      <c r="G161">
        <f t="shared" si="7"/>
        <v>5.4267820247933814E-2</v>
      </c>
      <c r="H161">
        <f t="shared" si="8"/>
        <v>0.2329545454545453</v>
      </c>
    </row>
    <row r="162" spans="1:8" x14ac:dyDescent="0.25">
      <c r="A162" t="s">
        <v>312</v>
      </c>
      <c r="B162">
        <v>45</v>
      </c>
      <c r="C162">
        <v>43.5</v>
      </c>
      <c r="F162">
        <f t="shared" si="6"/>
        <v>3.3333333333333333E-2</v>
      </c>
      <c r="G162">
        <f t="shared" si="7"/>
        <v>1.1111111111111111E-3</v>
      </c>
      <c r="H162">
        <f t="shared" si="8"/>
        <v>3.3333333333333333E-2</v>
      </c>
    </row>
    <row r="163" spans="1:8" x14ac:dyDescent="0.25">
      <c r="A163" t="s">
        <v>447</v>
      </c>
      <c r="B163">
        <v>49.6</v>
      </c>
      <c r="C163">
        <v>43.6</v>
      </c>
      <c r="F163">
        <f t="shared" si="6"/>
        <v>0.12096774193548386</v>
      </c>
      <c r="G163">
        <f t="shared" si="7"/>
        <v>1.4633194588969821E-2</v>
      </c>
      <c r="H163">
        <f t="shared" si="8"/>
        <v>0.12096774193548386</v>
      </c>
    </row>
    <row r="164" spans="1:8" x14ac:dyDescent="0.25">
      <c r="A164" t="s">
        <v>720</v>
      </c>
      <c r="B164">
        <v>37.799999999999997</v>
      </c>
      <c r="C164">
        <v>43.7</v>
      </c>
      <c r="F164">
        <f t="shared" si="6"/>
        <v>-0.15608465608465624</v>
      </c>
      <c r="G164">
        <f t="shared" si="7"/>
        <v>2.4362419865065418E-2</v>
      </c>
      <c r="H164">
        <f t="shared" si="8"/>
        <v>0.15608465608465624</v>
      </c>
    </row>
    <row r="165" spans="1:8" x14ac:dyDescent="0.25">
      <c r="A165" t="s">
        <v>47</v>
      </c>
      <c r="B165">
        <v>61.6</v>
      </c>
      <c r="C165">
        <v>43.7</v>
      </c>
      <c r="F165">
        <f t="shared" si="6"/>
        <v>0.29058441558441556</v>
      </c>
      <c r="G165">
        <f t="shared" si="7"/>
        <v>8.4439302580536335E-2</v>
      </c>
      <c r="H165">
        <f t="shared" si="8"/>
        <v>0.29058441558441556</v>
      </c>
    </row>
    <row r="166" spans="1:8" x14ac:dyDescent="0.25">
      <c r="A166" t="s">
        <v>973</v>
      </c>
      <c r="B166">
        <v>36</v>
      </c>
      <c r="C166">
        <v>43.8</v>
      </c>
      <c r="F166">
        <f t="shared" si="6"/>
        <v>-0.21666666666666659</v>
      </c>
      <c r="G166">
        <f t="shared" si="7"/>
        <v>4.6944444444444414E-2</v>
      </c>
      <c r="H166">
        <f t="shared" si="8"/>
        <v>0.21666666666666659</v>
      </c>
    </row>
    <row r="167" spans="1:8" x14ac:dyDescent="0.25">
      <c r="A167" t="s">
        <v>343</v>
      </c>
      <c r="B167">
        <v>42.4</v>
      </c>
      <c r="C167">
        <v>44.3</v>
      </c>
      <c r="F167">
        <f t="shared" si="6"/>
        <v>-4.481132075471695E-2</v>
      </c>
      <c r="G167">
        <f t="shared" si="7"/>
        <v>2.008054467782126E-3</v>
      </c>
      <c r="H167">
        <f t="shared" si="8"/>
        <v>4.481132075471695E-2</v>
      </c>
    </row>
    <row r="168" spans="1:8" x14ac:dyDescent="0.25">
      <c r="A168" t="s">
        <v>431</v>
      </c>
      <c r="B168">
        <v>50.4</v>
      </c>
      <c r="C168">
        <v>44.8</v>
      </c>
      <c r="F168">
        <f t="shared" si="6"/>
        <v>0.11111111111111115</v>
      </c>
      <c r="G168">
        <f t="shared" si="7"/>
        <v>1.2345679012345687E-2</v>
      </c>
      <c r="H168">
        <f t="shared" si="8"/>
        <v>0.11111111111111115</v>
      </c>
    </row>
    <row r="169" spans="1:8" x14ac:dyDescent="0.25">
      <c r="A169" t="s">
        <v>804</v>
      </c>
      <c r="B169">
        <v>34.6</v>
      </c>
      <c r="C169">
        <v>45.1</v>
      </c>
      <c r="F169">
        <f t="shared" si="6"/>
        <v>-0.30346820809248554</v>
      </c>
      <c r="G169">
        <f t="shared" si="7"/>
        <v>9.2092953322864102E-2</v>
      </c>
      <c r="H169">
        <f t="shared" si="8"/>
        <v>0.30346820809248554</v>
      </c>
    </row>
    <row r="170" spans="1:8" x14ac:dyDescent="0.25">
      <c r="A170" t="s">
        <v>73</v>
      </c>
      <c r="B170">
        <v>42.8</v>
      </c>
      <c r="C170">
        <v>45.2</v>
      </c>
      <c r="F170">
        <f t="shared" si="6"/>
        <v>-5.6074766355140325E-2</v>
      </c>
      <c r="G170">
        <f t="shared" si="7"/>
        <v>3.1443794217835773E-3</v>
      </c>
      <c r="H170">
        <f t="shared" si="8"/>
        <v>5.6074766355140325E-2</v>
      </c>
    </row>
    <row r="171" spans="1:8" x14ac:dyDescent="0.25">
      <c r="A171" t="s">
        <v>478</v>
      </c>
      <c r="B171">
        <v>40.200000000000003</v>
      </c>
      <c r="C171">
        <v>45.6</v>
      </c>
      <c r="F171">
        <f t="shared" si="6"/>
        <v>-0.13432835820895517</v>
      </c>
      <c r="G171">
        <f t="shared" si="7"/>
        <v>1.8044107819113375E-2</v>
      </c>
      <c r="H171">
        <f t="shared" si="8"/>
        <v>0.13432835820895517</v>
      </c>
    </row>
    <row r="172" spans="1:8" x14ac:dyDescent="0.25">
      <c r="A172" t="s">
        <v>283</v>
      </c>
      <c r="B172">
        <v>47.2</v>
      </c>
      <c r="C172">
        <v>45.8</v>
      </c>
      <c r="F172">
        <f t="shared" si="6"/>
        <v>2.9661016949152661E-2</v>
      </c>
      <c r="G172">
        <f t="shared" si="7"/>
        <v>8.7977592645792141E-4</v>
      </c>
      <c r="H172">
        <f t="shared" si="8"/>
        <v>2.9661016949152661E-2</v>
      </c>
    </row>
    <row r="173" spans="1:8" x14ac:dyDescent="0.25">
      <c r="A173" t="s">
        <v>738</v>
      </c>
      <c r="B173">
        <v>48.3</v>
      </c>
      <c r="C173">
        <v>46.1</v>
      </c>
      <c r="F173">
        <f t="shared" si="6"/>
        <v>4.5548654244306333E-2</v>
      </c>
      <c r="G173">
        <f t="shared" si="7"/>
        <v>2.0746799034673654E-3</v>
      </c>
      <c r="H173">
        <f t="shared" si="8"/>
        <v>4.5548654244306333E-2</v>
      </c>
    </row>
    <row r="174" spans="1:8" x14ac:dyDescent="0.25">
      <c r="A174" t="s">
        <v>145</v>
      </c>
      <c r="B174">
        <v>42.3</v>
      </c>
      <c r="C174">
        <v>46.2</v>
      </c>
      <c r="F174">
        <f t="shared" si="6"/>
        <v>-9.2198581560283835E-2</v>
      </c>
      <c r="G174">
        <f t="shared" si="7"/>
        <v>8.5005784417283101E-3</v>
      </c>
      <c r="H174">
        <f t="shared" si="8"/>
        <v>9.2198581560283835E-2</v>
      </c>
    </row>
    <row r="175" spans="1:8" x14ac:dyDescent="0.25">
      <c r="A175" t="s">
        <v>114</v>
      </c>
      <c r="B175">
        <v>48.5</v>
      </c>
      <c r="C175">
        <v>46.2</v>
      </c>
      <c r="F175">
        <f t="shared" si="6"/>
        <v>4.7422680412371077E-2</v>
      </c>
      <c r="G175">
        <f t="shared" si="7"/>
        <v>2.2489106174938835E-3</v>
      </c>
      <c r="H175">
        <f t="shared" si="8"/>
        <v>4.7422680412371077E-2</v>
      </c>
    </row>
    <row r="176" spans="1:8" x14ac:dyDescent="0.25">
      <c r="A176" t="s">
        <v>668</v>
      </c>
      <c r="B176">
        <v>49.2</v>
      </c>
      <c r="C176">
        <v>46.2</v>
      </c>
      <c r="F176">
        <f t="shared" si="6"/>
        <v>6.097560975609756E-2</v>
      </c>
      <c r="G176">
        <f t="shared" si="7"/>
        <v>3.7180249851278997E-3</v>
      </c>
      <c r="H176">
        <f t="shared" si="8"/>
        <v>6.097560975609756E-2</v>
      </c>
    </row>
    <row r="177" spans="1:8" x14ac:dyDescent="0.25">
      <c r="A177" t="s">
        <v>258</v>
      </c>
      <c r="B177">
        <v>56.9</v>
      </c>
      <c r="C177">
        <v>46.2</v>
      </c>
      <c r="F177">
        <f t="shared" si="6"/>
        <v>0.18804920913883999</v>
      </c>
      <c r="G177">
        <f t="shared" si="7"/>
        <v>3.5362505057743181E-2</v>
      </c>
      <c r="H177">
        <f t="shared" si="8"/>
        <v>0.18804920913883999</v>
      </c>
    </row>
    <row r="178" spans="1:8" x14ac:dyDescent="0.25">
      <c r="A178" t="s">
        <v>792</v>
      </c>
      <c r="B178">
        <v>47.3</v>
      </c>
      <c r="C178">
        <v>46.3</v>
      </c>
      <c r="F178">
        <f t="shared" si="6"/>
        <v>2.1141649048625793E-2</v>
      </c>
      <c r="G178">
        <f t="shared" si="7"/>
        <v>4.469693244952599E-4</v>
      </c>
      <c r="H178">
        <f t="shared" si="8"/>
        <v>2.1141649048625793E-2</v>
      </c>
    </row>
    <row r="179" spans="1:8" x14ac:dyDescent="0.25">
      <c r="A179" t="s">
        <v>572</v>
      </c>
      <c r="B179">
        <v>43.9</v>
      </c>
      <c r="C179">
        <v>46.6</v>
      </c>
      <c r="F179">
        <f t="shared" si="6"/>
        <v>-6.1503416856492091E-2</v>
      </c>
      <c r="G179">
        <f t="shared" si="7"/>
        <v>3.7826702850234355E-3</v>
      </c>
      <c r="H179">
        <f t="shared" si="8"/>
        <v>6.1503416856492091E-2</v>
      </c>
    </row>
    <row r="180" spans="1:8" x14ac:dyDescent="0.25">
      <c r="A180" t="s">
        <v>349</v>
      </c>
      <c r="B180">
        <v>36.799999999999997</v>
      </c>
      <c r="C180">
        <v>46.7</v>
      </c>
      <c r="F180">
        <f t="shared" si="6"/>
        <v>-0.26902173913043498</v>
      </c>
      <c r="G180">
        <f t="shared" si="7"/>
        <v>7.2372696124763811E-2</v>
      </c>
      <c r="H180">
        <f t="shared" si="8"/>
        <v>0.26902173913043498</v>
      </c>
    </row>
    <row r="181" spans="1:8" x14ac:dyDescent="0.25">
      <c r="A181" t="s">
        <v>109</v>
      </c>
      <c r="B181">
        <v>49.3</v>
      </c>
      <c r="C181">
        <v>47</v>
      </c>
      <c r="F181">
        <f t="shared" si="6"/>
        <v>4.6653144016227124E-2</v>
      </c>
      <c r="G181">
        <f t="shared" si="7"/>
        <v>2.1765158465988288E-3</v>
      </c>
      <c r="H181">
        <f t="shared" si="8"/>
        <v>4.6653144016227124E-2</v>
      </c>
    </row>
    <row r="182" spans="1:8" x14ac:dyDescent="0.25">
      <c r="A182" t="s">
        <v>117</v>
      </c>
      <c r="B182">
        <v>66</v>
      </c>
      <c r="C182">
        <v>47</v>
      </c>
      <c r="F182">
        <f t="shared" si="6"/>
        <v>0.2878787878787879</v>
      </c>
      <c r="G182">
        <f t="shared" si="7"/>
        <v>8.2874196510560161E-2</v>
      </c>
      <c r="H182">
        <f t="shared" si="8"/>
        <v>0.2878787878787879</v>
      </c>
    </row>
    <row r="183" spans="1:8" x14ac:dyDescent="0.25">
      <c r="A183" t="s">
        <v>400</v>
      </c>
      <c r="B183">
        <v>62.1</v>
      </c>
      <c r="C183">
        <v>47.5</v>
      </c>
      <c r="F183">
        <f t="shared" si="6"/>
        <v>0.2351046698872786</v>
      </c>
      <c r="G183">
        <f t="shared" si="7"/>
        <v>5.5274205802806245E-2</v>
      </c>
      <c r="H183">
        <f t="shared" si="8"/>
        <v>0.2351046698872786</v>
      </c>
    </row>
    <row r="184" spans="1:8" x14ac:dyDescent="0.25">
      <c r="A184" t="s">
        <v>437</v>
      </c>
      <c r="B184">
        <v>38.6</v>
      </c>
      <c r="C184">
        <v>47.9</v>
      </c>
      <c r="F184">
        <f t="shared" si="6"/>
        <v>-0.24093264248704654</v>
      </c>
      <c r="G184">
        <f t="shared" si="7"/>
        <v>5.8048538215790986E-2</v>
      </c>
      <c r="H184">
        <f t="shared" si="8"/>
        <v>0.24093264248704654</v>
      </c>
    </row>
    <row r="185" spans="1:8" x14ac:dyDescent="0.25">
      <c r="A185" t="s">
        <v>249</v>
      </c>
      <c r="B185">
        <v>48.3</v>
      </c>
      <c r="C185">
        <v>47.9</v>
      </c>
      <c r="F185">
        <f t="shared" si="6"/>
        <v>8.2815734989647744E-3</v>
      </c>
      <c r="G185">
        <f t="shared" si="7"/>
        <v>6.8584459618755659E-5</v>
      </c>
      <c r="H185">
        <f t="shared" si="8"/>
        <v>8.2815734989647744E-3</v>
      </c>
    </row>
    <row r="186" spans="1:8" x14ac:dyDescent="0.25">
      <c r="A186" t="s">
        <v>488</v>
      </c>
      <c r="B186">
        <v>50.9</v>
      </c>
      <c r="C186">
        <v>48</v>
      </c>
      <c r="F186">
        <f t="shared" si="6"/>
        <v>5.6974459724950854E-2</v>
      </c>
      <c r="G186">
        <f t="shared" si="7"/>
        <v>3.2460890609500468E-3</v>
      </c>
      <c r="H186">
        <f t="shared" si="8"/>
        <v>5.6974459724950854E-2</v>
      </c>
    </row>
    <row r="187" spans="1:8" x14ac:dyDescent="0.25">
      <c r="A187" t="s">
        <v>706</v>
      </c>
      <c r="B187">
        <v>49.4</v>
      </c>
      <c r="C187">
        <v>48.1</v>
      </c>
      <c r="F187">
        <f t="shared" si="6"/>
        <v>2.6315789473684154E-2</v>
      </c>
      <c r="G187">
        <f t="shared" si="7"/>
        <v>6.9252077562326566E-4</v>
      </c>
      <c r="H187">
        <f t="shared" si="8"/>
        <v>2.6315789473684154E-2</v>
      </c>
    </row>
    <row r="188" spans="1:8" x14ac:dyDescent="0.25">
      <c r="A188" t="s">
        <v>98</v>
      </c>
      <c r="B188">
        <v>49.3</v>
      </c>
      <c r="C188">
        <v>48.2</v>
      </c>
      <c r="F188">
        <f t="shared" si="6"/>
        <v>2.2312373225152015E-2</v>
      </c>
      <c r="G188">
        <f t="shared" si="7"/>
        <v>4.978419989384805E-4</v>
      </c>
      <c r="H188">
        <f t="shared" si="8"/>
        <v>2.2312373225152015E-2</v>
      </c>
    </row>
    <row r="189" spans="1:8" x14ac:dyDescent="0.25">
      <c r="A189" t="s">
        <v>862</v>
      </c>
      <c r="B189">
        <v>32.6</v>
      </c>
      <c r="C189">
        <v>48.3</v>
      </c>
      <c r="F189">
        <f t="shared" si="6"/>
        <v>-0.48159509202453971</v>
      </c>
      <c r="G189">
        <f t="shared" si="7"/>
        <v>0.23193383266212486</v>
      </c>
      <c r="H189">
        <f t="shared" si="8"/>
        <v>0.48159509202453971</v>
      </c>
    </row>
    <row r="190" spans="1:8" x14ac:dyDescent="0.25">
      <c r="A190" t="s">
        <v>336</v>
      </c>
      <c r="B190">
        <v>49.3</v>
      </c>
      <c r="C190">
        <v>48.5</v>
      </c>
      <c r="F190">
        <f t="shared" si="6"/>
        <v>1.6227180527383311E-2</v>
      </c>
      <c r="G190">
        <f t="shared" si="7"/>
        <v>2.6332138786828811E-4</v>
      </c>
      <c r="H190">
        <f t="shared" si="8"/>
        <v>1.6227180527383311E-2</v>
      </c>
    </row>
    <row r="191" spans="1:8" x14ac:dyDescent="0.25">
      <c r="A191" t="s">
        <v>423</v>
      </c>
      <c r="B191">
        <v>47.5</v>
      </c>
      <c r="C191">
        <v>48.7</v>
      </c>
      <c r="F191">
        <f t="shared" si="6"/>
        <v>-2.5263157894736901E-2</v>
      </c>
      <c r="G191">
        <f t="shared" si="7"/>
        <v>6.3822714681440742E-4</v>
      </c>
      <c r="H191">
        <f t="shared" si="8"/>
        <v>2.5263157894736901E-2</v>
      </c>
    </row>
    <row r="192" spans="1:8" x14ac:dyDescent="0.25">
      <c r="A192" t="s">
        <v>516</v>
      </c>
      <c r="B192">
        <v>40</v>
      </c>
      <c r="C192">
        <v>49</v>
      </c>
      <c r="F192">
        <f t="shared" si="6"/>
        <v>-0.22500000000000001</v>
      </c>
      <c r="G192">
        <f t="shared" si="7"/>
        <v>5.0625000000000003E-2</v>
      </c>
      <c r="H192">
        <f t="shared" si="8"/>
        <v>0.22500000000000001</v>
      </c>
    </row>
    <row r="193" spans="1:8" x14ac:dyDescent="0.25">
      <c r="A193" t="s">
        <v>190</v>
      </c>
      <c r="B193">
        <v>60.2</v>
      </c>
      <c r="C193">
        <v>49.5</v>
      </c>
      <c r="F193">
        <f t="shared" si="6"/>
        <v>0.17774086378737544</v>
      </c>
      <c r="G193">
        <f t="shared" si="7"/>
        <v>3.1591814659882353E-2</v>
      </c>
      <c r="H193">
        <f t="shared" si="8"/>
        <v>0.17774086378737544</v>
      </c>
    </row>
    <row r="194" spans="1:8" x14ac:dyDescent="0.25">
      <c r="A194" t="s">
        <v>296</v>
      </c>
      <c r="B194">
        <v>49.6</v>
      </c>
      <c r="C194">
        <v>50.3</v>
      </c>
      <c r="F194">
        <f t="shared" ref="F194:F257" si="9">(B194-C194)/B194</f>
        <v>-1.4112903225806364E-2</v>
      </c>
      <c r="G194">
        <f t="shared" ref="G194:G257" si="10">(F194)^2</f>
        <v>1.9917403746097569E-4</v>
      </c>
      <c r="H194">
        <f t="shared" ref="H194:H257" si="11">ABS(F194)</f>
        <v>1.4112903225806364E-2</v>
      </c>
    </row>
    <row r="195" spans="1:8" x14ac:dyDescent="0.25">
      <c r="A195" t="s">
        <v>560</v>
      </c>
      <c r="B195">
        <v>67.8</v>
      </c>
      <c r="C195">
        <v>50.3</v>
      </c>
      <c r="F195">
        <f t="shared" si="9"/>
        <v>0.25811209439528027</v>
      </c>
      <c r="G195">
        <f t="shared" si="10"/>
        <v>6.6621853273118065E-2</v>
      </c>
      <c r="H195">
        <f t="shared" si="11"/>
        <v>0.25811209439528027</v>
      </c>
    </row>
    <row r="196" spans="1:8" x14ac:dyDescent="0.25">
      <c r="A196" t="s">
        <v>144</v>
      </c>
      <c r="B196">
        <v>49.6</v>
      </c>
      <c r="C196">
        <v>50.9</v>
      </c>
      <c r="F196">
        <f t="shared" si="9"/>
        <v>-2.6209677419354781E-2</v>
      </c>
      <c r="G196">
        <f t="shared" si="10"/>
        <v>6.8694719042663587E-4</v>
      </c>
      <c r="H196">
        <f t="shared" si="11"/>
        <v>2.6209677419354781E-2</v>
      </c>
    </row>
    <row r="197" spans="1:8" x14ac:dyDescent="0.25">
      <c r="A197" t="s">
        <v>68</v>
      </c>
      <c r="B197">
        <v>62.9</v>
      </c>
      <c r="C197">
        <v>51.2</v>
      </c>
      <c r="F197">
        <f t="shared" si="9"/>
        <v>0.18600953895071537</v>
      </c>
      <c r="G197">
        <f t="shared" si="10"/>
        <v>3.4599548580657696E-2</v>
      </c>
      <c r="H197">
        <f t="shared" si="11"/>
        <v>0.18600953895071537</v>
      </c>
    </row>
    <row r="198" spans="1:8" x14ac:dyDescent="0.25">
      <c r="A198" t="s">
        <v>640</v>
      </c>
      <c r="B198">
        <v>47</v>
      </c>
      <c r="C198">
        <v>51.5</v>
      </c>
      <c r="F198">
        <f t="shared" si="9"/>
        <v>-9.5744680851063829E-2</v>
      </c>
      <c r="G198">
        <f t="shared" si="10"/>
        <v>9.1670439112720679E-3</v>
      </c>
      <c r="H198">
        <f t="shared" si="11"/>
        <v>9.5744680851063829E-2</v>
      </c>
    </row>
    <row r="199" spans="1:8" x14ac:dyDescent="0.25">
      <c r="A199" t="s">
        <v>250</v>
      </c>
      <c r="B199">
        <v>42</v>
      </c>
      <c r="C199">
        <v>51.7</v>
      </c>
      <c r="F199">
        <f t="shared" si="9"/>
        <v>-0.23095238095238102</v>
      </c>
      <c r="G199">
        <f t="shared" si="10"/>
        <v>5.333900226757373E-2</v>
      </c>
      <c r="H199">
        <f t="shared" si="11"/>
        <v>0.23095238095238102</v>
      </c>
    </row>
    <row r="200" spans="1:8" x14ac:dyDescent="0.25">
      <c r="A200" t="s">
        <v>129</v>
      </c>
      <c r="B200">
        <v>64</v>
      </c>
      <c r="C200">
        <v>51.7</v>
      </c>
      <c r="F200">
        <f t="shared" si="9"/>
        <v>0.19218749999999996</v>
      </c>
      <c r="G200">
        <f t="shared" si="10"/>
        <v>3.6936035156249984E-2</v>
      </c>
      <c r="H200">
        <f t="shared" si="11"/>
        <v>0.19218749999999996</v>
      </c>
    </row>
    <row r="201" spans="1:8" x14ac:dyDescent="0.25">
      <c r="A201" t="s">
        <v>440</v>
      </c>
      <c r="B201">
        <v>48.9</v>
      </c>
      <c r="C201">
        <v>52.1</v>
      </c>
      <c r="F201">
        <f t="shared" si="9"/>
        <v>-6.5439672801636053E-2</v>
      </c>
      <c r="G201">
        <f t="shared" si="10"/>
        <v>4.2823507763851852E-3</v>
      </c>
      <c r="H201">
        <f t="shared" si="11"/>
        <v>6.5439672801636053E-2</v>
      </c>
    </row>
    <row r="202" spans="1:8" x14ac:dyDescent="0.25">
      <c r="A202" t="s">
        <v>264</v>
      </c>
      <c r="B202">
        <v>66.099999999999994</v>
      </c>
      <c r="C202">
        <v>52.2</v>
      </c>
      <c r="F202">
        <f t="shared" si="9"/>
        <v>0.21028744326777599</v>
      </c>
      <c r="G202">
        <f t="shared" si="10"/>
        <v>4.4220808796098104E-2</v>
      </c>
      <c r="H202">
        <f t="shared" si="11"/>
        <v>0.21028744326777599</v>
      </c>
    </row>
    <row r="203" spans="1:8" x14ac:dyDescent="0.25">
      <c r="A203" t="s">
        <v>538</v>
      </c>
      <c r="B203">
        <v>51</v>
      </c>
      <c r="C203">
        <v>52.8</v>
      </c>
      <c r="F203">
        <f t="shared" si="9"/>
        <v>-3.5294117647058768E-2</v>
      </c>
      <c r="G203">
        <f t="shared" si="10"/>
        <v>1.2456747404844251E-3</v>
      </c>
      <c r="H203">
        <f t="shared" si="11"/>
        <v>3.5294117647058768E-2</v>
      </c>
    </row>
    <row r="204" spans="1:8" x14ac:dyDescent="0.25">
      <c r="A204" t="s">
        <v>173</v>
      </c>
      <c r="B204">
        <v>57.7</v>
      </c>
      <c r="C204">
        <v>53</v>
      </c>
      <c r="F204">
        <f t="shared" si="9"/>
        <v>8.1455805892547709E-2</v>
      </c>
      <c r="G204">
        <f t="shared" si="10"/>
        <v>6.63504831360441E-3</v>
      </c>
      <c r="H204">
        <f t="shared" si="11"/>
        <v>8.1455805892547709E-2</v>
      </c>
    </row>
    <row r="205" spans="1:8" x14ac:dyDescent="0.25">
      <c r="A205" t="s">
        <v>180</v>
      </c>
      <c r="B205">
        <v>42.7</v>
      </c>
      <c r="C205">
        <v>53.1</v>
      </c>
      <c r="F205">
        <f t="shared" si="9"/>
        <v>-0.24355971896955497</v>
      </c>
      <c r="G205">
        <f t="shared" si="10"/>
        <v>5.9321336704528597E-2</v>
      </c>
      <c r="H205">
        <f t="shared" si="11"/>
        <v>0.24355971896955497</v>
      </c>
    </row>
    <row r="206" spans="1:8" x14ac:dyDescent="0.25">
      <c r="A206" t="s">
        <v>89</v>
      </c>
      <c r="B206">
        <v>49.3</v>
      </c>
      <c r="C206">
        <v>53.7</v>
      </c>
      <c r="F206">
        <f t="shared" si="9"/>
        <v>-8.9249492900608643E-2</v>
      </c>
      <c r="G206">
        <f t="shared" si="10"/>
        <v>7.965471983015792E-3</v>
      </c>
      <c r="H206">
        <f t="shared" si="11"/>
        <v>8.9249492900608643E-2</v>
      </c>
    </row>
    <row r="207" spans="1:8" x14ac:dyDescent="0.25">
      <c r="A207" t="s">
        <v>637</v>
      </c>
      <c r="B207">
        <v>55.5</v>
      </c>
      <c r="C207">
        <v>53.7</v>
      </c>
      <c r="F207">
        <f t="shared" si="9"/>
        <v>3.2432432432432379E-2</v>
      </c>
      <c r="G207">
        <f t="shared" si="10"/>
        <v>1.0518626734842915E-3</v>
      </c>
      <c r="H207">
        <f t="shared" si="11"/>
        <v>3.2432432432432379E-2</v>
      </c>
    </row>
    <row r="208" spans="1:8" x14ac:dyDescent="0.25">
      <c r="A208" t="s">
        <v>159</v>
      </c>
      <c r="B208">
        <v>63.7</v>
      </c>
      <c r="C208">
        <v>53.7</v>
      </c>
      <c r="F208">
        <f t="shared" si="9"/>
        <v>0.15698587127158556</v>
      </c>
      <c r="G208">
        <f t="shared" si="10"/>
        <v>2.4644563778898832E-2</v>
      </c>
      <c r="H208">
        <f t="shared" si="11"/>
        <v>0.15698587127158556</v>
      </c>
    </row>
    <row r="209" spans="1:8" x14ac:dyDescent="0.25">
      <c r="A209" t="s">
        <v>807</v>
      </c>
      <c r="B209">
        <v>44.8</v>
      </c>
      <c r="C209">
        <v>54.7</v>
      </c>
      <c r="F209">
        <f t="shared" si="9"/>
        <v>-0.22098214285714299</v>
      </c>
      <c r="G209">
        <f t="shared" si="10"/>
        <v>4.8833107461734748E-2</v>
      </c>
      <c r="H209">
        <f t="shared" si="11"/>
        <v>0.22098214285714299</v>
      </c>
    </row>
    <row r="210" spans="1:8" x14ac:dyDescent="0.25">
      <c r="A210" t="s">
        <v>895</v>
      </c>
      <c r="B210">
        <v>43.5</v>
      </c>
      <c r="C210">
        <v>54.9</v>
      </c>
      <c r="F210">
        <f t="shared" si="9"/>
        <v>-0.26206896551724135</v>
      </c>
      <c r="G210">
        <f t="shared" si="10"/>
        <v>6.868014268727704E-2</v>
      </c>
      <c r="H210">
        <f t="shared" si="11"/>
        <v>0.26206896551724135</v>
      </c>
    </row>
    <row r="211" spans="1:8" x14ac:dyDescent="0.25">
      <c r="A211" t="s">
        <v>52</v>
      </c>
      <c r="B211">
        <v>45.7</v>
      </c>
      <c r="C211">
        <v>54.9</v>
      </c>
      <c r="F211">
        <f t="shared" si="9"/>
        <v>-0.2013129102844638</v>
      </c>
      <c r="G211">
        <f t="shared" si="10"/>
        <v>4.0526887847200571E-2</v>
      </c>
      <c r="H211">
        <f t="shared" si="11"/>
        <v>0.2013129102844638</v>
      </c>
    </row>
    <row r="212" spans="1:8" x14ac:dyDescent="0.25">
      <c r="A212" t="s">
        <v>976</v>
      </c>
      <c r="B212">
        <v>56.4</v>
      </c>
      <c r="C212">
        <v>54.9</v>
      </c>
      <c r="F212">
        <f t="shared" si="9"/>
        <v>2.6595744680851064E-2</v>
      </c>
      <c r="G212">
        <f t="shared" si="10"/>
        <v>7.0733363512901761E-4</v>
      </c>
      <c r="H212">
        <f t="shared" si="11"/>
        <v>2.6595744680851064E-2</v>
      </c>
    </row>
    <row r="213" spans="1:8" x14ac:dyDescent="0.25">
      <c r="A213" t="s">
        <v>340</v>
      </c>
      <c r="B213">
        <v>50.4</v>
      </c>
      <c r="C213">
        <v>55</v>
      </c>
      <c r="F213">
        <f t="shared" si="9"/>
        <v>-9.1269841269841306E-2</v>
      </c>
      <c r="G213">
        <f t="shared" si="10"/>
        <v>8.3301839254220269E-3</v>
      </c>
      <c r="H213">
        <f t="shared" si="11"/>
        <v>9.1269841269841306E-2</v>
      </c>
    </row>
    <row r="214" spans="1:8" x14ac:dyDescent="0.25">
      <c r="A214" t="s">
        <v>148</v>
      </c>
      <c r="B214">
        <v>55.5</v>
      </c>
      <c r="C214">
        <v>55</v>
      </c>
      <c r="F214">
        <f t="shared" si="9"/>
        <v>9.0090090090090089E-3</v>
      </c>
      <c r="G214">
        <f t="shared" si="10"/>
        <v>8.1162243324405485E-5</v>
      </c>
      <c r="H214">
        <f t="shared" si="11"/>
        <v>9.0090090090090089E-3</v>
      </c>
    </row>
    <row r="215" spans="1:8" x14ac:dyDescent="0.25">
      <c r="A215" t="s">
        <v>112</v>
      </c>
      <c r="B215">
        <v>53.7</v>
      </c>
      <c r="C215">
        <v>55.1</v>
      </c>
      <c r="F215">
        <f t="shared" si="9"/>
        <v>-2.6070763500931071E-2</v>
      </c>
      <c r="G215">
        <f t="shared" si="10"/>
        <v>6.7968470952147972E-4</v>
      </c>
      <c r="H215">
        <f t="shared" si="11"/>
        <v>2.6070763500931071E-2</v>
      </c>
    </row>
    <row r="216" spans="1:8" x14ac:dyDescent="0.25">
      <c r="A216" t="s">
        <v>554</v>
      </c>
      <c r="B216">
        <v>55.2</v>
      </c>
      <c r="C216">
        <v>55.2</v>
      </c>
      <c r="F216">
        <f t="shared" si="9"/>
        <v>0</v>
      </c>
      <c r="G216">
        <f t="shared" si="10"/>
        <v>0</v>
      </c>
      <c r="H216">
        <f t="shared" si="11"/>
        <v>0</v>
      </c>
    </row>
    <row r="217" spans="1:8" x14ac:dyDescent="0.25">
      <c r="A217" t="s">
        <v>38</v>
      </c>
      <c r="B217">
        <v>56.5</v>
      </c>
      <c r="C217">
        <v>55.3</v>
      </c>
      <c r="F217">
        <f t="shared" si="9"/>
        <v>2.1238938053097397E-2</v>
      </c>
      <c r="G217">
        <f t="shared" si="10"/>
        <v>4.5109248962330864E-4</v>
      </c>
      <c r="H217">
        <f t="shared" si="11"/>
        <v>2.1238938053097397E-2</v>
      </c>
    </row>
    <row r="218" spans="1:8" x14ac:dyDescent="0.25">
      <c r="A218" t="s">
        <v>207</v>
      </c>
      <c r="B218">
        <v>50.4</v>
      </c>
      <c r="C218">
        <v>55.5</v>
      </c>
      <c r="F218">
        <f t="shared" si="9"/>
        <v>-0.10119047619047622</v>
      </c>
      <c r="G218">
        <f t="shared" si="10"/>
        <v>1.0239512471655336E-2</v>
      </c>
      <c r="H218">
        <f t="shared" si="11"/>
        <v>0.10119047619047622</v>
      </c>
    </row>
    <row r="219" spans="1:8" x14ac:dyDescent="0.25">
      <c r="A219" t="s">
        <v>54</v>
      </c>
      <c r="B219">
        <v>57.1</v>
      </c>
      <c r="C219">
        <v>55.9</v>
      </c>
      <c r="F219">
        <f t="shared" si="9"/>
        <v>2.1015761821366073E-2</v>
      </c>
      <c r="G219">
        <f t="shared" si="10"/>
        <v>4.4166224493238785E-4</v>
      </c>
      <c r="H219">
        <f t="shared" si="11"/>
        <v>2.1015761821366073E-2</v>
      </c>
    </row>
    <row r="220" spans="1:8" x14ac:dyDescent="0.25">
      <c r="A220" t="s">
        <v>288</v>
      </c>
      <c r="B220">
        <v>48.9</v>
      </c>
      <c r="C220">
        <v>56</v>
      </c>
      <c r="F220">
        <f t="shared" si="9"/>
        <v>-0.14519427402862989</v>
      </c>
      <c r="G220">
        <f t="shared" si="10"/>
        <v>2.1081377210700868E-2</v>
      </c>
      <c r="H220">
        <f t="shared" si="11"/>
        <v>0.14519427402862989</v>
      </c>
    </row>
    <row r="221" spans="1:8" x14ac:dyDescent="0.25">
      <c r="A221" t="s">
        <v>652</v>
      </c>
      <c r="B221">
        <v>53.8</v>
      </c>
      <c r="C221">
        <v>56</v>
      </c>
      <c r="F221">
        <f t="shared" si="9"/>
        <v>-4.0892193308550241E-2</v>
      </c>
      <c r="G221">
        <f t="shared" si="10"/>
        <v>1.6721714735838411E-3</v>
      </c>
      <c r="H221">
        <f t="shared" si="11"/>
        <v>4.0892193308550241E-2</v>
      </c>
    </row>
    <row r="222" spans="1:8" x14ac:dyDescent="0.25">
      <c r="A222" t="s">
        <v>559</v>
      </c>
      <c r="B222">
        <v>57.7</v>
      </c>
      <c r="C222">
        <v>56</v>
      </c>
      <c r="F222">
        <f t="shared" si="9"/>
        <v>2.9462738301559838E-2</v>
      </c>
      <c r="G222">
        <f t="shared" si="10"/>
        <v>8.6805294822620113E-4</v>
      </c>
      <c r="H222">
        <f t="shared" si="11"/>
        <v>2.9462738301559838E-2</v>
      </c>
    </row>
    <row r="223" spans="1:8" x14ac:dyDescent="0.25">
      <c r="A223" t="s">
        <v>169</v>
      </c>
      <c r="B223">
        <v>69.3</v>
      </c>
      <c r="C223">
        <v>56.1</v>
      </c>
      <c r="D223">
        <v>69.3</v>
      </c>
      <c r="E223">
        <v>56.1</v>
      </c>
      <c r="F223">
        <f t="shared" si="9"/>
        <v>0.19047619047619041</v>
      </c>
      <c r="G223">
        <f t="shared" si="10"/>
        <v>3.6281179138321969E-2</v>
      </c>
      <c r="H223">
        <f t="shared" si="11"/>
        <v>0.19047619047619041</v>
      </c>
    </row>
    <row r="224" spans="1:8" x14ac:dyDescent="0.25">
      <c r="A224" t="s">
        <v>656</v>
      </c>
      <c r="B224">
        <v>41.5</v>
      </c>
      <c r="C224">
        <v>56.3</v>
      </c>
      <c r="F224">
        <f t="shared" si="9"/>
        <v>-0.35662650602409629</v>
      </c>
      <c r="G224">
        <f t="shared" si="10"/>
        <v>0.12718246479895479</v>
      </c>
      <c r="H224">
        <f t="shared" si="11"/>
        <v>0.35662650602409629</v>
      </c>
    </row>
    <row r="225" spans="1:8" x14ac:dyDescent="0.25">
      <c r="A225" t="s">
        <v>847</v>
      </c>
      <c r="B225">
        <v>44.5</v>
      </c>
      <c r="C225">
        <v>56.3</v>
      </c>
      <c r="F225">
        <f t="shared" si="9"/>
        <v>-0.26516853932584261</v>
      </c>
      <c r="G225">
        <f t="shared" si="10"/>
        <v>7.0314354248200941E-2</v>
      </c>
      <c r="H225">
        <f t="shared" si="11"/>
        <v>0.26516853932584261</v>
      </c>
    </row>
    <row r="226" spans="1:8" x14ac:dyDescent="0.25">
      <c r="A226" t="s">
        <v>184</v>
      </c>
      <c r="B226">
        <v>54.8</v>
      </c>
      <c r="C226">
        <v>56.5</v>
      </c>
      <c r="F226">
        <f t="shared" si="9"/>
        <v>-3.102189781021903E-2</v>
      </c>
      <c r="G226">
        <f t="shared" si="10"/>
        <v>9.6235814374767226E-4</v>
      </c>
      <c r="H226">
        <f t="shared" si="11"/>
        <v>3.102189781021903E-2</v>
      </c>
    </row>
    <row r="227" spans="1:8" x14ac:dyDescent="0.25">
      <c r="A227" t="s">
        <v>362</v>
      </c>
      <c r="B227">
        <v>56.6</v>
      </c>
      <c r="C227">
        <v>56.5</v>
      </c>
      <c r="F227">
        <f t="shared" si="9"/>
        <v>1.7667844522968449E-3</v>
      </c>
      <c r="G227">
        <f t="shared" si="10"/>
        <v>3.1215273008778624E-6</v>
      </c>
      <c r="H227">
        <f t="shared" si="11"/>
        <v>1.7667844522968449E-3</v>
      </c>
    </row>
    <row r="228" spans="1:8" x14ac:dyDescent="0.25">
      <c r="A228" t="s">
        <v>110</v>
      </c>
      <c r="B228">
        <v>53.5</v>
      </c>
      <c r="C228">
        <v>56.6</v>
      </c>
      <c r="F228">
        <f t="shared" si="9"/>
        <v>-5.7943925233644888E-2</v>
      </c>
      <c r="G228">
        <f t="shared" si="10"/>
        <v>3.3574984714822287E-3</v>
      </c>
      <c r="H228">
        <f t="shared" si="11"/>
        <v>5.7943925233644888E-2</v>
      </c>
    </row>
    <row r="229" spans="1:8" x14ac:dyDescent="0.25">
      <c r="A229" t="s">
        <v>156</v>
      </c>
      <c r="B229">
        <v>54.1</v>
      </c>
      <c r="C229">
        <v>56.6</v>
      </c>
      <c r="F229">
        <f t="shared" si="9"/>
        <v>-4.6210720887245843E-2</v>
      </c>
      <c r="G229">
        <f t="shared" si="10"/>
        <v>2.1354307249189393E-3</v>
      </c>
      <c r="H229">
        <f t="shared" si="11"/>
        <v>4.6210720887245843E-2</v>
      </c>
    </row>
    <row r="230" spans="1:8" x14ac:dyDescent="0.25">
      <c r="A230" t="s">
        <v>445</v>
      </c>
      <c r="B230">
        <v>57.1</v>
      </c>
      <c r="C230">
        <v>57.1</v>
      </c>
      <c r="F230">
        <f t="shared" si="9"/>
        <v>0</v>
      </c>
      <c r="G230">
        <f t="shared" si="10"/>
        <v>0</v>
      </c>
      <c r="H230">
        <f t="shared" si="11"/>
        <v>0</v>
      </c>
    </row>
    <row r="231" spans="1:8" x14ac:dyDescent="0.25">
      <c r="A231" t="s">
        <v>594</v>
      </c>
      <c r="B231">
        <v>70.400000000000006</v>
      </c>
      <c r="C231">
        <v>57.7</v>
      </c>
      <c r="F231">
        <f t="shared" si="9"/>
        <v>0.18039772727272729</v>
      </c>
      <c r="G231">
        <f t="shared" si="10"/>
        <v>3.2543340005165296E-2</v>
      </c>
      <c r="H231">
        <f t="shared" si="11"/>
        <v>0.18039772727272729</v>
      </c>
    </row>
    <row r="232" spans="1:8" x14ac:dyDescent="0.25">
      <c r="A232" t="s">
        <v>127</v>
      </c>
      <c r="B232">
        <v>48.1</v>
      </c>
      <c r="C232">
        <v>58</v>
      </c>
      <c r="F232">
        <f t="shared" si="9"/>
        <v>-0.20582120582120578</v>
      </c>
      <c r="G232">
        <f t="shared" si="10"/>
        <v>4.2362368765695151E-2</v>
      </c>
      <c r="H232">
        <f t="shared" si="11"/>
        <v>0.20582120582120578</v>
      </c>
    </row>
    <row r="233" spans="1:8" x14ac:dyDescent="0.25">
      <c r="A233" t="s">
        <v>301</v>
      </c>
      <c r="B233">
        <v>73.3</v>
      </c>
      <c r="C233">
        <v>58</v>
      </c>
      <c r="F233">
        <f t="shared" si="9"/>
        <v>0.20873124147339697</v>
      </c>
      <c r="G233">
        <f t="shared" si="10"/>
        <v>4.3568731167025559E-2</v>
      </c>
      <c r="H233">
        <f t="shared" si="11"/>
        <v>0.20873124147339697</v>
      </c>
    </row>
    <row r="234" spans="1:8" x14ac:dyDescent="0.25">
      <c r="A234" t="s">
        <v>818</v>
      </c>
      <c r="B234">
        <v>52.9</v>
      </c>
      <c r="C234">
        <v>58.5</v>
      </c>
      <c r="F234">
        <f t="shared" si="9"/>
        <v>-0.10586011342155012</v>
      </c>
      <c r="G234">
        <f t="shared" si="10"/>
        <v>1.1206363613623456E-2</v>
      </c>
      <c r="H234">
        <f t="shared" si="11"/>
        <v>0.10586011342155012</v>
      </c>
    </row>
    <row r="235" spans="1:8" x14ac:dyDescent="0.25">
      <c r="A235" t="s">
        <v>485</v>
      </c>
      <c r="B235">
        <v>49</v>
      </c>
      <c r="C235">
        <v>58.7</v>
      </c>
      <c r="F235">
        <f t="shared" si="9"/>
        <v>-0.19795918367346946</v>
      </c>
      <c r="G235">
        <f t="shared" si="10"/>
        <v>3.9187838400666419E-2</v>
      </c>
      <c r="H235">
        <f t="shared" si="11"/>
        <v>0.19795918367346946</v>
      </c>
    </row>
    <row r="236" spans="1:8" x14ac:dyDescent="0.25">
      <c r="A236" t="s">
        <v>541</v>
      </c>
      <c r="B236">
        <v>65.7</v>
      </c>
      <c r="C236">
        <v>58.8</v>
      </c>
      <c r="F236">
        <f t="shared" si="9"/>
        <v>0.10502283105022839</v>
      </c>
      <c r="G236">
        <f t="shared" si="10"/>
        <v>1.1029795041804817E-2</v>
      </c>
      <c r="H236">
        <f t="shared" si="11"/>
        <v>0.10502283105022839</v>
      </c>
    </row>
    <row r="237" spans="1:8" x14ac:dyDescent="0.25">
      <c r="A237" t="s">
        <v>143</v>
      </c>
      <c r="B237">
        <v>53.2</v>
      </c>
      <c r="C237">
        <v>58.9</v>
      </c>
      <c r="F237">
        <f t="shared" si="9"/>
        <v>-0.10714285714285705</v>
      </c>
      <c r="G237">
        <f t="shared" si="10"/>
        <v>1.1479591836734675E-2</v>
      </c>
      <c r="H237">
        <f t="shared" si="11"/>
        <v>0.10714285714285705</v>
      </c>
    </row>
    <row r="238" spans="1:8" x14ac:dyDescent="0.25">
      <c r="A238" t="s">
        <v>56</v>
      </c>
      <c r="B238">
        <v>64.900000000000006</v>
      </c>
      <c r="C238">
        <v>58.9</v>
      </c>
      <c r="F238">
        <f t="shared" si="9"/>
        <v>9.2449922958397643E-2</v>
      </c>
      <c r="G238">
        <f t="shared" si="10"/>
        <v>8.5469882550136596E-3</v>
      </c>
      <c r="H238">
        <f t="shared" si="11"/>
        <v>9.2449922958397643E-2</v>
      </c>
    </row>
    <row r="239" spans="1:8" x14ac:dyDescent="0.25">
      <c r="A239" t="s">
        <v>510</v>
      </c>
      <c r="B239">
        <v>47</v>
      </c>
      <c r="C239">
        <v>59</v>
      </c>
      <c r="F239">
        <f t="shared" si="9"/>
        <v>-0.25531914893617019</v>
      </c>
      <c r="G239">
        <f t="shared" si="10"/>
        <v>6.5187867813490258E-2</v>
      </c>
      <c r="H239">
        <f t="shared" si="11"/>
        <v>0.25531914893617019</v>
      </c>
    </row>
    <row r="240" spans="1:8" x14ac:dyDescent="0.25">
      <c r="A240" t="s">
        <v>489</v>
      </c>
      <c r="B240">
        <v>61.8</v>
      </c>
      <c r="C240">
        <v>59.4</v>
      </c>
      <c r="F240">
        <f t="shared" si="9"/>
        <v>3.8834951456310655E-2</v>
      </c>
      <c r="G240">
        <f t="shared" si="10"/>
        <v>1.508153454614005E-3</v>
      </c>
      <c r="H240">
        <f t="shared" si="11"/>
        <v>3.8834951456310655E-2</v>
      </c>
    </row>
    <row r="241" spans="1:8" x14ac:dyDescent="0.25">
      <c r="A241" t="s">
        <v>92</v>
      </c>
      <c r="B241">
        <v>59</v>
      </c>
      <c r="C241">
        <v>59.5</v>
      </c>
      <c r="F241">
        <f t="shared" si="9"/>
        <v>-8.4745762711864406E-3</v>
      </c>
      <c r="G241">
        <f t="shared" si="10"/>
        <v>7.1818442976156281E-5</v>
      </c>
      <c r="H241">
        <f t="shared" si="11"/>
        <v>8.4745762711864406E-3</v>
      </c>
    </row>
    <row r="242" spans="1:8" x14ac:dyDescent="0.25">
      <c r="A242" t="s">
        <v>783</v>
      </c>
      <c r="B242">
        <v>56.2</v>
      </c>
      <c r="C242">
        <v>59.7</v>
      </c>
      <c r="F242">
        <f t="shared" si="9"/>
        <v>-6.2277580071174371E-2</v>
      </c>
      <c r="G242">
        <f t="shared" si="10"/>
        <v>3.878496979521535E-3</v>
      </c>
      <c r="H242">
        <f t="shared" si="11"/>
        <v>6.2277580071174371E-2</v>
      </c>
    </row>
    <row r="243" spans="1:8" x14ac:dyDescent="0.25">
      <c r="A243" t="s">
        <v>412</v>
      </c>
      <c r="B243">
        <v>53.7</v>
      </c>
      <c r="C243">
        <v>59.9</v>
      </c>
      <c r="F243">
        <f t="shared" si="9"/>
        <v>-0.11545623836126621</v>
      </c>
      <c r="G243">
        <f t="shared" si="10"/>
        <v>1.333014297653352E-2</v>
      </c>
      <c r="H243">
        <f t="shared" si="11"/>
        <v>0.11545623836126621</v>
      </c>
    </row>
    <row r="244" spans="1:8" x14ac:dyDescent="0.25">
      <c r="A244" t="s">
        <v>821</v>
      </c>
      <c r="B244">
        <v>55.1</v>
      </c>
      <c r="C244">
        <v>60</v>
      </c>
      <c r="F244">
        <f t="shared" si="9"/>
        <v>-8.8929219600725931E-2</v>
      </c>
      <c r="G244">
        <f t="shared" si="10"/>
        <v>7.9084060987941376E-3</v>
      </c>
      <c r="H244">
        <f t="shared" si="11"/>
        <v>8.8929219600725931E-2</v>
      </c>
    </row>
    <row r="245" spans="1:8" x14ac:dyDescent="0.25">
      <c r="A245" t="s">
        <v>441</v>
      </c>
      <c r="B245">
        <v>46.2</v>
      </c>
      <c r="C245">
        <v>60.1</v>
      </c>
      <c r="F245">
        <f t="shared" si="9"/>
        <v>-0.30086580086580084</v>
      </c>
      <c r="G245">
        <f t="shared" si="10"/>
        <v>9.0520230130619717E-2</v>
      </c>
      <c r="H245">
        <f t="shared" si="11"/>
        <v>0.30086580086580084</v>
      </c>
    </row>
    <row r="246" spans="1:8" x14ac:dyDescent="0.25">
      <c r="A246" t="s">
        <v>705</v>
      </c>
      <c r="B246">
        <v>50.3</v>
      </c>
      <c r="C246">
        <v>60.2</v>
      </c>
      <c r="F246">
        <f t="shared" si="9"/>
        <v>-0.19681908548707766</v>
      </c>
      <c r="G246">
        <f t="shared" si="10"/>
        <v>3.8737752411969584E-2</v>
      </c>
      <c r="H246">
        <f t="shared" si="11"/>
        <v>0.19681908548707766</v>
      </c>
    </row>
    <row r="247" spans="1:8" x14ac:dyDescent="0.25">
      <c r="A247" t="s">
        <v>49</v>
      </c>
      <c r="B247">
        <v>76.599999999999994</v>
      </c>
      <c r="C247">
        <v>60.4</v>
      </c>
      <c r="F247">
        <f t="shared" si="9"/>
        <v>0.21148825065274146</v>
      </c>
      <c r="G247">
        <f t="shared" si="10"/>
        <v>4.47272801641568E-2</v>
      </c>
      <c r="H247">
        <f t="shared" si="11"/>
        <v>0.21148825065274146</v>
      </c>
    </row>
    <row r="248" spans="1:8" x14ac:dyDescent="0.25">
      <c r="A248" t="s">
        <v>155</v>
      </c>
      <c r="B248">
        <v>62</v>
      </c>
      <c r="C248">
        <v>60.5</v>
      </c>
      <c r="F248">
        <f t="shared" si="9"/>
        <v>2.4193548387096774E-2</v>
      </c>
      <c r="G248">
        <f t="shared" si="10"/>
        <v>5.853277835587929E-4</v>
      </c>
      <c r="H248">
        <f t="shared" si="11"/>
        <v>2.4193548387096774E-2</v>
      </c>
    </row>
    <row r="249" spans="1:8" x14ac:dyDescent="0.25">
      <c r="A249" t="s">
        <v>188</v>
      </c>
      <c r="B249">
        <v>63.6</v>
      </c>
      <c r="C249">
        <v>60.6</v>
      </c>
      <c r="F249">
        <f t="shared" si="9"/>
        <v>4.7169811320754713E-2</v>
      </c>
      <c r="G249">
        <f t="shared" si="10"/>
        <v>2.2249911000355995E-3</v>
      </c>
      <c r="H249">
        <f t="shared" si="11"/>
        <v>4.7169811320754713E-2</v>
      </c>
    </row>
    <row r="250" spans="1:8" x14ac:dyDescent="0.25">
      <c r="A250" t="s">
        <v>234</v>
      </c>
      <c r="B250">
        <v>58.9</v>
      </c>
      <c r="C250">
        <v>60.7</v>
      </c>
      <c r="F250">
        <f t="shared" si="9"/>
        <v>-3.0560271646859156E-2</v>
      </c>
      <c r="G250">
        <f t="shared" si="10"/>
        <v>9.3393020312982364E-4</v>
      </c>
      <c r="H250">
        <f t="shared" si="11"/>
        <v>3.0560271646859156E-2</v>
      </c>
    </row>
    <row r="251" spans="1:8" x14ac:dyDescent="0.25">
      <c r="A251" t="s">
        <v>80</v>
      </c>
      <c r="B251">
        <v>61.6</v>
      </c>
      <c r="C251">
        <v>60.7</v>
      </c>
      <c r="F251">
        <f t="shared" si="9"/>
        <v>1.4610389610389588E-2</v>
      </c>
      <c r="G251">
        <f t="shared" si="10"/>
        <v>2.1346348456738001E-4</v>
      </c>
      <c r="H251">
        <f t="shared" si="11"/>
        <v>1.4610389610389588E-2</v>
      </c>
    </row>
    <row r="252" spans="1:8" x14ac:dyDescent="0.25">
      <c r="A252" t="s">
        <v>625</v>
      </c>
      <c r="B252">
        <v>66.2</v>
      </c>
      <c r="C252">
        <v>60.8</v>
      </c>
      <c r="F252">
        <f t="shared" si="9"/>
        <v>8.1570996978852048E-2</v>
      </c>
      <c r="G252">
        <f t="shared" si="10"/>
        <v>6.6538275481238902E-3</v>
      </c>
      <c r="H252">
        <f t="shared" si="11"/>
        <v>8.1570996978852048E-2</v>
      </c>
    </row>
    <row r="253" spans="1:8" x14ac:dyDescent="0.25">
      <c r="A253" t="s">
        <v>140</v>
      </c>
      <c r="B253">
        <v>64.7</v>
      </c>
      <c r="C253">
        <v>61</v>
      </c>
      <c r="F253">
        <f t="shared" si="9"/>
        <v>5.7187017001545638E-2</v>
      </c>
      <c r="G253">
        <f t="shared" si="10"/>
        <v>3.2703549135350697E-3</v>
      </c>
      <c r="H253">
        <f t="shared" si="11"/>
        <v>5.7187017001545638E-2</v>
      </c>
    </row>
    <row r="254" spans="1:8" x14ac:dyDescent="0.25">
      <c r="A254" t="s">
        <v>626</v>
      </c>
      <c r="B254">
        <v>66.8</v>
      </c>
      <c r="C254">
        <v>61.6</v>
      </c>
      <c r="F254">
        <f t="shared" si="9"/>
        <v>7.7844311377245443E-2</v>
      </c>
      <c r="G254">
        <f t="shared" si="10"/>
        <v>6.0597368137975446E-3</v>
      </c>
      <c r="H254">
        <f t="shared" si="11"/>
        <v>7.7844311377245443E-2</v>
      </c>
    </row>
    <row r="255" spans="1:8" x14ac:dyDescent="0.25">
      <c r="A255" t="s">
        <v>387</v>
      </c>
      <c r="B255">
        <v>59.2</v>
      </c>
      <c r="C255">
        <v>61.8</v>
      </c>
      <c r="F255">
        <f t="shared" si="9"/>
        <v>-4.3918918918918824E-2</v>
      </c>
      <c r="G255">
        <f t="shared" si="10"/>
        <v>1.9288714390065659E-3</v>
      </c>
      <c r="H255">
        <f t="shared" si="11"/>
        <v>4.3918918918918824E-2</v>
      </c>
    </row>
    <row r="256" spans="1:8" x14ac:dyDescent="0.25">
      <c r="A256" t="s">
        <v>597</v>
      </c>
      <c r="B256">
        <v>55.9</v>
      </c>
      <c r="C256">
        <v>62.2</v>
      </c>
      <c r="F256">
        <f t="shared" si="9"/>
        <v>-0.11270125223613604</v>
      </c>
      <c r="G256">
        <f t="shared" si="10"/>
        <v>1.2701572255593159E-2</v>
      </c>
      <c r="H256">
        <f t="shared" si="11"/>
        <v>0.11270125223613604</v>
      </c>
    </row>
    <row r="257" spans="1:8" x14ac:dyDescent="0.25">
      <c r="A257" t="s">
        <v>480</v>
      </c>
      <c r="B257">
        <v>62.1</v>
      </c>
      <c r="C257">
        <v>62.3</v>
      </c>
      <c r="F257">
        <f t="shared" si="9"/>
        <v>-3.2206119162640216E-3</v>
      </c>
      <c r="G257">
        <f t="shared" si="10"/>
        <v>1.0372341115181813E-5</v>
      </c>
      <c r="H257">
        <f t="shared" si="11"/>
        <v>3.2206119162640216E-3</v>
      </c>
    </row>
    <row r="258" spans="1:8" x14ac:dyDescent="0.25">
      <c r="A258" t="s">
        <v>651</v>
      </c>
      <c r="B258">
        <v>62.6</v>
      </c>
      <c r="C258">
        <v>62.3</v>
      </c>
      <c r="F258">
        <f t="shared" ref="F258:F321" si="12">(B258-C258)/B258</f>
        <v>4.7923322683706754E-3</v>
      </c>
      <c r="G258">
        <f t="shared" ref="G258:G321" si="13">(F258)^2</f>
        <v>2.2966448570466823E-5</v>
      </c>
      <c r="H258">
        <f t="shared" ref="H258:H321" si="14">ABS(F258)</f>
        <v>4.7923322683706754E-3</v>
      </c>
    </row>
    <row r="259" spans="1:8" x14ac:dyDescent="0.25">
      <c r="A259" t="s">
        <v>499</v>
      </c>
      <c r="B259">
        <v>65.099999999999994</v>
      </c>
      <c r="C259">
        <v>62.4</v>
      </c>
      <c r="F259">
        <f t="shared" si="12"/>
        <v>4.1474654377880123E-2</v>
      </c>
      <c r="G259">
        <f t="shared" si="13"/>
        <v>1.7201469557646108E-3</v>
      </c>
      <c r="H259">
        <f t="shared" si="14"/>
        <v>4.1474654377880123E-2</v>
      </c>
    </row>
    <row r="260" spans="1:8" x14ac:dyDescent="0.25">
      <c r="A260" t="s">
        <v>233</v>
      </c>
      <c r="B260">
        <v>60.9</v>
      </c>
      <c r="C260">
        <v>62.5</v>
      </c>
      <c r="F260">
        <f t="shared" si="12"/>
        <v>-2.6272577996715951E-2</v>
      </c>
      <c r="G260">
        <f t="shared" si="13"/>
        <v>6.9024835459352313E-4</v>
      </c>
      <c r="H260">
        <f t="shared" si="14"/>
        <v>2.6272577996715951E-2</v>
      </c>
    </row>
    <row r="261" spans="1:8" x14ac:dyDescent="0.25">
      <c r="A261" t="s">
        <v>113</v>
      </c>
      <c r="B261">
        <v>62</v>
      </c>
      <c r="C261">
        <v>62.5</v>
      </c>
      <c r="F261">
        <f t="shared" si="12"/>
        <v>-8.0645161290322578E-3</v>
      </c>
      <c r="G261">
        <f t="shared" si="13"/>
        <v>6.5036420395421429E-5</v>
      </c>
      <c r="H261">
        <f t="shared" si="14"/>
        <v>8.0645161290322578E-3</v>
      </c>
    </row>
    <row r="262" spans="1:8" x14ac:dyDescent="0.25">
      <c r="A262" t="s">
        <v>587</v>
      </c>
      <c r="B262">
        <v>48.4</v>
      </c>
      <c r="C262">
        <v>62.6</v>
      </c>
      <c r="F262">
        <f t="shared" si="12"/>
        <v>-0.29338842975206619</v>
      </c>
      <c r="G262">
        <f t="shared" si="13"/>
        <v>8.607677071238308E-2</v>
      </c>
      <c r="H262">
        <f t="shared" si="14"/>
        <v>0.29338842975206619</v>
      </c>
    </row>
    <row r="263" spans="1:8" x14ac:dyDescent="0.25">
      <c r="A263" t="s">
        <v>103</v>
      </c>
      <c r="B263">
        <v>72.8</v>
      </c>
      <c r="C263">
        <v>62.6</v>
      </c>
      <c r="F263">
        <f t="shared" si="12"/>
        <v>0.14010989010989006</v>
      </c>
      <c r="G263">
        <f t="shared" si="13"/>
        <v>1.9630781306605467E-2</v>
      </c>
      <c r="H263">
        <f t="shared" si="14"/>
        <v>0.14010989010989006</v>
      </c>
    </row>
    <row r="264" spans="1:8" x14ac:dyDescent="0.25">
      <c r="A264" t="s">
        <v>201</v>
      </c>
      <c r="B264">
        <v>62</v>
      </c>
      <c r="C264">
        <v>63.1</v>
      </c>
      <c r="F264">
        <f t="shared" si="12"/>
        <v>-1.7741935483870992E-2</v>
      </c>
      <c r="G264">
        <f t="shared" si="13"/>
        <v>3.1477627471384061E-4</v>
      </c>
      <c r="H264">
        <f t="shared" si="14"/>
        <v>1.7741935483870992E-2</v>
      </c>
    </row>
    <row r="265" spans="1:8" x14ac:dyDescent="0.25">
      <c r="A265" t="s">
        <v>367</v>
      </c>
      <c r="B265">
        <v>64.7</v>
      </c>
      <c r="C265">
        <v>63.7</v>
      </c>
      <c r="F265">
        <f t="shared" si="12"/>
        <v>1.5455950540958269E-2</v>
      </c>
      <c r="G265">
        <f t="shared" si="13"/>
        <v>2.3888640712454822E-4</v>
      </c>
      <c r="H265">
        <f t="shared" si="14"/>
        <v>1.5455950540958269E-2</v>
      </c>
    </row>
    <row r="266" spans="1:8" x14ac:dyDescent="0.25">
      <c r="A266" t="s">
        <v>469</v>
      </c>
      <c r="B266">
        <v>56.2</v>
      </c>
      <c r="C266">
        <v>64</v>
      </c>
      <c r="F266">
        <f t="shared" si="12"/>
        <v>-0.13879003558718855</v>
      </c>
      <c r="G266">
        <f t="shared" si="13"/>
        <v>1.9262673978293066E-2</v>
      </c>
      <c r="H266">
        <f t="shared" si="14"/>
        <v>0.13879003558718855</v>
      </c>
    </row>
    <row r="267" spans="1:8" x14ac:dyDescent="0.25">
      <c r="A267" t="s">
        <v>664</v>
      </c>
      <c r="B267">
        <v>52.4</v>
      </c>
      <c r="C267">
        <v>64.2</v>
      </c>
      <c r="F267">
        <f t="shared" si="12"/>
        <v>-0.22519083969465659</v>
      </c>
      <c r="G267">
        <f t="shared" si="13"/>
        <v>5.0710914282384521E-2</v>
      </c>
      <c r="H267">
        <f t="shared" si="14"/>
        <v>0.22519083969465659</v>
      </c>
    </row>
    <row r="268" spans="1:8" x14ac:dyDescent="0.25">
      <c r="A268" t="s">
        <v>100</v>
      </c>
      <c r="B268">
        <v>62.7</v>
      </c>
      <c r="C268">
        <v>64.3</v>
      </c>
      <c r="F268">
        <f t="shared" si="12"/>
        <v>-2.5518341307814899E-2</v>
      </c>
      <c r="G268">
        <f t="shared" si="13"/>
        <v>6.5118574310213222E-4</v>
      </c>
      <c r="H268">
        <f t="shared" si="14"/>
        <v>2.5518341307814899E-2</v>
      </c>
    </row>
    <row r="269" spans="1:8" x14ac:dyDescent="0.25">
      <c r="A269" t="s">
        <v>248</v>
      </c>
      <c r="B269">
        <v>60.2</v>
      </c>
      <c r="C269">
        <v>64.599999999999994</v>
      </c>
      <c r="F269">
        <f t="shared" si="12"/>
        <v>-7.3089700996677595E-2</v>
      </c>
      <c r="G269">
        <f t="shared" si="13"/>
        <v>5.3421043917837342E-3</v>
      </c>
      <c r="H269">
        <f t="shared" si="14"/>
        <v>7.3089700996677595E-2</v>
      </c>
    </row>
    <row r="270" spans="1:8" x14ac:dyDescent="0.25">
      <c r="A270" t="s">
        <v>193</v>
      </c>
      <c r="B270">
        <v>66.099999999999994</v>
      </c>
      <c r="C270">
        <v>64.7</v>
      </c>
      <c r="F270">
        <f t="shared" si="12"/>
        <v>2.1180030257185956E-2</v>
      </c>
      <c r="G270">
        <f t="shared" si="13"/>
        <v>4.4859368169531256E-4</v>
      </c>
      <c r="H270">
        <f t="shared" si="14"/>
        <v>2.1180030257185956E-2</v>
      </c>
    </row>
    <row r="271" spans="1:8" x14ac:dyDescent="0.25">
      <c r="A271" t="s">
        <v>778</v>
      </c>
      <c r="B271">
        <v>54.8</v>
      </c>
      <c r="C271">
        <v>64.900000000000006</v>
      </c>
      <c r="F271">
        <f t="shared" si="12"/>
        <v>-0.18430656934306586</v>
      </c>
      <c r="G271">
        <f t="shared" si="13"/>
        <v>3.3968911503010346E-2</v>
      </c>
      <c r="H271">
        <f t="shared" si="14"/>
        <v>0.18430656934306586</v>
      </c>
    </row>
    <row r="272" spans="1:8" x14ac:dyDescent="0.25">
      <c r="A272" t="s">
        <v>981</v>
      </c>
      <c r="B272">
        <v>52.5</v>
      </c>
      <c r="C272">
        <v>65.099999999999994</v>
      </c>
      <c r="F272">
        <f t="shared" si="12"/>
        <v>-0.23999999999999988</v>
      </c>
      <c r="G272">
        <f t="shared" si="13"/>
        <v>5.7599999999999943E-2</v>
      </c>
      <c r="H272">
        <f t="shared" si="14"/>
        <v>0.23999999999999988</v>
      </c>
    </row>
    <row r="273" spans="1:8" x14ac:dyDescent="0.25">
      <c r="A273" t="s">
        <v>150</v>
      </c>
      <c r="B273">
        <v>79.599999999999994</v>
      </c>
      <c r="C273">
        <v>65.099999999999994</v>
      </c>
      <c r="F273">
        <f t="shared" si="12"/>
        <v>0.18216080402010051</v>
      </c>
      <c r="G273">
        <f t="shared" si="13"/>
        <v>3.3182558521249468E-2</v>
      </c>
      <c r="H273">
        <f t="shared" si="14"/>
        <v>0.18216080402010051</v>
      </c>
    </row>
    <row r="274" spans="1:8" x14ac:dyDescent="0.25">
      <c r="A274" t="s">
        <v>130</v>
      </c>
      <c r="B274">
        <v>67</v>
      </c>
      <c r="C274">
        <v>65.3</v>
      </c>
      <c r="F274">
        <f t="shared" si="12"/>
        <v>2.5373134328358252E-2</v>
      </c>
      <c r="G274">
        <f t="shared" si="13"/>
        <v>6.4379594564491194E-4</v>
      </c>
      <c r="H274">
        <f t="shared" si="14"/>
        <v>2.5373134328358252E-2</v>
      </c>
    </row>
    <row r="275" spans="1:8" x14ac:dyDescent="0.25">
      <c r="A275" t="s">
        <v>459</v>
      </c>
      <c r="B275">
        <v>49.9</v>
      </c>
      <c r="C275">
        <v>65.599999999999994</v>
      </c>
      <c r="F275">
        <f t="shared" si="12"/>
        <v>-0.31462925851703399</v>
      </c>
      <c r="G275">
        <f t="shared" si="13"/>
        <v>9.8991570314978614E-2</v>
      </c>
      <c r="H275">
        <f t="shared" si="14"/>
        <v>0.31462925851703399</v>
      </c>
    </row>
    <row r="276" spans="1:8" x14ac:dyDescent="0.25">
      <c r="A276" t="s">
        <v>186</v>
      </c>
      <c r="B276">
        <v>64.8</v>
      </c>
      <c r="C276">
        <v>65.599999999999994</v>
      </c>
      <c r="F276">
        <f t="shared" si="12"/>
        <v>-1.2345679012345635E-2</v>
      </c>
      <c r="G276">
        <f t="shared" si="13"/>
        <v>1.524157902758715E-4</v>
      </c>
      <c r="H276">
        <f t="shared" si="14"/>
        <v>1.2345679012345635E-2</v>
      </c>
    </row>
    <row r="277" spans="1:8" x14ac:dyDescent="0.25">
      <c r="A277" t="s">
        <v>60</v>
      </c>
      <c r="B277">
        <v>65.900000000000006</v>
      </c>
      <c r="C277">
        <v>66</v>
      </c>
      <c r="F277">
        <f t="shared" si="12"/>
        <v>-1.5174506828527208E-3</v>
      </c>
      <c r="G277">
        <f t="shared" si="13"/>
        <v>2.3026565748901887E-6</v>
      </c>
      <c r="H277">
        <f t="shared" si="14"/>
        <v>1.5174506828527208E-3</v>
      </c>
    </row>
    <row r="278" spans="1:8" x14ac:dyDescent="0.25">
      <c r="A278" t="s">
        <v>256</v>
      </c>
      <c r="B278">
        <v>67.8</v>
      </c>
      <c r="C278">
        <v>66.099999999999994</v>
      </c>
      <c r="F278">
        <f t="shared" si="12"/>
        <v>2.5073746312684407E-2</v>
      </c>
      <c r="G278">
        <f t="shared" si="13"/>
        <v>6.2869275415285489E-4</v>
      </c>
      <c r="H278">
        <f t="shared" si="14"/>
        <v>2.5073746312684407E-2</v>
      </c>
    </row>
    <row r="279" spans="1:8" x14ac:dyDescent="0.25">
      <c r="A279" t="s">
        <v>653</v>
      </c>
      <c r="B279">
        <v>57.9</v>
      </c>
      <c r="C279">
        <v>66.2</v>
      </c>
      <c r="F279">
        <f t="shared" si="12"/>
        <v>-0.14335060449050094</v>
      </c>
      <c r="G279">
        <f t="shared" si="13"/>
        <v>2.0549395807792029E-2</v>
      </c>
      <c r="H279">
        <f t="shared" si="14"/>
        <v>0.14335060449050094</v>
      </c>
    </row>
    <row r="280" spans="1:8" x14ac:dyDescent="0.25">
      <c r="A280" t="s">
        <v>105</v>
      </c>
      <c r="B280">
        <v>56.5</v>
      </c>
      <c r="C280">
        <v>66.400000000000006</v>
      </c>
      <c r="F280">
        <f t="shared" si="12"/>
        <v>-0.17522123893805319</v>
      </c>
      <c r="G280">
        <f t="shared" si="13"/>
        <v>3.0702482574986329E-2</v>
      </c>
      <c r="H280">
        <f t="shared" si="14"/>
        <v>0.17522123893805319</v>
      </c>
    </row>
    <row r="281" spans="1:8" x14ac:dyDescent="0.25">
      <c r="A281" t="s">
        <v>321</v>
      </c>
      <c r="B281">
        <v>53.9</v>
      </c>
      <c r="C281">
        <v>66.5</v>
      </c>
      <c r="F281">
        <f t="shared" si="12"/>
        <v>-0.23376623376623379</v>
      </c>
      <c r="G281">
        <f t="shared" si="13"/>
        <v>5.4646652049249463E-2</v>
      </c>
      <c r="H281">
        <f t="shared" si="14"/>
        <v>0.23376623376623379</v>
      </c>
    </row>
    <row r="282" spans="1:8" x14ac:dyDescent="0.25">
      <c r="A282" t="s">
        <v>55</v>
      </c>
      <c r="B282">
        <v>66.400000000000006</v>
      </c>
      <c r="C282">
        <v>66.599999999999994</v>
      </c>
      <c r="F282">
        <f t="shared" si="12"/>
        <v>-3.0120481927709128E-3</v>
      </c>
      <c r="G282">
        <f t="shared" si="13"/>
        <v>9.0724343155745211E-6</v>
      </c>
      <c r="H282">
        <f t="shared" si="14"/>
        <v>3.0120481927709128E-3</v>
      </c>
    </row>
    <row r="283" spans="1:8" x14ac:dyDescent="0.25">
      <c r="A283" t="s">
        <v>690</v>
      </c>
      <c r="B283">
        <v>68.400000000000006</v>
      </c>
      <c r="C283">
        <v>66.900000000000006</v>
      </c>
      <c r="F283">
        <f t="shared" si="12"/>
        <v>2.1929824561403508E-2</v>
      </c>
      <c r="G283">
        <f t="shared" si="13"/>
        <v>4.8091720529393656E-4</v>
      </c>
      <c r="H283">
        <f t="shared" si="14"/>
        <v>2.1929824561403508E-2</v>
      </c>
    </row>
    <row r="284" spans="1:8" x14ac:dyDescent="0.25">
      <c r="A284" t="s">
        <v>32</v>
      </c>
      <c r="B284">
        <v>68.900000000000006</v>
      </c>
      <c r="C284">
        <v>67.400000000000006</v>
      </c>
      <c r="F284">
        <f t="shared" si="12"/>
        <v>2.1770682148040638E-2</v>
      </c>
      <c r="G284">
        <f t="shared" si="13"/>
        <v>4.7396260119101535E-4</v>
      </c>
      <c r="H284">
        <f t="shared" si="14"/>
        <v>2.1770682148040638E-2</v>
      </c>
    </row>
    <row r="285" spans="1:8" x14ac:dyDescent="0.25">
      <c r="A285" t="s">
        <v>304</v>
      </c>
      <c r="B285">
        <v>66.5</v>
      </c>
      <c r="C285">
        <v>67.5</v>
      </c>
      <c r="F285">
        <f t="shared" si="12"/>
        <v>-1.5037593984962405E-2</v>
      </c>
      <c r="G285">
        <f t="shared" si="13"/>
        <v>2.2612923285657752E-4</v>
      </c>
      <c r="H285">
        <f t="shared" si="14"/>
        <v>1.5037593984962405E-2</v>
      </c>
    </row>
    <row r="286" spans="1:8" x14ac:dyDescent="0.25">
      <c r="A286" t="s">
        <v>121</v>
      </c>
      <c r="B286">
        <v>60.8</v>
      </c>
      <c r="C286">
        <v>67.599999999999994</v>
      </c>
      <c r="F286">
        <f t="shared" si="12"/>
        <v>-0.11184210526315785</v>
      </c>
      <c r="G286">
        <f t="shared" si="13"/>
        <v>1.2508656509695282E-2</v>
      </c>
      <c r="H286">
        <f t="shared" si="14"/>
        <v>0.11184210526315785</v>
      </c>
    </row>
    <row r="287" spans="1:8" x14ac:dyDescent="0.25">
      <c r="A287" t="s">
        <v>24</v>
      </c>
      <c r="B287">
        <v>73.3</v>
      </c>
      <c r="C287">
        <v>68.2</v>
      </c>
      <c r="F287">
        <f t="shared" si="12"/>
        <v>6.9577080491132259E-2</v>
      </c>
      <c r="G287">
        <f t="shared" si="13"/>
        <v>4.8409701296694974E-3</v>
      </c>
      <c r="H287">
        <f t="shared" si="14"/>
        <v>6.9577080491132259E-2</v>
      </c>
    </row>
    <row r="288" spans="1:8" x14ac:dyDescent="0.25">
      <c r="A288" t="s">
        <v>298</v>
      </c>
      <c r="B288">
        <v>68.2</v>
      </c>
      <c r="C288">
        <v>68.3</v>
      </c>
      <c r="F288">
        <f t="shared" si="12"/>
        <v>-1.4662756598239634E-3</v>
      </c>
      <c r="G288">
        <f t="shared" si="13"/>
        <v>2.1499643105921994E-6</v>
      </c>
      <c r="H288">
        <f t="shared" si="14"/>
        <v>1.4662756598239634E-3</v>
      </c>
    </row>
    <row r="289" spans="1:8" x14ac:dyDescent="0.25">
      <c r="A289" t="s">
        <v>361</v>
      </c>
      <c r="B289">
        <v>58</v>
      </c>
      <c r="C289">
        <v>68.5</v>
      </c>
      <c r="F289">
        <f t="shared" si="12"/>
        <v>-0.18103448275862069</v>
      </c>
      <c r="G289">
        <f t="shared" si="13"/>
        <v>3.2773483947681335E-2</v>
      </c>
      <c r="H289">
        <f t="shared" si="14"/>
        <v>0.18103448275862069</v>
      </c>
    </row>
    <row r="290" spans="1:8" x14ac:dyDescent="0.25">
      <c r="A290" t="s">
        <v>561</v>
      </c>
      <c r="B290">
        <v>68.7</v>
      </c>
      <c r="C290">
        <v>68.5</v>
      </c>
      <c r="F290">
        <f t="shared" si="12"/>
        <v>2.9112081513828652E-3</v>
      </c>
      <c r="G290">
        <f t="shared" si="13"/>
        <v>8.4751329006780396E-6</v>
      </c>
      <c r="H290">
        <f t="shared" si="14"/>
        <v>2.9112081513828652E-3</v>
      </c>
    </row>
    <row r="291" spans="1:8" x14ac:dyDescent="0.25">
      <c r="A291" t="s">
        <v>465</v>
      </c>
      <c r="B291">
        <v>70.2</v>
      </c>
      <c r="C291">
        <v>69</v>
      </c>
      <c r="F291">
        <f t="shared" si="12"/>
        <v>1.7094017094017134E-2</v>
      </c>
      <c r="G291">
        <f t="shared" si="13"/>
        <v>2.9220542041054999E-4</v>
      </c>
      <c r="H291">
        <f t="shared" si="14"/>
        <v>1.7094017094017134E-2</v>
      </c>
    </row>
    <row r="292" spans="1:8" x14ac:dyDescent="0.25">
      <c r="A292" t="s">
        <v>511</v>
      </c>
      <c r="B292">
        <v>58.9</v>
      </c>
      <c r="C292">
        <v>69.099999999999994</v>
      </c>
      <c r="F292">
        <f t="shared" si="12"/>
        <v>-0.17317487266553475</v>
      </c>
      <c r="G292">
        <f t="shared" si="13"/>
        <v>2.9989536522724174E-2</v>
      </c>
      <c r="H292">
        <f t="shared" si="14"/>
        <v>0.17317487266553475</v>
      </c>
    </row>
    <row r="293" spans="1:8" x14ac:dyDescent="0.25">
      <c r="A293" t="s">
        <v>424</v>
      </c>
      <c r="B293">
        <v>80.599999999999994</v>
      </c>
      <c r="C293">
        <v>69.3</v>
      </c>
      <c r="F293">
        <f t="shared" si="12"/>
        <v>0.14019851116625306</v>
      </c>
      <c r="G293">
        <f t="shared" si="13"/>
        <v>1.9655622533233986E-2</v>
      </c>
      <c r="H293">
        <f t="shared" si="14"/>
        <v>0.14019851116625306</v>
      </c>
    </row>
    <row r="294" spans="1:8" x14ac:dyDescent="0.25">
      <c r="A294" t="s">
        <v>453</v>
      </c>
      <c r="B294">
        <v>65.900000000000006</v>
      </c>
      <c r="C294">
        <v>69.400000000000006</v>
      </c>
      <c r="F294">
        <f t="shared" si="12"/>
        <v>-5.3110773899848251E-2</v>
      </c>
      <c r="G294">
        <f t="shared" si="13"/>
        <v>2.8207543042408022E-3</v>
      </c>
      <c r="H294">
        <f t="shared" si="14"/>
        <v>5.3110773899848251E-2</v>
      </c>
    </row>
    <row r="295" spans="1:8" x14ac:dyDescent="0.25">
      <c r="A295" t="s">
        <v>46</v>
      </c>
      <c r="B295">
        <v>68.8</v>
      </c>
      <c r="C295">
        <v>69.400000000000006</v>
      </c>
      <c r="F295">
        <f t="shared" si="12"/>
        <v>-8.7209302325582643E-3</v>
      </c>
      <c r="G295">
        <f t="shared" si="13"/>
        <v>7.6054624121148738E-5</v>
      </c>
      <c r="H295">
        <f t="shared" si="14"/>
        <v>8.7209302325582643E-3</v>
      </c>
    </row>
    <row r="296" spans="1:8" x14ac:dyDescent="0.25">
      <c r="A296" t="s">
        <v>147</v>
      </c>
      <c r="B296">
        <v>88.7</v>
      </c>
      <c r="C296">
        <v>69.400000000000006</v>
      </c>
      <c r="F296">
        <f t="shared" si="12"/>
        <v>0.21758737316798193</v>
      </c>
      <c r="G296">
        <f t="shared" si="13"/>
        <v>4.7344264962142626E-2</v>
      </c>
      <c r="H296">
        <f t="shared" si="14"/>
        <v>0.21758737316798193</v>
      </c>
    </row>
    <row r="297" spans="1:8" x14ac:dyDescent="0.25">
      <c r="A297" t="s">
        <v>484</v>
      </c>
      <c r="B297">
        <v>64.599999999999994</v>
      </c>
      <c r="C297">
        <v>69.7</v>
      </c>
      <c r="F297">
        <f t="shared" si="12"/>
        <v>-7.8947368421052766E-2</v>
      </c>
      <c r="G297">
        <f t="shared" si="13"/>
        <v>6.2326869806094394E-3</v>
      </c>
      <c r="H297">
        <f t="shared" si="14"/>
        <v>7.8947368421052766E-2</v>
      </c>
    </row>
    <row r="298" spans="1:8" x14ac:dyDescent="0.25">
      <c r="A298" t="s">
        <v>64</v>
      </c>
      <c r="B298">
        <v>69.2</v>
      </c>
      <c r="C298">
        <v>70.099999999999994</v>
      </c>
      <c r="F298">
        <f t="shared" si="12"/>
        <v>-1.3005780346820685E-2</v>
      </c>
      <c r="G298">
        <f t="shared" si="13"/>
        <v>1.6915032242974717E-4</v>
      </c>
      <c r="H298">
        <f t="shared" si="14"/>
        <v>1.3005780346820685E-2</v>
      </c>
    </row>
    <row r="299" spans="1:8" x14ac:dyDescent="0.25">
      <c r="A299" t="s">
        <v>300</v>
      </c>
      <c r="B299">
        <v>70.3</v>
      </c>
      <c r="C299">
        <v>70.2</v>
      </c>
      <c r="F299">
        <f t="shared" si="12"/>
        <v>1.4224751066855522E-3</v>
      </c>
      <c r="G299">
        <f t="shared" si="13"/>
        <v>2.0234354291400731E-6</v>
      </c>
      <c r="H299">
        <f t="shared" si="14"/>
        <v>1.4224751066855522E-3</v>
      </c>
    </row>
    <row r="300" spans="1:8" x14ac:dyDescent="0.25">
      <c r="A300" t="s">
        <v>519</v>
      </c>
      <c r="B300">
        <v>80.3</v>
      </c>
      <c r="C300">
        <v>70.2</v>
      </c>
      <c r="F300">
        <f t="shared" si="12"/>
        <v>0.12577833125778323</v>
      </c>
      <c r="G300">
        <f t="shared" si="13"/>
        <v>1.5820188613992651E-2</v>
      </c>
      <c r="H300">
        <f t="shared" si="14"/>
        <v>0.12577833125778323</v>
      </c>
    </row>
    <row r="301" spans="1:8" x14ac:dyDescent="0.25">
      <c r="A301" t="s">
        <v>243</v>
      </c>
      <c r="B301">
        <v>77</v>
      </c>
      <c r="C301">
        <v>70.7</v>
      </c>
      <c r="F301">
        <f t="shared" si="12"/>
        <v>8.1818181818181776E-2</v>
      </c>
      <c r="G301">
        <f t="shared" si="13"/>
        <v>6.6942148760330512E-3</v>
      </c>
      <c r="H301">
        <f t="shared" si="14"/>
        <v>8.1818181818181776E-2</v>
      </c>
    </row>
    <row r="302" spans="1:8" x14ac:dyDescent="0.25">
      <c r="A302" t="s">
        <v>27</v>
      </c>
      <c r="B302">
        <v>81.8</v>
      </c>
      <c r="C302">
        <v>70.900000000000006</v>
      </c>
      <c r="F302">
        <f t="shared" si="12"/>
        <v>0.13325183374083119</v>
      </c>
      <c r="G302">
        <f t="shared" si="13"/>
        <v>1.7756051195294116E-2</v>
      </c>
      <c r="H302">
        <f t="shared" si="14"/>
        <v>0.13325183374083119</v>
      </c>
    </row>
    <row r="303" spans="1:8" x14ac:dyDescent="0.25">
      <c r="A303" t="s">
        <v>603</v>
      </c>
      <c r="B303">
        <v>65.900000000000006</v>
      </c>
      <c r="C303">
        <v>71.099999999999994</v>
      </c>
      <c r="F303">
        <f t="shared" si="12"/>
        <v>-7.8907435508345794E-2</v>
      </c>
      <c r="G303">
        <f t="shared" si="13"/>
        <v>6.2263833785037503E-3</v>
      </c>
      <c r="H303">
        <f t="shared" si="14"/>
        <v>7.8907435508345794E-2</v>
      </c>
    </row>
    <row r="304" spans="1:8" x14ac:dyDescent="0.25">
      <c r="A304" t="s">
        <v>599</v>
      </c>
      <c r="B304">
        <v>62.6</v>
      </c>
      <c r="C304">
        <v>71.2</v>
      </c>
      <c r="F304">
        <f t="shared" si="12"/>
        <v>-0.13738019169329074</v>
      </c>
      <c r="G304">
        <f t="shared" si="13"/>
        <v>1.887331706968531E-2</v>
      </c>
      <c r="H304">
        <f t="shared" si="14"/>
        <v>0.13738019169329074</v>
      </c>
    </row>
    <row r="305" spans="1:8" x14ac:dyDescent="0.25">
      <c r="A305" t="s">
        <v>284</v>
      </c>
      <c r="B305">
        <v>74</v>
      </c>
      <c r="C305">
        <v>71.400000000000006</v>
      </c>
      <c r="F305">
        <f t="shared" si="12"/>
        <v>3.5135135135135061E-2</v>
      </c>
      <c r="G305">
        <f t="shared" si="13"/>
        <v>1.2344777209642023E-3</v>
      </c>
      <c r="H305">
        <f t="shared" si="14"/>
        <v>3.5135135135135061E-2</v>
      </c>
    </row>
    <row r="306" spans="1:8" x14ac:dyDescent="0.25">
      <c r="A306" t="s">
        <v>980</v>
      </c>
      <c r="B306">
        <v>44.2</v>
      </c>
      <c r="C306">
        <v>71.8</v>
      </c>
      <c r="F306">
        <f t="shared" si="12"/>
        <v>-0.62443438914027127</v>
      </c>
      <c r="G306">
        <f t="shared" si="13"/>
        <v>0.38991830634098373</v>
      </c>
      <c r="H306">
        <f t="shared" si="14"/>
        <v>0.62443438914027127</v>
      </c>
    </row>
    <row r="307" spans="1:8" x14ac:dyDescent="0.25">
      <c r="A307" t="s">
        <v>79</v>
      </c>
      <c r="B307">
        <v>83.1</v>
      </c>
      <c r="C307">
        <v>71.900000000000006</v>
      </c>
      <c r="F307">
        <f t="shared" si="12"/>
        <v>0.13477737665463285</v>
      </c>
      <c r="G307">
        <f t="shared" si="13"/>
        <v>1.8164941257904771E-2</v>
      </c>
      <c r="H307">
        <f t="shared" si="14"/>
        <v>0.13477737665463285</v>
      </c>
    </row>
    <row r="308" spans="1:8" x14ac:dyDescent="0.25">
      <c r="A308" t="s">
        <v>93</v>
      </c>
      <c r="B308">
        <v>73</v>
      </c>
      <c r="C308">
        <v>72</v>
      </c>
      <c r="F308">
        <f t="shared" si="12"/>
        <v>1.3698630136986301E-2</v>
      </c>
      <c r="G308">
        <f t="shared" si="13"/>
        <v>1.8765246762994932E-4</v>
      </c>
      <c r="H308">
        <f t="shared" si="14"/>
        <v>1.3698630136986301E-2</v>
      </c>
    </row>
    <row r="309" spans="1:8" x14ac:dyDescent="0.25">
      <c r="A309" t="s">
        <v>328</v>
      </c>
      <c r="B309">
        <v>59.3</v>
      </c>
      <c r="C309">
        <v>73</v>
      </c>
      <c r="F309">
        <f t="shared" si="12"/>
        <v>-0.23102866779089382</v>
      </c>
      <c r="G309">
        <f t="shared" si="13"/>
        <v>5.337424534123518E-2</v>
      </c>
      <c r="H309">
        <f t="shared" si="14"/>
        <v>0.23102866779089382</v>
      </c>
    </row>
    <row r="310" spans="1:8" x14ac:dyDescent="0.25">
      <c r="A310" t="s">
        <v>596</v>
      </c>
      <c r="B310">
        <v>72.599999999999994</v>
      </c>
      <c r="C310">
        <v>73.099999999999994</v>
      </c>
      <c r="F310">
        <f t="shared" si="12"/>
        <v>-6.8870523415977963E-3</v>
      </c>
      <c r="G310">
        <f t="shared" si="13"/>
        <v>4.7431489955907687E-5</v>
      </c>
      <c r="H310">
        <f t="shared" si="14"/>
        <v>6.8870523415977963E-3</v>
      </c>
    </row>
    <row r="311" spans="1:8" x14ac:dyDescent="0.25">
      <c r="A311" t="s">
        <v>679</v>
      </c>
      <c r="B311">
        <v>57.8</v>
      </c>
      <c r="C311">
        <v>73.5</v>
      </c>
      <c r="F311">
        <f t="shared" si="12"/>
        <v>-0.27162629757785473</v>
      </c>
      <c r="G311">
        <f t="shared" si="13"/>
        <v>7.378084553585329E-2</v>
      </c>
      <c r="H311">
        <f t="shared" si="14"/>
        <v>0.27162629757785473</v>
      </c>
    </row>
    <row r="312" spans="1:8" x14ac:dyDescent="0.25">
      <c r="A312" t="s">
        <v>268</v>
      </c>
      <c r="B312">
        <v>76.8</v>
      </c>
      <c r="C312">
        <v>73.5</v>
      </c>
      <c r="F312">
        <f t="shared" si="12"/>
        <v>4.2968749999999965E-2</v>
      </c>
      <c r="G312">
        <f t="shared" si="13"/>
        <v>1.846313476562497E-3</v>
      </c>
      <c r="H312">
        <f t="shared" si="14"/>
        <v>4.2968749999999965E-2</v>
      </c>
    </row>
    <row r="313" spans="1:8" x14ac:dyDescent="0.25">
      <c r="A313" t="s">
        <v>543</v>
      </c>
      <c r="B313">
        <v>74.3</v>
      </c>
      <c r="C313">
        <v>73.7</v>
      </c>
      <c r="F313">
        <f t="shared" si="12"/>
        <v>8.0753701211304756E-3</v>
      </c>
      <c r="G313">
        <f t="shared" si="13"/>
        <v>6.5211602593246836E-5</v>
      </c>
      <c r="H313">
        <f t="shared" si="14"/>
        <v>8.0753701211304756E-3</v>
      </c>
    </row>
    <row r="314" spans="1:8" x14ac:dyDescent="0.25">
      <c r="A314" t="s">
        <v>48</v>
      </c>
      <c r="B314">
        <v>74.5</v>
      </c>
      <c r="C314">
        <v>74.5</v>
      </c>
      <c r="F314">
        <f t="shared" si="12"/>
        <v>0</v>
      </c>
      <c r="G314">
        <f t="shared" si="13"/>
        <v>0</v>
      </c>
      <c r="H314">
        <f t="shared" si="14"/>
        <v>0</v>
      </c>
    </row>
    <row r="315" spans="1:8" x14ac:dyDescent="0.25">
      <c r="A315" t="s">
        <v>552</v>
      </c>
      <c r="B315">
        <v>63.9</v>
      </c>
      <c r="C315">
        <v>74.599999999999994</v>
      </c>
      <c r="F315">
        <f t="shared" si="12"/>
        <v>-0.16744913928012514</v>
      </c>
      <c r="G315">
        <f t="shared" si="13"/>
        <v>2.803921424565475E-2</v>
      </c>
      <c r="H315">
        <f t="shared" si="14"/>
        <v>0.16744913928012514</v>
      </c>
    </row>
    <row r="316" spans="1:8" x14ac:dyDescent="0.25">
      <c r="A316" t="s">
        <v>558</v>
      </c>
      <c r="B316">
        <v>63.2</v>
      </c>
      <c r="C316">
        <v>74.8</v>
      </c>
      <c r="F316">
        <f t="shared" si="12"/>
        <v>-0.18354430379746825</v>
      </c>
      <c r="G316">
        <f t="shared" si="13"/>
        <v>3.3688511456497316E-2</v>
      </c>
      <c r="H316">
        <f t="shared" si="14"/>
        <v>0.18354430379746825</v>
      </c>
    </row>
    <row r="317" spans="1:8" x14ac:dyDescent="0.25">
      <c r="A317" t="s">
        <v>101</v>
      </c>
      <c r="B317">
        <v>65.2</v>
      </c>
      <c r="C317">
        <v>75.099999999999994</v>
      </c>
      <c r="F317">
        <f t="shared" si="12"/>
        <v>-0.15184049079754589</v>
      </c>
      <c r="G317">
        <f t="shared" si="13"/>
        <v>2.3055534645639617E-2</v>
      </c>
      <c r="H317">
        <f t="shared" si="14"/>
        <v>0.15184049079754589</v>
      </c>
    </row>
    <row r="318" spans="1:8" x14ac:dyDescent="0.25">
      <c r="A318" t="s">
        <v>252</v>
      </c>
      <c r="B318">
        <v>87.9</v>
      </c>
      <c r="C318">
        <v>75.2</v>
      </c>
      <c r="F318">
        <f t="shared" si="12"/>
        <v>0.14448236632536976</v>
      </c>
      <c r="G318">
        <f t="shared" si="13"/>
        <v>2.0875154178978342E-2</v>
      </c>
      <c r="H318">
        <f t="shared" si="14"/>
        <v>0.14448236632536976</v>
      </c>
    </row>
    <row r="319" spans="1:8" x14ac:dyDescent="0.25">
      <c r="A319" t="s">
        <v>491</v>
      </c>
      <c r="B319">
        <v>76.599999999999994</v>
      </c>
      <c r="C319">
        <v>75.3</v>
      </c>
      <c r="F319">
        <f t="shared" si="12"/>
        <v>1.697127937336811E-2</v>
      </c>
      <c r="G319">
        <f t="shared" si="13"/>
        <v>2.8802432356890984E-4</v>
      </c>
      <c r="H319">
        <f t="shared" si="14"/>
        <v>1.697127937336811E-2</v>
      </c>
    </row>
    <row r="320" spans="1:8" x14ac:dyDescent="0.25">
      <c r="A320" t="s">
        <v>45</v>
      </c>
      <c r="B320">
        <v>76.900000000000006</v>
      </c>
      <c r="C320">
        <v>75.400000000000006</v>
      </c>
      <c r="F320">
        <f t="shared" si="12"/>
        <v>1.9505851755526656E-2</v>
      </c>
      <c r="G320">
        <f t="shared" si="13"/>
        <v>3.8047825270858232E-4</v>
      </c>
      <c r="H320">
        <f t="shared" si="14"/>
        <v>1.9505851755526656E-2</v>
      </c>
    </row>
    <row r="321" spans="1:8" x14ac:dyDescent="0.25">
      <c r="A321" t="s">
        <v>592</v>
      </c>
      <c r="B321">
        <v>71.400000000000006</v>
      </c>
      <c r="C321">
        <v>75.7</v>
      </c>
      <c r="F321">
        <f t="shared" si="12"/>
        <v>-6.0224089635854294E-2</v>
      </c>
      <c r="G321">
        <f t="shared" si="13"/>
        <v>3.6269409724674125E-3</v>
      </c>
      <c r="H321">
        <f t="shared" si="14"/>
        <v>6.0224089635854294E-2</v>
      </c>
    </row>
    <row r="322" spans="1:8" x14ac:dyDescent="0.25">
      <c r="A322" t="s">
        <v>590</v>
      </c>
      <c r="B322">
        <v>77.2</v>
      </c>
      <c r="C322">
        <v>76</v>
      </c>
      <c r="F322">
        <f t="shared" ref="F322:F385" si="15">(B322-C322)/B322</f>
        <v>1.5544041450777238E-2</v>
      </c>
      <c r="G322">
        <f t="shared" ref="G322:G385" si="16">(F322)^2</f>
        <v>2.4161722462348094E-4</v>
      </c>
      <c r="H322">
        <f t="shared" ref="H322:H385" si="17">ABS(F322)</f>
        <v>1.5544041450777238E-2</v>
      </c>
    </row>
    <row r="323" spans="1:8" x14ac:dyDescent="0.25">
      <c r="A323" t="s">
        <v>59</v>
      </c>
      <c r="B323">
        <v>65.599999999999994</v>
      </c>
      <c r="C323">
        <v>76.099999999999994</v>
      </c>
      <c r="F323">
        <f t="shared" si="15"/>
        <v>-0.1600609756097561</v>
      </c>
      <c r="G323">
        <f t="shared" si="16"/>
        <v>2.5619515913146939E-2</v>
      </c>
      <c r="H323">
        <f t="shared" si="17"/>
        <v>0.1600609756097561</v>
      </c>
    </row>
    <row r="324" spans="1:8" x14ac:dyDescent="0.25">
      <c r="A324" t="s">
        <v>466</v>
      </c>
      <c r="B324">
        <v>77.099999999999994</v>
      </c>
      <c r="C324">
        <v>76.099999999999994</v>
      </c>
      <c r="F324">
        <f t="shared" si="15"/>
        <v>1.2970168612191959E-2</v>
      </c>
      <c r="G324">
        <f t="shared" si="16"/>
        <v>1.682252738286895E-4</v>
      </c>
      <c r="H324">
        <f t="shared" si="17"/>
        <v>1.2970168612191959E-2</v>
      </c>
    </row>
    <row r="325" spans="1:8" x14ac:dyDescent="0.25">
      <c r="A325" t="s">
        <v>187</v>
      </c>
      <c r="B325">
        <v>86.2</v>
      </c>
      <c r="C325">
        <v>76.3</v>
      </c>
      <c r="F325">
        <f t="shared" si="15"/>
        <v>0.11484918793503486</v>
      </c>
      <c r="G325">
        <f t="shared" si="16"/>
        <v>1.3190335969336957E-2</v>
      </c>
      <c r="H325">
        <f t="shared" si="17"/>
        <v>0.11484918793503486</v>
      </c>
    </row>
    <row r="326" spans="1:8" x14ac:dyDescent="0.25">
      <c r="A326" t="s">
        <v>88</v>
      </c>
      <c r="B326">
        <v>69.7</v>
      </c>
      <c r="C326">
        <v>76.599999999999994</v>
      </c>
      <c r="F326">
        <f t="shared" si="15"/>
        <v>-9.8995695839311212E-2</v>
      </c>
      <c r="G326">
        <f t="shared" si="16"/>
        <v>9.8001477947094184E-3</v>
      </c>
      <c r="H326">
        <f t="shared" si="17"/>
        <v>9.8995695839311212E-2</v>
      </c>
    </row>
    <row r="327" spans="1:8" x14ac:dyDescent="0.25">
      <c r="A327" t="s">
        <v>329</v>
      </c>
      <c r="B327">
        <v>72.599999999999994</v>
      </c>
      <c r="C327">
        <v>76.900000000000006</v>
      </c>
      <c r="F327">
        <f t="shared" si="15"/>
        <v>-5.9228650137741208E-2</v>
      </c>
      <c r="G327">
        <f t="shared" si="16"/>
        <v>3.5080329971389516E-3</v>
      </c>
      <c r="H327">
        <f t="shared" si="17"/>
        <v>5.9228650137741208E-2</v>
      </c>
    </row>
    <row r="328" spans="1:8" x14ac:dyDescent="0.25">
      <c r="A328" t="s">
        <v>164</v>
      </c>
      <c r="B328">
        <v>79.5</v>
      </c>
      <c r="C328">
        <v>77</v>
      </c>
      <c r="F328">
        <f t="shared" si="15"/>
        <v>3.1446540880503145E-2</v>
      </c>
      <c r="G328">
        <f t="shared" si="16"/>
        <v>9.8888493334915555E-4</v>
      </c>
      <c r="H328">
        <f t="shared" si="17"/>
        <v>3.1446540880503145E-2</v>
      </c>
    </row>
    <row r="329" spans="1:8" x14ac:dyDescent="0.25">
      <c r="A329" t="s">
        <v>225</v>
      </c>
      <c r="B329">
        <v>75.599999999999994</v>
      </c>
      <c r="C329">
        <v>77.099999999999994</v>
      </c>
      <c r="F329">
        <f t="shared" si="15"/>
        <v>-1.9841269841269844E-2</v>
      </c>
      <c r="G329">
        <f t="shared" si="16"/>
        <v>3.9367598891408426E-4</v>
      </c>
      <c r="H329">
        <f t="shared" si="17"/>
        <v>1.9841269841269844E-2</v>
      </c>
    </row>
    <row r="330" spans="1:8" x14ac:dyDescent="0.25">
      <c r="A330" t="s">
        <v>165</v>
      </c>
      <c r="B330">
        <v>68.900000000000006</v>
      </c>
      <c r="C330">
        <v>77.2</v>
      </c>
      <c r="F330">
        <f t="shared" si="15"/>
        <v>-0.12046444121915816</v>
      </c>
      <c r="G330">
        <f t="shared" si="16"/>
        <v>1.451168159824401E-2</v>
      </c>
      <c r="H330">
        <f t="shared" si="17"/>
        <v>0.12046444121915816</v>
      </c>
    </row>
    <row r="331" spans="1:8" x14ac:dyDescent="0.25">
      <c r="A331" t="s">
        <v>544</v>
      </c>
      <c r="B331">
        <v>67.599999999999994</v>
      </c>
      <c r="C331">
        <v>77.400000000000006</v>
      </c>
      <c r="F331">
        <f t="shared" si="15"/>
        <v>-0.14497041420118362</v>
      </c>
      <c r="G331">
        <f t="shared" si="16"/>
        <v>2.101642099366274E-2</v>
      </c>
      <c r="H331">
        <f t="shared" si="17"/>
        <v>0.14497041420118362</v>
      </c>
    </row>
    <row r="332" spans="1:8" x14ac:dyDescent="0.25">
      <c r="A332" t="s">
        <v>104</v>
      </c>
      <c r="B332">
        <v>77.2</v>
      </c>
      <c r="C332">
        <v>77.7</v>
      </c>
      <c r="F332">
        <f t="shared" si="15"/>
        <v>-6.4766839378238338E-3</v>
      </c>
      <c r="G332">
        <f t="shared" si="16"/>
        <v>4.1947434830465244E-5</v>
      </c>
      <c r="H332">
        <f t="shared" si="17"/>
        <v>6.4766839378238338E-3</v>
      </c>
    </row>
    <row r="333" spans="1:8" x14ac:dyDescent="0.25">
      <c r="A333" t="s">
        <v>401</v>
      </c>
      <c r="B333">
        <v>88.4</v>
      </c>
      <c r="C333">
        <v>78</v>
      </c>
      <c r="F333">
        <f t="shared" si="15"/>
        <v>0.11764705882352947</v>
      </c>
      <c r="G333">
        <f t="shared" si="16"/>
        <v>1.3840830449827002E-2</v>
      </c>
      <c r="H333">
        <f t="shared" si="17"/>
        <v>0.11764705882352947</v>
      </c>
    </row>
    <row r="334" spans="1:8" x14ac:dyDescent="0.25">
      <c r="A334" t="s">
        <v>260</v>
      </c>
      <c r="B334">
        <v>68.099999999999994</v>
      </c>
      <c r="C334">
        <v>78.099999999999994</v>
      </c>
      <c r="F334">
        <f t="shared" si="15"/>
        <v>-0.14684287812041116</v>
      </c>
      <c r="G334">
        <f t="shared" si="16"/>
        <v>2.1562830854685928E-2</v>
      </c>
      <c r="H334">
        <f t="shared" si="17"/>
        <v>0.14684287812041116</v>
      </c>
    </row>
    <row r="335" spans="1:8" x14ac:dyDescent="0.25">
      <c r="A335" t="s">
        <v>553</v>
      </c>
      <c r="B335">
        <v>76.099999999999994</v>
      </c>
      <c r="C335">
        <v>78.2</v>
      </c>
      <c r="F335">
        <f t="shared" si="15"/>
        <v>-2.7595269382391704E-2</v>
      </c>
      <c r="G335">
        <f t="shared" si="16"/>
        <v>7.6149889228676498E-4</v>
      </c>
      <c r="H335">
        <f t="shared" si="17"/>
        <v>2.7595269382391704E-2</v>
      </c>
    </row>
    <row r="336" spans="1:8" x14ac:dyDescent="0.25">
      <c r="A336" t="s">
        <v>391</v>
      </c>
      <c r="B336">
        <v>76.900000000000006</v>
      </c>
      <c r="C336">
        <v>78.2</v>
      </c>
      <c r="F336">
        <f t="shared" si="15"/>
        <v>-1.69050715214564E-2</v>
      </c>
      <c r="G336">
        <f t="shared" si="16"/>
        <v>2.857814431455562E-4</v>
      </c>
      <c r="H336">
        <f t="shared" si="17"/>
        <v>1.69050715214564E-2</v>
      </c>
    </row>
    <row r="337" spans="1:8" x14ac:dyDescent="0.25">
      <c r="A337" t="s">
        <v>456</v>
      </c>
      <c r="B337">
        <v>75</v>
      </c>
      <c r="C337">
        <v>78.3</v>
      </c>
      <c r="F337">
        <f t="shared" si="15"/>
        <v>-4.3999999999999963E-2</v>
      </c>
      <c r="G337">
        <f t="shared" si="16"/>
        <v>1.9359999999999968E-3</v>
      </c>
      <c r="H337">
        <f t="shared" si="17"/>
        <v>4.3999999999999963E-2</v>
      </c>
    </row>
    <row r="338" spans="1:8" x14ac:dyDescent="0.25">
      <c r="A338" t="s">
        <v>643</v>
      </c>
      <c r="B338">
        <v>76.8</v>
      </c>
      <c r="C338">
        <v>78.900000000000006</v>
      </c>
      <c r="F338">
        <f t="shared" si="15"/>
        <v>-2.7343750000000111E-2</v>
      </c>
      <c r="G338">
        <f t="shared" si="16"/>
        <v>7.4768066406250607E-4</v>
      </c>
      <c r="H338">
        <f t="shared" si="17"/>
        <v>2.7343750000000111E-2</v>
      </c>
    </row>
    <row r="339" spans="1:8" x14ac:dyDescent="0.25">
      <c r="A339" t="s">
        <v>366</v>
      </c>
      <c r="B339">
        <v>72.900000000000006</v>
      </c>
      <c r="C339">
        <v>79.2</v>
      </c>
      <c r="F339">
        <f t="shared" si="15"/>
        <v>-8.6419753086419707E-2</v>
      </c>
      <c r="G339">
        <f t="shared" si="16"/>
        <v>7.4683737235177487E-3</v>
      </c>
      <c r="H339">
        <f t="shared" si="17"/>
        <v>8.6419753086419707E-2</v>
      </c>
    </row>
    <row r="340" spans="1:8" x14ac:dyDescent="0.25">
      <c r="A340" t="s">
        <v>57</v>
      </c>
      <c r="B340">
        <v>73.8</v>
      </c>
      <c r="C340">
        <v>79.2</v>
      </c>
      <c r="F340">
        <f t="shared" si="15"/>
        <v>-7.3170731707317152E-2</v>
      </c>
      <c r="G340">
        <f t="shared" si="16"/>
        <v>5.3539559785841873E-3</v>
      </c>
      <c r="H340">
        <f t="shared" si="17"/>
        <v>7.3170731707317152E-2</v>
      </c>
    </row>
    <row r="341" spans="1:8" x14ac:dyDescent="0.25">
      <c r="A341" t="s">
        <v>182</v>
      </c>
      <c r="B341">
        <v>88.5</v>
      </c>
      <c r="C341">
        <v>79.400000000000006</v>
      </c>
      <c r="F341">
        <f t="shared" si="15"/>
        <v>0.10282485875706208</v>
      </c>
      <c r="G341">
        <f t="shared" si="16"/>
        <v>1.0572951578409767E-2</v>
      </c>
      <c r="H341">
        <f t="shared" si="17"/>
        <v>0.10282485875706208</v>
      </c>
    </row>
    <row r="342" spans="1:8" x14ac:dyDescent="0.25">
      <c r="A342" t="s">
        <v>261</v>
      </c>
      <c r="B342">
        <v>73.8</v>
      </c>
      <c r="C342">
        <v>79.5</v>
      </c>
      <c r="F342">
        <f t="shared" si="15"/>
        <v>-7.7235772357723623E-2</v>
      </c>
      <c r="G342">
        <f t="shared" si="16"/>
        <v>5.9653645316941045E-3</v>
      </c>
      <c r="H342">
        <f t="shared" si="17"/>
        <v>7.7235772357723623E-2</v>
      </c>
    </row>
    <row r="343" spans="1:8" x14ac:dyDescent="0.25">
      <c r="A343" t="s">
        <v>128</v>
      </c>
      <c r="B343">
        <v>74.5</v>
      </c>
      <c r="C343">
        <v>79.599999999999994</v>
      </c>
      <c r="F343">
        <f t="shared" si="15"/>
        <v>-6.8456375838926095E-2</v>
      </c>
      <c r="G343">
        <f t="shared" si="16"/>
        <v>4.6862753930003043E-3</v>
      </c>
      <c r="H343">
        <f t="shared" si="17"/>
        <v>6.8456375838926095E-2</v>
      </c>
    </row>
    <row r="344" spans="1:8" x14ac:dyDescent="0.25">
      <c r="A344" t="s">
        <v>51</v>
      </c>
      <c r="B344">
        <v>82.1</v>
      </c>
      <c r="C344">
        <v>79.8</v>
      </c>
      <c r="F344">
        <f t="shared" si="15"/>
        <v>2.8014616321559042E-2</v>
      </c>
      <c r="G344">
        <f t="shared" si="16"/>
        <v>7.8481872764416232E-4</v>
      </c>
      <c r="H344">
        <f t="shared" si="17"/>
        <v>2.8014616321559042E-2</v>
      </c>
    </row>
    <row r="345" spans="1:8" x14ac:dyDescent="0.25">
      <c r="A345" t="s">
        <v>313</v>
      </c>
      <c r="B345">
        <v>85.5</v>
      </c>
      <c r="C345">
        <v>79.900000000000006</v>
      </c>
      <c r="F345">
        <f t="shared" si="15"/>
        <v>6.5497076023391748E-2</v>
      </c>
      <c r="G345">
        <f t="shared" si="16"/>
        <v>4.2898669676139584E-3</v>
      </c>
      <c r="H345">
        <f t="shared" si="17"/>
        <v>6.5497076023391748E-2</v>
      </c>
    </row>
    <row r="346" spans="1:8" x14ac:dyDescent="0.25">
      <c r="A346" t="s">
        <v>183</v>
      </c>
      <c r="B346">
        <v>82.3</v>
      </c>
      <c r="C346">
        <v>80.099999999999994</v>
      </c>
      <c r="F346">
        <f t="shared" si="15"/>
        <v>2.6731470230862732E-2</v>
      </c>
      <c r="G346">
        <f t="shared" si="16"/>
        <v>7.1457150070350047E-4</v>
      </c>
      <c r="H346">
        <f t="shared" si="17"/>
        <v>2.6731470230862732E-2</v>
      </c>
    </row>
    <row r="347" spans="1:8" x14ac:dyDescent="0.25">
      <c r="A347" t="s">
        <v>66</v>
      </c>
      <c r="B347">
        <v>78.2</v>
      </c>
      <c r="C347">
        <v>80.3</v>
      </c>
      <c r="F347">
        <f t="shared" si="15"/>
        <v>-2.6854219948849033E-2</v>
      </c>
      <c r="G347">
        <f t="shared" si="16"/>
        <v>7.2114912906116131E-4</v>
      </c>
      <c r="H347">
        <f t="shared" si="17"/>
        <v>2.6854219948849033E-2</v>
      </c>
    </row>
    <row r="348" spans="1:8" x14ac:dyDescent="0.25">
      <c r="A348" t="s">
        <v>357</v>
      </c>
      <c r="B348">
        <v>81.7</v>
      </c>
      <c r="C348">
        <v>80.8</v>
      </c>
      <c r="F348">
        <f t="shared" si="15"/>
        <v>1.1015911872705087E-2</v>
      </c>
      <c r="G348">
        <f t="shared" si="16"/>
        <v>1.2135031438720489E-4</v>
      </c>
      <c r="H348">
        <f t="shared" si="17"/>
        <v>1.1015911872705087E-2</v>
      </c>
    </row>
    <row r="349" spans="1:8" x14ac:dyDescent="0.25">
      <c r="A349" t="s">
        <v>262</v>
      </c>
      <c r="B349">
        <v>82.1</v>
      </c>
      <c r="C349">
        <v>80.900000000000006</v>
      </c>
      <c r="F349">
        <f t="shared" si="15"/>
        <v>1.4616321559074162E-2</v>
      </c>
      <c r="G349">
        <f t="shared" si="16"/>
        <v>2.1363685591825612E-4</v>
      </c>
      <c r="H349">
        <f t="shared" si="17"/>
        <v>1.4616321559074162E-2</v>
      </c>
    </row>
    <row r="350" spans="1:8" x14ac:dyDescent="0.25">
      <c r="A350" t="s">
        <v>195</v>
      </c>
      <c r="B350">
        <v>82</v>
      </c>
      <c r="C350">
        <v>81</v>
      </c>
      <c r="F350">
        <f t="shared" si="15"/>
        <v>1.2195121951219513E-2</v>
      </c>
      <c r="G350">
        <f t="shared" si="16"/>
        <v>1.4872099940511601E-4</v>
      </c>
      <c r="H350">
        <f t="shared" si="17"/>
        <v>1.2195121951219513E-2</v>
      </c>
    </row>
    <row r="351" spans="1:8" x14ac:dyDescent="0.25">
      <c r="A351" t="s">
        <v>546</v>
      </c>
      <c r="B351">
        <v>70.900000000000006</v>
      </c>
      <c r="C351">
        <v>81.3</v>
      </c>
      <c r="F351">
        <f t="shared" si="15"/>
        <v>-0.14668547249647376</v>
      </c>
      <c r="G351">
        <f t="shared" si="16"/>
        <v>2.1516627841513761E-2</v>
      </c>
      <c r="H351">
        <f t="shared" si="17"/>
        <v>0.14668547249647376</v>
      </c>
    </row>
    <row r="352" spans="1:8" x14ac:dyDescent="0.25">
      <c r="A352" t="s">
        <v>311</v>
      </c>
      <c r="B352">
        <v>86.6</v>
      </c>
      <c r="C352">
        <v>82.4</v>
      </c>
      <c r="F352">
        <f t="shared" si="15"/>
        <v>4.8498845265588786E-2</v>
      </c>
      <c r="G352">
        <f t="shared" si="16"/>
        <v>2.3521379920955236E-3</v>
      </c>
      <c r="H352">
        <f t="shared" si="17"/>
        <v>4.8498845265588786E-2</v>
      </c>
    </row>
    <row r="353" spans="1:8" x14ac:dyDescent="0.25">
      <c r="A353" t="s">
        <v>648</v>
      </c>
      <c r="B353">
        <v>69.5</v>
      </c>
      <c r="C353">
        <v>82.5</v>
      </c>
      <c r="F353">
        <f t="shared" si="15"/>
        <v>-0.18705035971223022</v>
      </c>
      <c r="G353">
        <f t="shared" si="16"/>
        <v>3.498783706847472E-2</v>
      </c>
      <c r="H353">
        <f t="shared" si="17"/>
        <v>0.18705035971223022</v>
      </c>
    </row>
    <row r="354" spans="1:8" x14ac:dyDescent="0.25">
      <c r="A354" t="s">
        <v>238</v>
      </c>
      <c r="B354">
        <v>84.7</v>
      </c>
      <c r="C354">
        <v>82.5</v>
      </c>
      <c r="F354">
        <f t="shared" si="15"/>
        <v>2.5974025974026007E-2</v>
      </c>
      <c r="G354">
        <f t="shared" si="16"/>
        <v>6.7465002529937766E-4</v>
      </c>
      <c r="H354">
        <f t="shared" si="17"/>
        <v>2.5974025974026007E-2</v>
      </c>
    </row>
    <row r="355" spans="1:8" x14ac:dyDescent="0.25">
      <c r="A355" t="s">
        <v>115</v>
      </c>
      <c r="B355">
        <v>82.9</v>
      </c>
      <c r="C355">
        <v>82.8</v>
      </c>
      <c r="F355">
        <f t="shared" si="15"/>
        <v>1.2062726176116829E-3</v>
      </c>
      <c r="G355">
        <f t="shared" si="16"/>
        <v>1.4550936279997415E-6</v>
      </c>
      <c r="H355">
        <f t="shared" si="17"/>
        <v>1.2062726176116829E-3</v>
      </c>
    </row>
    <row r="356" spans="1:8" x14ac:dyDescent="0.25">
      <c r="A356" t="s">
        <v>35</v>
      </c>
      <c r="B356">
        <v>87.6</v>
      </c>
      <c r="C356">
        <v>83.2</v>
      </c>
      <c r="F356">
        <f t="shared" si="15"/>
        <v>5.0228310502283012E-2</v>
      </c>
      <c r="G356">
        <f t="shared" si="16"/>
        <v>2.5228831759137541E-3</v>
      </c>
      <c r="H356">
        <f t="shared" si="17"/>
        <v>5.0228310502283012E-2</v>
      </c>
    </row>
    <row r="357" spans="1:8" x14ac:dyDescent="0.25">
      <c r="A357" t="s">
        <v>107</v>
      </c>
      <c r="B357">
        <v>93.7</v>
      </c>
      <c r="C357">
        <v>83.4</v>
      </c>
      <c r="F357">
        <f t="shared" si="15"/>
        <v>0.10992529348986123</v>
      </c>
      <c r="G357">
        <f t="shared" si="16"/>
        <v>1.2083570148832127E-2</v>
      </c>
      <c r="H357">
        <f t="shared" si="17"/>
        <v>0.10992529348986123</v>
      </c>
    </row>
    <row r="358" spans="1:8" x14ac:dyDescent="0.25">
      <c r="A358" t="s">
        <v>353</v>
      </c>
      <c r="B358">
        <v>80.8</v>
      </c>
      <c r="C358">
        <v>83.6</v>
      </c>
      <c r="F358">
        <f t="shared" si="15"/>
        <v>-3.4653465346534622E-2</v>
      </c>
      <c r="G358">
        <f t="shared" si="16"/>
        <v>1.200862660523476E-3</v>
      </c>
      <c r="H358">
        <f t="shared" si="17"/>
        <v>3.4653465346534622E-2</v>
      </c>
    </row>
    <row r="359" spans="1:8" x14ac:dyDescent="0.25">
      <c r="A359" t="s">
        <v>71</v>
      </c>
      <c r="B359">
        <v>83</v>
      </c>
      <c r="C359">
        <v>83.6</v>
      </c>
      <c r="F359">
        <f t="shared" si="15"/>
        <v>-7.2289156626505341E-3</v>
      </c>
      <c r="G359">
        <f t="shared" si="16"/>
        <v>5.2257221657714208E-5</v>
      </c>
      <c r="H359">
        <f t="shared" si="17"/>
        <v>7.2289156626505341E-3</v>
      </c>
    </row>
    <row r="360" spans="1:8" x14ac:dyDescent="0.25">
      <c r="A360" t="s">
        <v>316</v>
      </c>
      <c r="B360">
        <v>86</v>
      </c>
      <c r="C360">
        <v>83.8</v>
      </c>
      <c r="F360">
        <f t="shared" si="15"/>
        <v>2.5581395348837244E-2</v>
      </c>
      <c r="G360">
        <f t="shared" si="16"/>
        <v>6.5440778799351177E-4</v>
      </c>
      <c r="H360">
        <f t="shared" si="17"/>
        <v>2.5581395348837244E-2</v>
      </c>
    </row>
    <row r="361" spans="1:8" x14ac:dyDescent="0.25">
      <c r="A361" t="s">
        <v>106</v>
      </c>
      <c r="B361">
        <v>85.4</v>
      </c>
      <c r="C361">
        <v>83.9</v>
      </c>
      <c r="F361">
        <f t="shared" si="15"/>
        <v>1.7564402810304448E-2</v>
      </c>
      <c r="G361">
        <f t="shared" si="16"/>
        <v>3.0850824608263082E-4</v>
      </c>
      <c r="H361">
        <f t="shared" si="17"/>
        <v>1.7564402810304448E-2</v>
      </c>
    </row>
    <row r="362" spans="1:8" x14ac:dyDescent="0.25">
      <c r="A362" t="s">
        <v>69</v>
      </c>
      <c r="B362">
        <v>84.2</v>
      </c>
      <c r="C362">
        <v>84</v>
      </c>
      <c r="F362">
        <f t="shared" si="15"/>
        <v>2.3752969121140478E-3</v>
      </c>
      <c r="G362">
        <f t="shared" si="16"/>
        <v>5.64203542069853E-6</v>
      </c>
      <c r="H362">
        <f t="shared" si="17"/>
        <v>2.3752969121140478E-3</v>
      </c>
    </row>
    <row r="363" spans="1:8" x14ac:dyDescent="0.25">
      <c r="A363" t="s">
        <v>993</v>
      </c>
      <c r="B363">
        <v>82.5</v>
      </c>
      <c r="C363">
        <v>84.5</v>
      </c>
      <c r="F363">
        <f t="shared" si="15"/>
        <v>-2.4242424242424242E-2</v>
      </c>
      <c r="G363">
        <f t="shared" si="16"/>
        <v>5.8769513314967862E-4</v>
      </c>
      <c r="H363">
        <f t="shared" si="17"/>
        <v>2.4242424242424242E-2</v>
      </c>
    </row>
    <row r="364" spans="1:8" x14ac:dyDescent="0.25">
      <c r="A364" t="s">
        <v>426</v>
      </c>
      <c r="B364">
        <v>74</v>
      </c>
      <c r="C364">
        <v>84.7</v>
      </c>
      <c r="F364">
        <f t="shared" si="15"/>
        <v>-0.14459459459459464</v>
      </c>
      <c r="G364">
        <f t="shared" si="16"/>
        <v>2.0907596785975178E-2</v>
      </c>
      <c r="H364">
        <f t="shared" si="17"/>
        <v>0.14459459459459464</v>
      </c>
    </row>
    <row r="365" spans="1:8" x14ac:dyDescent="0.25">
      <c r="A365" t="s">
        <v>337</v>
      </c>
      <c r="B365">
        <v>94.1</v>
      </c>
      <c r="C365">
        <v>84.8</v>
      </c>
      <c r="F365">
        <f t="shared" si="15"/>
        <v>9.8831030818278404E-2</v>
      </c>
      <c r="G365">
        <f t="shared" si="16"/>
        <v>9.767572652603496E-3</v>
      </c>
      <c r="H365">
        <f t="shared" si="17"/>
        <v>9.8831030818278404E-2</v>
      </c>
    </row>
    <row r="366" spans="1:8" x14ac:dyDescent="0.25">
      <c r="A366" t="s">
        <v>146</v>
      </c>
      <c r="B366">
        <v>84.4</v>
      </c>
      <c r="C366">
        <v>85</v>
      </c>
      <c r="F366">
        <f t="shared" si="15"/>
        <v>-7.1090047393364249E-3</v>
      </c>
      <c r="G366">
        <f t="shared" si="16"/>
        <v>5.053794838390775E-5</v>
      </c>
      <c r="H366">
        <f t="shared" si="17"/>
        <v>7.1090047393364249E-3</v>
      </c>
    </row>
    <row r="367" spans="1:8" x14ac:dyDescent="0.25">
      <c r="A367" t="s">
        <v>285</v>
      </c>
      <c r="B367">
        <v>87.8</v>
      </c>
      <c r="C367">
        <v>85</v>
      </c>
      <c r="F367">
        <f t="shared" si="15"/>
        <v>3.1890660592255093E-2</v>
      </c>
      <c r="G367">
        <f t="shared" si="16"/>
        <v>1.0170142330104121E-3</v>
      </c>
      <c r="H367">
        <f t="shared" si="17"/>
        <v>3.1890660592255093E-2</v>
      </c>
    </row>
    <row r="368" spans="1:8" x14ac:dyDescent="0.25">
      <c r="A368" t="s">
        <v>122</v>
      </c>
      <c r="B368">
        <v>84.6</v>
      </c>
      <c r="C368">
        <v>85.1</v>
      </c>
      <c r="F368">
        <f t="shared" si="15"/>
        <v>-5.9101654846335705E-3</v>
      </c>
      <c r="G368">
        <f t="shared" si="16"/>
        <v>3.4930056055753964E-5</v>
      </c>
      <c r="H368">
        <f t="shared" si="17"/>
        <v>5.9101654846335705E-3</v>
      </c>
    </row>
    <row r="369" spans="1:8" x14ac:dyDescent="0.25">
      <c r="A369" t="s">
        <v>43</v>
      </c>
      <c r="B369">
        <v>84</v>
      </c>
      <c r="C369">
        <v>85.3</v>
      </c>
      <c r="F369">
        <f t="shared" si="15"/>
        <v>-1.5476190476190442E-2</v>
      </c>
      <c r="G369">
        <f t="shared" si="16"/>
        <v>2.3951247165532774E-4</v>
      </c>
      <c r="H369">
        <f t="shared" si="17"/>
        <v>1.5476190476190442E-2</v>
      </c>
    </row>
    <row r="370" spans="1:8" x14ac:dyDescent="0.25">
      <c r="A370" t="s">
        <v>550</v>
      </c>
      <c r="B370">
        <v>85.4</v>
      </c>
      <c r="C370">
        <v>85.4</v>
      </c>
      <c r="F370">
        <f t="shared" si="15"/>
        <v>0</v>
      </c>
      <c r="G370">
        <f t="shared" si="16"/>
        <v>0</v>
      </c>
      <c r="H370">
        <f t="shared" si="17"/>
        <v>0</v>
      </c>
    </row>
    <row r="371" spans="1:8" x14ac:dyDescent="0.25">
      <c r="A371" t="s">
        <v>274</v>
      </c>
      <c r="B371">
        <v>95.2</v>
      </c>
      <c r="C371">
        <v>85.8</v>
      </c>
      <c r="F371">
        <f t="shared" si="15"/>
        <v>9.8739495798319379E-2</v>
      </c>
      <c r="G371">
        <f t="shared" si="16"/>
        <v>9.7494880305063307E-3</v>
      </c>
      <c r="H371">
        <f t="shared" si="17"/>
        <v>9.8739495798319379E-2</v>
      </c>
    </row>
    <row r="372" spans="1:8" x14ac:dyDescent="0.25">
      <c r="A372" t="s">
        <v>307</v>
      </c>
      <c r="B372">
        <v>82.9</v>
      </c>
      <c r="C372">
        <v>85.9</v>
      </c>
      <c r="F372">
        <f t="shared" si="15"/>
        <v>-3.6188178528347402E-2</v>
      </c>
      <c r="G372">
        <f t="shared" si="16"/>
        <v>1.3095842651995439E-3</v>
      </c>
      <c r="H372">
        <f t="shared" si="17"/>
        <v>3.6188178528347402E-2</v>
      </c>
    </row>
    <row r="373" spans="1:8" x14ac:dyDescent="0.25">
      <c r="A373" t="s">
        <v>174</v>
      </c>
      <c r="B373">
        <v>86.3</v>
      </c>
      <c r="C373">
        <v>86.3</v>
      </c>
      <c r="F373">
        <f t="shared" si="15"/>
        <v>0</v>
      </c>
      <c r="G373">
        <f t="shared" si="16"/>
        <v>0</v>
      </c>
      <c r="H373">
        <f t="shared" si="17"/>
        <v>0</v>
      </c>
    </row>
    <row r="374" spans="1:8" x14ac:dyDescent="0.25">
      <c r="A374" t="s">
        <v>76</v>
      </c>
      <c r="B374">
        <v>86.4</v>
      </c>
      <c r="C374">
        <v>86.4</v>
      </c>
      <c r="F374">
        <f t="shared" si="15"/>
        <v>0</v>
      </c>
      <c r="G374">
        <f t="shared" si="16"/>
        <v>0</v>
      </c>
      <c r="H374">
        <f t="shared" si="17"/>
        <v>0</v>
      </c>
    </row>
    <row r="375" spans="1:8" x14ac:dyDescent="0.25">
      <c r="A375" t="s">
        <v>326</v>
      </c>
      <c r="B375">
        <v>86.7</v>
      </c>
      <c r="C375">
        <v>86.4</v>
      </c>
      <c r="F375">
        <f t="shared" si="15"/>
        <v>3.4602076124567146E-3</v>
      </c>
      <c r="G375">
        <f t="shared" si="16"/>
        <v>1.1973036721303397E-5</v>
      </c>
      <c r="H375">
        <f t="shared" si="17"/>
        <v>3.4602076124567146E-3</v>
      </c>
    </row>
    <row r="376" spans="1:8" x14ac:dyDescent="0.25">
      <c r="A376" t="s">
        <v>405</v>
      </c>
      <c r="B376">
        <v>82.6</v>
      </c>
      <c r="C376">
        <v>86.5</v>
      </c>
      <c r="F376">
        <f t="shared" si="15"/>
        <v>-4.721549636803881E-2</v>
      </c>
      <c r="G376">
        <f t="shared" si="16"/>
        <v>2.229303097280286E-3</v>
      </c>
      <c r="H376">
        <f t="shared" si="17"/>
        <v>4.721549636803881E-2</v>
      </c>
    </row>
    <row r="377" spans="1:8" x14ac:dyDescent="0.25">
      <c r="A377" t="s">
        <v>40</v>
      </c>
      <c r="B377">
        <v>85.6</v>
      </c>
      <c r="C377">
        <v>86.7</v>
      </c>
      <c r="F377">
        <f t="shared" si="15"/>
        <v>-1.2850467289719726E-2</v>
      </c>
      <c r="G377">
        <f t="shared" si="16"/>
        <v>1.6513450956415665E-4</v>
      </c>
      <c r="H377">
        <f t="shared" si="17"/>
        <v>1.2850467289719726E-2</v>
      </c>
    </row>
    <row r="378" spans="1:8" x14ac:dyDescent="0.25">
      <c r="A378" t="s">
        <v>94</v>
      </c>
      <c r="B378">
        <v>77.099999999999994</v>
      </c>
      <c r="C378">
        <v>86.9</v>
      </c>
      <c r="F378">
        <f t="shared" si="15"/>
        <v>-0.12710765239948135</v>
      </c>
      <c r="G378">
        <f t="shared" si="16"/>
        <v>1.6156355298507379E-2</v>
      </c>
      <c r="H378">
        <f t="shared" si="17"/>
        <v>0.12710765239948135</v>
      </c>
    </row>
    <row r="379" spans="1:8" x14ac:dyDescent="0.25">
      <c r="A379" t="s">
        <v>381</v>
      </c>
      <c r="B379">
        <v>78.2</v>
      </c>
      <c r="C379">
        <v>87.6</v>
      </c>
      <c r="F379">
        <f t="shared" si="15"/>
        <v>-0.12020460358056255</v>
      </c>
      <c r="G379">
        <f t="shared" si="16"/>
        <v>1.4449146721960191E-2</v>
      </c>
      <c r="H379">
        <f t="shared" si="17"/>
        <v>0.12020460358056255</v>
      </c>
    </row>
    <row r="380" spans="1:8" x14ac:dyDescent="0.25">
      <c r="A380" t="s">
        <v>37</v>
      </c>
      <c r="B380">
        <v>88.2</v>
      </c>
      <c r="C380">
        <v>87.6</v>
      </c>
      <c r="F380">
        <f t="shared" si="15"/>
        <v>6.8027210884354702E-3</v>
      </c>
      <c r="G380">
        <f t="shared" si="16"/>
        <v>4.627701420704467E-5</v>
      </c>
      <c r="H380">
        <f t="shared" si="17"/>
        <v>6.8027210884354702E-3</v>
      </c>
    </row>
    <row r="381" spans="1:8" x14ac:dyDescent="0.25">
      <c r="A381" t="s">
        <v>149</v>
      </c>
      <c r="B381">
        <v>92.2</v>
      </c>
      <c r="C381">
        <v>87.8</v>
      </c>
      <c r="F381">
        <f t="shared" si="15"/>
        <v>4.7722342733188781E-2</v>
      </c>
      <c r="G381">
        <f t="shared" si="16"/>
        <v>2.2774219959439362E-3</v>
      </c>
      <c r="H381">
        <f t="shared" si="17"/>
        <v>4.7722342733188781E-2</v>
      </c>
    </row>
    <row r="382" spans="1:8" x14ac:dyDescent="0.25">
      <c r="A382" t="s">
        <v>28</v>
      </c>
      <c r="B382">
        <v>88.1</v>
      </c>
      <c r="C382">
        <v>88.8</v>
      </c>
      <c r="F382">
        <f t="shared" si="15"/>
        <v>-7.9455164585698398E-3</v>
      </c>
      <c r="G382">
        <f t="shared" si="16"/>
        <v>6.3131231793404202E-5</v>
      </c>
      <c r="H382">
        <f t="shared" si="17"/>
        <v>7.9455164585698398E-3</v>
      </c>
    </row>
    <row r="383" spans="1:8" x14ac:dyDescent="0.25">
      <c r="A383" t="s">
        <v>609</v>
      </c>
      <c r="B383">
        <v>81.2</v>
      </c>
      <c r="C383">
        <v>89.2</v>
      </c>
      <c r="F383">
        <f t="shared" si="15"/>
        <v>-9.852216748768472E-2</v>
      </c>
      <c r="G383">
        <f t="shared" si="16"/>
        <v>9.7066174864714003E-3</v>
      </c>
      <c r="H383">
        <f t="shared" si="17"/>
        <v>9.852216748768472E-2</v>
      </c>
    </row>
    <row r="384" spans="1:8" x14ac:dyDescent="0.25">
      <c r="A384" t="s">
        <v>245</v>
      </c>
      <c r="B384">
        <v>88.5</v>
      </c>
      <c r="C384">
        <v>89.3</v>
      </c>
      <c r="F384">
        <f t="shared" si="15"/>
        <v>-9.0395480225988374E-3</v>
      </c>
      <c r="G384">
        <f t="shared" si="16"/>
        <v>8.1713428452870549E-5</v>
      </c>
      <c r="H384">
        <f t="shared" si="17"/>
        <v>9.0395480225988374E-3</v>
      </c>
    </row>
    <row r="385" spans="1:8" x14ac:dyDescent="0.25">
      <c r="A385" t="s">
        <v>39</v>
      </c>
      <c r="B385">
        <v>86.7</v>
      </c>
      <c r="C385">
        <v>89.6</v>
      </c>
      <c r="F385">
        <f t="shared" si="15"/>
        <v>-3.3448673587081791E-2</v>
      </c>
      <c r="G385">
        <f t="shared" si="16"/>
        <v>1.118813764735143E-3</v>
      </c>
      <c r="H385">
        <f t="shared" si="17"/>
        <v>3.3448673587081791E-2</v>
      </c>
    </row>
    <row r="386" spans="1:8" x14ac:dyDescent="0.25">
      <c r="A386" t="s">
        <v>72</v>
      </c>
      <c r="B386">
        <v>90.4</v>
      </c>
      <c r="C386">
        <v>90.1</v>
      </c>
      <c r="F386">
        <f t="shared" ref="F386:F449" si="18">(B386-C386)/B386</f>
        <v>3.3185840707965859E-3</v>
      </c>
      <c r="G386">
        <f t="shared" ref="G386:G449" si="19">(F386)^2</f>
        <v>1.101300023494484E-5</v>
      </c>
      <c r="H386">
        <f t="shared" ref="H386:H449" si="20">ABS(F386)</f>
        <v>3.3185840707965859E-3</v>
      </c>
    </row>
    <row r="387" spans="1:8" x14ac:dyDescent="0.25">
      <c r="A387" t="s">
        <v>371</v>
      </c>
      <c r="B387">
        <v>80.599999999999994</v>
      </c>
      <c r="C387">
        <v>91</v>
      </c>
      <c r="F387">
        <f t="shared" si="18"/>
        <v>-0.12903225806451621</v>
      </c>
      <c r="G387">
        <f t="shared" si="19"/>
        <v>1.6649323621227907E-2</v>
      </c>
      <c r="H387">
        <f t="shared" si="20"/>
        <v>0.12903225806451621</v>
      </c>
    </row>
    <row r="388" spans="1:8" x14ac:dyDescent="0.25">
      <c r="A388" t="s">
        <v>518</v>
      </c>
      <c r="B388">
        <v>89</v>
      </c>
      <c r="C388">
        <v>91.1</v>
      </c>
      <c r="F388">
        <f t="shared" si="18"/>
        <v>-2.3595505617977464E-2</v>
      </c>
      <c r="G388">
        <f t="shared" si="19"/>
        <v>5.5674788536800603E-4</v>
      </c>
      <c r="H388">
        <f t="shared" si="20"/>
        <v>2.3595505617977464E-2</v>
      </c>
    </row>
    <row r="389" spans="1:8" x14ac:dyDescent="0.25">
      <c r="A389" t="s">
        <v>151</v>
      </c>
      <c r="B389">
        <v>96.5</v>
      </c>
      <c r="C389">
        <v>91.1</v>
      </c>
      <c r="F389">
        <f t="shared" si="18"/>
        <v>5.5958549222797985E-2</v>
      </c>
      <c r="G389">
        <f t="shared" si="19"/>
        <v>3.131359231120305E-3</v>
      </c>
      <c r="H389">
        <f t="shared" si="20"/>
        <v>5.5958549222797985E-2</v>
      </c>
    </row>
    <row r="390" spans="1:8" x14ac:dyDescent="0.25">
      <c r="A390" t="s">
        <v>154</v>
      </c>
      <c r="B390">
        <v>89.2</v>
      </c>
      <c r="C390">
        <v>91.2</v>
      </c>
      <c r="F390">
        <f t="shared" si="18"/>
        <v>-2.2421524663677129E-2</v>
      </c>
      <c r="G390">
        <f t="shared" si="19"/>
        <v>5.0272476824388178E-4</v>
      </c>
      <c r="H390">
        <f t="shared" si="20"/>
        <v>2.2421524663677129E-2</v>
      </c>
    </row>
    <row r="391" spans="1:8" x14ac:dyDescent="0.25">
      <c r="A391" t="s">
        <v>30</v>
      </c>
      <c r="B391">
        <v>93.9</v>
      </c>
      <c r="C391">
        <v>92</v>
      </c>
      <c r="F391">
        <f t="shared" si="18"/>
        <v>2.0234291799787068E-2</v>
      </c>
      <c r="G391">
        <f t="shared" si="19"/>
        <v>4.0942656463893018E-4</v>
      </c>
      <c r="H391">
        <f t="shared" si="20"/>
        <v>2.0234291799787068E-2</v>
      </c>
    </row>
    <row r="392" spans="1:8" x14ac:dyDescent="0.25">
      <c r="A392" t="s">
        <v>372</v>
      </c>
      <c r="B392">
        <v>92.4</v>
      </c>
      <c r="C392">
        <v>92.3</v>
      </c>
      <c r="F392">
        <f t="shared" si="18"/>
        <v>1.0822510822511744E-3</v>
      </c>
      <c r="G392">
        <f t="shared" si="19"/>
        <v>1.1712674050338383E-6</v>
      </c>
      <c r="H392">
        <f t="shared" si="20"/>
        <v>1.0822510822511744E-3</v>
      </c>
    </row>
    <row r="393" spans="1:8" x14ac:dyDescent="0.25">
      <c r="A393" t="s">
        <v>542</v>
      </c>
      <c r="B393">
        <v>86.7</v>
      </c>
      <c r="C393">
        <v>92.6</v>
      </c>
      <c r="F393">
        <f t="shared" si="18"/>
        <v>-6.8050749711649261E-2</v>
      </c>
      <c r="G393">
        <f t="shared" si="19"/>
        <v>4.630904536317532E-3</v>
      </c>
      <c r="H393">
        <f t="shared" si="20"/>
        <v>6.8050749711649261E-2</v>
      </c>
    </row>
    <row r="394" spans="1:8" x14ac:dyDescent="0.25">
      <c r="A394" t="s">
        <v>50</v>
      </c>
      <c r="B394">
        <v>92.2</v>
      </c>
      <c r="C394">
        <v>92.6</v>
      </c>
      <c r="F394">
        <f t="shared" si="18"/>
        <v>-4.3383947939261546E-3</v>
      </c>
      <c r="G394">
        <f t="shared" si="19"/>
        <v>1.8821669387965561E-5</v>
      </c>
      <c r="H394">
        <f t="shared" si="20"/>
        <v>4.3383947939261546E-3</v>
      </c>
    </row>
    <row r="395" spans="1:8" x14ac:dyDescent="0.25">
      <c r="A395" t="s">
        <v>435</v>
      </c>
      <c r="B395">
        <v>92.7</v>
      </c>
      <c r="C395">
        <v>92.8</v>
      </c>
      <c r="F395">
        <f t="shared" si="18"/>
        <v>-1.0787486515641241E-3</v>
      </c>
      <c r="G395">
        <f t="shared" si="19"/>
        <v>1.163698653251416E-6</v>
      </c>
      <c r="H395">
        <f t="shared" si="20"/>
        <v>1.0787486515641241E-3</v>
      </c>
    </row>
    <row r="396" spans="1:8" x14ac:dyDescent="0.25">
      <c r="A396" t="s">
        <v>227</v>
      </c>
      <c r="B396">
        <v>93.1</v>
      </c>
      <c r="C396">
        <v>93</v>
      </c>
      <c r="F396">
        <f t="shared" si="18"/>
        <v>1.0741138560686823E-3</v>
      </c>
      <c r="G396">
        <f t="shared" si="19"/>
        <v>1.1537205757987339E-6</v>
      </c>
      <c r="H396">
        <f t="shared" si="20"/>
        <v>1.0741138560686823E-3</v>
      </c>
    </row>
    <row r="397" spans="1:8" x14ac:dyDescent="0.25">
      <c r="A397" t="s">
        <v>286</v>
      </c>
      <c r="B397">
        <v>97.9</v>
      </c>
      <c r="C397">
        <v>93</v>
      </c>
      <c r="F397">
        <f t="shared" si="18"/>
        <v>5.0051072522982694E-2</v>
      </c>
      <c r="G397">
        <f t="shared" si="19"/>
        <v>2.5051098607008731E-3</v>
      </c>
      <c r="H397">
        <f t="shared" si="20"/>
        <v>5.0051072522982694E-2</v>
      </c>
    </row>
    <row r="398" spans="1:8" x14ac:dyDescent="0.25">
      <c r="A398" t="s">
        <v>138</v>
      </c>
      <c r="B398">
        <v>99</v>
      </c>
      <c r="C398">
        <v>93.1</v>
      </c>
      <c r="F398">
        <f t="shared" si="18"/>
        <v>5.9595959595959654E-2</v>
      </c>
      <c r="G398">
        <f t="shared" si="19"/>
        <v>3.5516784001632553E-3</v>
      </c>
      <c r="H398">
        <f t="shared" si="20"/>
        <v>5.9595959595959654E-2</v>
      </c>
    </row>
    <row r="399" spans="1:8" x14ac:dyDescent="0.25">
      <c r="A399" t="s">
        <v>132</v>
      </c>
      <c r="B399">
        <v>93.9</v>
      </c>
      <c r="C399">
        <v>93.5</v>
      </c>
      <c r="F399">
        <f t="shared" si="18"/>
        <v>4.2598509052183776E-3</v>
      </c>
      <c r="G399">
        <f t="shared" si="19"/>
        <v>1.8146329734689831E-5</v>
      </c>
      <c r="H399">
        <f t="shared" si="20"/>
        <v>4.2598509052183776E-3</v>
      </c>
    </row>
    <row r="400" spans="1:8" x14ac:dyDescent="0.25">
      <c r="A400" t="s">
        <v>419</v>
      </c>
      <c r="B400">
        <v>94.6</v>
      </c>
      <c r="C400">
        <v>93.5</v>
      </c>
      <c r="F400">
        <f t="shared" si="18"/>
        <v>1.1627906976744127E-2</v>
      </c>
      <c r="G400">
        <f t="shared" si="19"/>
        <v>1.3520822065981474E-4</v>
      </c>
      <c r="H400">
        <f t="shared" si="20"/>
        <v>1.1627906976744127E-2</v>
      </c>
    </row>
    <row r="401" spans="1:8" x14ac:dyDescent="0.25">
      <c r="A401" t="s">
        <v>29</v>
      </c>
      <c r="B401">
        <v>94</v>
      </c>
      <c r="C401">
        <v>93.6</v>
      </c>
      <c r="F401">
        <f t="shared" si="18"/>
        <v>4.255319148936231E-3</v>
      </c>
      <c r="G401">
        <f t="shared" si="19"/>
        <v>1.810774105930337E-5</v>
      </c>
      <c r="H401">
        <f t="shared" si="20"/>
        <v>4.255319148936231E-3</v>
      </c>
    </row>
    <row r="402" spans="1:8" x14ac:dyDescent="0.25">
      <c r="A402" t="s">
        <v>436</v>
      </c>
      <c r="B402">
        <v>94.1</v>
      </c>
      <c r="C402">
        <v>93.8</v>
      </c>
      <c r="F402">
        <f t="shared" si="18"/>
        <v>3.1880977683315321E-3</v>
      </c>
      <c r="G402">
        <f t="shared" si="19"/>
        <v>1.0163967380440496E-5</v>
      </c>
      <c r="H402">
        <f t="shared" si="20"/>
        <v>3.1880977683315321E-3</v>
      </c>
    </row>
    <row r="403" spans="1:8" x14ac:dyDescent="0.25">
      <c r="A403" t="s">
        <v>396</v>
      </c>
      <c r="B403">
        <v>83.5</v>
      </c>
      <c r="C403">
        <v>94</v>
      </c>
      <c r="F403">
        <f t="shared" si="18"/>
        <v>-0.12574850299401197</v>
      </c>
      <c r="G403">
        <f t="shared" si="19"/>
        <v>1.5812686005235038E-2</v>
      </c>
      <c r="H403">
        <f t="shared" si="20"/>
        <v>0.12574850299401197</v>
      </c>
    </row>
    <row r="404" spans="1:8" x14ac:dyDescent="0.25">
      <c r="A404" t="s">
        <v>425</v>
      </c>
      <c r="B404">
        <v>93.4</v>
      </c>
      <c r="C404">
        <v>94.1</v>
      </c>
      <c r="F404">
        <f t="shared" si="18"/>
        <v>-7.4946466809420621E-3</v>
      </c>
      <c r="G404">
        <f t="shared" si="19"/>
        <v>5.6169728872155865E-5</v>
      </c>
      <c r="H404">
        <f t="shared" si="20"/>
        <v>7.4946466809420621E-3</v>
      </c>
    </row>
    <row r="405" spans="1:8" x14ac:dyDescent="0.25">
      <c r="A405" t="s">
        <v>206</v>
      </c>
      <c r="B405">
        <v>89</v>
      </c>
      <c r="C405">
        <v>94.9</v>
      </c>
      <c r="F405">
        <f t="shared" si="18"/>
        <v>-6.6292134831460736E-2</v>
      </c>
      <c r="G405">
        <f t="shared" si="19"/>
        <v>4.3946471405125701E-3</v>
      </c>
      <c r="H405">
        <f t="shared" si="20"/>
        <v>6.6292134831460736E-2</v>
      </c>
    </row>
    <row r="406" spans="1:8" x14ac:dyDescent="0.25">
      <c r="A406" t="s">
        <v>63</v>
      </c>
      <c r="B406">
        <v>95</v>
      </c>
      <c r="C406">
        <v>95.5</v>
      </c>
      <c r="F406">
        <f t="shared" si="18"/>
        <v>-5.263157894736842E-3</v>
      </c>
      <c r="G406">
        <f t="shared" si="19"/>
        <v>2.7700831024930747E-5</v>
      </c>
      <c r="H406">
        <f t="shared" si="20"/>
        <v>5.263157894736842E-3</v>
      </c>
    </row>
    <row r="407" spans="1:8" x14ac:dyDescent="0.25">
      <c r="A407" t="s">
        <v>53</v>
      </c>
      <c r="B407">
        <v>95.3</v>
      </c>
      <c r="C407">
        <v>95.7</v>
      </c>
      <c r="F407">
        <f t="shared" si="18"/>
        <v>-4.1972717733473842E-3</v>
      </c>
      <c r="G407">
        <f t="shared" si="19"/>
        <v>1.7617090339338696E-5</v>
      </c>
      <c r="H407">
        <f t="shared" si="20"/>
        <v>4.1972717733473842E-3</v>
      </c>
    </row>
    <row r="408" spans="1:8" x14ac:dyDescent="0.25">
      <c r="A408" t="s">
        <v>352</v>
      </c>
      <c r="B408">
        <v>98.8</v>
      </c>
      <c r="C408">
        <v>96.3</v>
      </c>
      <c r="F408">
        <f t="shared" si="18"/>
        <v>2.5303643724696356E-2</v>
      </c>
      <c r="G408">
        <f t="shared" si="19"/>
        <v>6.4027438574636522E-4</v>
      </c>
      <c r="H408">
        <f t="shared" si="20"/>
        <v>2.5303643724696356E-2</v>
      </c>
    </row>
    <row r="409" spans="1:8" x14ac:dyDescent="0.25">
      <c r="A409" t="s">
        <v>26</v>
      </c>
      <c r="B409">
        <v>95.4</v>
      </c>
      <c r="C409">
        <v>96.5</v>
      </c>
      <c r="F409">
        <f t="shared" si="18"/>
        <v>-1.1530398322851092E-2</v>
      </c>
      <c r="G409">
        <f t="shared" si="19"/>
        <v>1.3295008548360729E-4</v>
      </c>
      <c r="H409">
        <f t="shared" si="20"/>
        <v>1.1530398322851092E-2</v>
      </c>
    </row>
    <row r="410" spans="1:8" x14ac:dyDescent="0.25">
      <c r="A410" t="s">
        <v>397</v>
      </c>
      <c r="B410">
        <v>96.7</v>
      </c>
      <c r="C410">
        <v>96.7</v>
      </c>
      <c r="F410">
        <f t="shared" si="18"/>
        <v>0</v>
      </c>
      <c r="G410">
        <f t="shared" si="19"/>
        <v>0</v>
      </c>
      <c r="H410">
        <f t="shared" si="20"/>
        <v>0</v>
      </c>
    </row>
    <row r="411" spans="1:8" x14ac:dyDescent="0.25">
      <c r="A411" t="s">
        <v>433</v>
      </c>
      <c r="B411">
        <v>93</v>
      </c>
      <c r="C411">
        <v>97.1</v>
      </c>
      <c r="F411">
        <f t="shared" si="18"/>
        <v>-4.4086021505376286E-2</v>
      </c>
      <c r="G411">
        <f t="shared" si="19"/>
        <v>1.9435772921725003E-3</v>
      </c>
      <c r="H411">
        <f t="shared" si="20"/>
        <v>4.4086021505376286E-2</v>
      </c>
    </row>
    <row r="412" spans="1:8" x14ac:dyDescent="0.25">
      <c r="A412" t="s">
        <v>166</v>
      </c>
      <c r="B412">
        <v>93</v>
      </c>
      <c r="C412">
        <v>97.5</v>
      </c>
      <c r="F412">
        <f t="shared" si="18"/>
        <v>-4.8387096774193547E-2</v>
      </c>
      <c r="G412">
        <f t="shared" si="19"/>
        <v>2.3413111342351716E-3</v>
      </c>
      <c r="H412">
        <f t="shared" si="20"/>
        <v>4.8387096774193547E-2</v>
      </c>
    </row>
    <row r="413" spans="1:8" x14ac:dyDescent="0.25">
      <c r="A413" t="s">
        <v>161</v>
      </c>
      <c r="B413">
        <v>97.4</v>
      </c>
      <c r="C413">
        <v>97.7</v>
      </c>
      <c r="F413">
        <f t="shared" si="18"/>
        <v>-3.0800821355235846E-3</v>
      </c>
      <c r="G413">
        <f t="shared" si="19"/>
        <v>9.486905961571525E-6</v>
      </c>
      <c r="H413">
        <f t="shared" si="20"/>
        <v>3.0800821355235846E-3</v>
      </c>
    </row>
    <row r="414" spans="1:8" x14ac:dyDescent="0.25">
      <c r="A414" t="s">
        <v>276</v>
      </c>
      <c r="B414">
        <v>97.6</v>
      </c>
      <c r="C414">
        <v>97.7</v>
      </c>
      <c r="F414">
        <f t="shared" si="18"/>
        <v>-1.0245901639345137E-3</v>
      </c>
      <c r="G414">
        <f t="shared" si="19"/>
        <v>1.0497850040313537E-6</v>
      </c>
      <c r="H414">
        <f t="shared" si="20"/>
        <v>1.0245901639345137E-3</v>
      </c>
    </row>
    <row r="415" spans="1:8" x14ac:dyDescent="0.25">
      <c r="A415" t="s">
        <v>220</v>
      </c>
      <c r="B415">
        <v>96.8</v>
      </c>
      <c r="C415">
        <v>97.8</v>
      </c>
      <c r="F415">
        <f t="shared" si="18"/>
        <v>-1.0330578512396695E-2</v>
      </c>
      <c r="G415">
        <f t="shared" si="19"/>
        <v>1.0672085240079231E-4</v>
      </c>
      <c r="H415">
        <f t="shared" si="20"/>
        <v>1.0330578512396695E-2</v>
      </c>
    </row>
    <row r="416" spans="1:8" x14ac:dyDescent="0.25">
      <c r="A416" t="s">
        <v>135</v>
      </c>
      <c r="B416">
        <v>99.5</v>
      </c>
      <c r="C416">
        <v>97.9</v>
      </c>
      <c r="F416">
        <f t="shared" si="18"/>
        <v>1.6080402010050194E-2</v>
      </c>
      <c r="G416">
        <f t="shared" si="19"/>
        <v>2.5857932880482629E-4</v>
      </c>
      <c r="H416">
        <f t="shared" si="20"/>
        <v>1.6080402010050194E-2</v>
      </c>
    </row>
    <row r="417" spans="1:8" x14ac:dyDescent="0.25">
      <c r="A417" t="s">
        <v>96</v>
      </c>
      <c r="B417">
        <v>95.8</v>
      </c>
      <c r="C417">
        <v>98.1</v>
      </c>
      <c r="F417">
        <f t="shared" si="18"/>
        <v>-2.4008350730688906E-2</v>
      </c>
      <c r="G417">
        <f t="shared" si="19"/>
        <v>5.7640090480777051E-4</v>
      </c>
      <c r="H417">
        <f t="shared" si="20"/>
        <v>2.4008350730688906E-2</v>
      </c>
    </row>
    <row r="418" spans="1:8" x14ac:dyDescent="0.25">
      <c r="A418" t="s">
        <v>91</v>
      </c>
      <c r="B418">
        <v>97.9</v>
      </c>
      <c r="C418">
        <v>98.1</v>
      </c>
      <c r="F418">
        <f t="shared" si="18"/>
        <v>-2.0429009193052975E-3</v>
      </c>
      <c r="G418">
        <f t="shared" si="19"/>
        <v>4.1734441660984295E-6</v>
      </c>
      <c r="H418">
        <f t="shared" si="20"/>
        <v>2.0429009193052975E-3</v>
      </c>
    </row>
    <row r="419" spans="1:8" x14ac:dyDescent="0.25">
      <c r="A419" t="s">
        <v>41</v>
      </c>
      <c r="B419">
        <v>99.2</v>
      </c>
      <c r="C419">
        <v>98.1</v>
      </c>
      <c r="F419">
        <f t="shared" si="18"/>
        <v>1.108870967741944E-2</v>
      </c>
      <c r="G419">
        <f t="shared" si="19"/>
        <v>1.2295948231009555E-4</v>
      </c>
      <c r="H419">
        <f t="shared" si="20"/>
        <v>1.108870967741944E-2</v>
      </c>
    </row>
    <row r="420" spans="1:8" x14ac:dyDescent="0.25">
      <c r="A420" t="s">
        <v>198</v>
      </c>
      <c r="B420">
        <v>96.6</v>
      </c>
      <c r="C420">
        <v>98.2</v>
      </c>
      <c r="F420">
        <f t="shared" si="18"/>
        <v>-1.6563146997929695E-2</v>
      </c>
      <c r="G420">
        <f t="shared" si="19"/>
        <v>2.7433783847502746E-4</v>
      </c>
      <c r="H420">
        <f t="shared" si="20"/>
        <v>1.6563146997929695E-2</v>
      </c>
    </row>
    <row r="421" spans="1:8" x14ac:dyDescent="0.25">
      <c r="A421" t="s">
        <v>364</v>
      </c>
      <c r="B421">
        <v>99.6</v>
      </c>
      <c r="C421">
        <v>98.2</v>
      </c>
      <c r="F421">
        <f t="shared" si="18"/>
        <v>1.4056224899598308E-2</v>
      </c>
      <c r="G421">
        <f t="shared" si="19"/>
        <v>1.9757745842808748E-4</v>
      </c>
      <c r="H421">
        <f t="shared" si="20"/>
        <v>1.4056224899598308E-2</v>
      </c>
    </row>
    <row r="422" spans="1:8" x14ac:dyDescent="0.25">
      <c r="A422" t="s">
        <v>368</v>
      </c>
      <c r="B422">
        <v>98.4</v>
      </c>
      <c r="C422">
        <v>98.3</v>
      </c>
      <c r="F422">
        <f t="shared" si="18"/>
        <v>1.0162601626017126E-3</v>
      </c>
      <c r="G422">
        <f t="shared" si="19"/>
        <v>1.0327847180912595E-6</v>
      </c>
      <c r="H422">
        <f t="shared" si="20"/>
        <v>1.0162601626017126E-3</v>
      </c>
    </row>
    <row r="423" spans="1:8" x14ac:dyDescent="0.25">
      <c r="A423" t="s">
        <v>19</v>
      </c>
      <c r="B423">
        <v>98.5</v>
      </c>
      <c r="C423">
        <v>98.3</v>
      </c>
      <c r="F423">
        <f t="shared" si="18"/>
        <v>2.0304568527919069E-3</v>
      </c>
      <c r="G423">
        <f t="shared" si="19"/>
        <v>4.1227550310496156E-6</v>
      </c>
      <c r="H423">
        <f t="shared" si="20"/>
        <v>2.0304568527919069E-3</v>
      </c>
    </row>
    <row r="424" spans="1:8" x14ac:dyDescent="0.25">
      <c r="A424" t="s">
        <v>42</v>
      </c>
      <c r="B424">
        <v>94.3</v>
      </c>
      <c r="C424">
        <v>98.6</v>
      </c>
      <c r="F424">
        <f t="shared" si="18"/>
        <v>-4.5599151643690321E-2</v>
      </c>
      <c r="G424">
        <f t="shared" si="19"/>
        <v>2.0792826306242655E-3</v>
      </c>
      <c r="H424">
        <f t="shared" si="20"/>
        <v>4.5599151643690321E-2</v>
      </c>
    </row>
    <row r="425" spans="1:8" x14ac:dyDescent="0.25">
      <c r="A425" t="s">
        <v>254</v>
      </c>
      <c r="B425">
        <v>96.9</v>
      </c>
      <c r="C425">
        <v>99</v>
      </c>
      <c r="F425">
        <f t="shared" si="18"/>
        <v>-2.1671826625386938E-2</v>
      </c>
      <c r="G425">
        <f t="shared" si="19"/>
        <v>4.6966806928083022E-4</v>
      </c>
      <c r="H425">
        <f t="shared" si="20"/>
        <v>2.1671826625386938E-2</v>
      </c>
    </row>
    <row r="426" spans="1:8" x14ac:dyDescent="0.25">
      <c r="A426" t="s">
        <v>23</v>
      </c>
      <c r="B426">
        <v>98.7</v>
      </c>
      <c r="C426">
        <v>99.1</v>
      </c>
      <c r="F426">
        <f t="shared" si="18"/>
        <v>-4.0526849037486471E-3</v>
      </c>
      <c r="G426">
        <f t="shared" si="19"/>
        <v>1.642425492907218E-5</v>
      </c>
      <c r="H426">
        <f t="shared" si="20"/>
        <v>4.0526849037486471E-3</v>
      </c>
    </row>
    <row r="427" spans="1:8" x14ac:dyDescent="0.25">
      <c r="A427" t="s">
        <v>369</v>
      </c>
      <c r="B427">
        <v>99.4</v>
      </c>
      <c r="C427">
        <v>99.2</v>
      </c>
      <c r="F427">
        <f t="shared" si="18"/>
        <v>2.0120724346076742E-3</v>
      </c>
      <c r="G427">
        <f t="shared" si="19"/>
        <v>4.0484354821080533E-6</v>
      </c>
      <c r="H427">
        <f t="shared" si="20"/>
        <v>2.0120724346076742E-3</v>
      </c>
    </row>
    <row r="428" spans="1:8" x14ac:dyDescent="0.25">
      <c r="A428" t="s">
        <v>70</v>
      </c>
      <c r="B428">
        <v>99.4</v>
      </c>
      <c r="C428">
        <v>99.3</v>
      </c>
      <c r="F428">
        <f t="shared" si="18"/>
        <v>1.0060362173039087E-3</v>
      </c>
      <c r="G428">
        <f t="shared" si="19"/>
        <v>1.0121088705271573E-6</v>
      </c>
      <c r="H428">
        <f t="shared" si="20"/>
        <v>1.0060362173039087E-3</v>
      </c>
    </row>
    <row r="429" spans="1:8" x14ac:dyDescent="0.25">
      <c r="A429" t="s">
        <v>522</v>
      </c>
      <c r="B429">
        <v>99.6</v>
      </c>
      <c r="C429">
        <v>99.3</v>
      </c>
      <c r="F429">
        <f t="shared" si="18"/>
        <v>3.0120481927710559E-3</v>
      </c>
      <c r="G429">
        <f t="shared" si="19"/>
        <v>9.0724343155753834E-6</v>
      </c>
      <c r="H429">
        <f t="shared" si="20"/>
        <v>3.0120481927710559E-3</v>
      </c>
    </row>
    <row r="430" spans="1:8" x14ac:dyDescent="0.25">
      <c r="A430" t="s">
        <v>99</v>
      </c>
      <c r="B430">
        <v>99.5</v>
      </c>
      <c r="C430">
        <v>99.5</v>
      </c>
      <c r="F430">
        <f t="shared" si="18"/>
        <v>0</v>
      </c>
      <c r="G430">
        <f t="shared" si="19"/>
        <v>0</v>
      </c>
      <c r="H430">
        <f t="shared" si="20"/>
        <v>0</v>
      </c>
    </row>
    <row r="431" spans="1:8" x14ac:dyDescent="0.25">
      <c r="A431" t="s">
        <v>123</v>
      </c>
      <c r="B431">
        <v>99.9</v>
      </c>
      <c r="C431">
        <v>99.6</v>
      </c>
      <c r="F431">
        <f t="shared" si="18"/>
        <v>3.0030030030031166E-3</v>
      </c>
      <c r="G431">
        <f t="shared" si="19"/>
        <v>9.0180270360457357E-6</v>
      </c>
      <c r="H431">
        <f t="shared" si="20"/>
        <v>3.0030030030031166E-3</v>
      </c>
    </row>
    <row r="432" spans="1:8" x14ac:dyDescent="0.25">
      <c r="A432" t="s">
        <v>124</v>
      </c>
      <c r="B432">
        <v>99.7</v>
      </c>
      <c r="C432">
        <v>99.7</v>
      </c>
      <c r="F432">
        <f t="shared" si="18"/>
        <v>0</v>
      </c>
      <c r="G432">
        <f t="shared" si="19"/>
        <v>0</v>
      </c>
      <c r="H432">
        <f t="shared" si="20"/>
        <v>0</v>
      </c>
    </row>
    <row r="433" spans="1:8" x14ac:dyDescent="0.25">
      <c r="A433" t="s">
        <v>125</v>
      </c>
      <c r="B433">
        <v>98.9</v>
      </c>
      <c r="C433">
        <v>99.8</v>
      </c>
      <c r="F433">
        <f t="shared" si="18"/>
        <v>-9.1001011122344936E-3</v>
      </c>
      <c r="G433">
        <f t="shared" si="19"/>
        <v>8.2811840252891466E-5</v>
      </c>
      <c r="H433">
        <f t="shared" si="20"/>
        <v>9.1001011122344936E-3</v>
      </c>
    </row>
    <row r="434" spans="1:8" x14ac:dyDescent="0.25">
      <c r="A434" t="s">
        <v>979</v>
      </c>
      <c r="B434">
        <v>99.4</v>
      </c>
      <c r="C434">
        <v>99.8</v>
      </c>
      <c r="F434">
        <f t="shared" si="18"/>
        <v>-4.0241448692152054E-3</v>
      </c>
      <c r="G434">
        <f t="shared" si="19"/>
        <v>1.6193741928431061E-5</v>
      </c>
      <c r="H434">
        <f t="shared" si="20"/>
        <v>4.0241448692152054E-3</v>
      </c>
    </row>
    <row r="435" spans="1:8" x14ac:dyDescent="0.25">
      <c r="A435" t="s">
        <v>327</v>
      </c>
      <c r="B435">
        <v>99.5</v>
      </c>
      <c r="C435">
        <v>99.8</v>
      </c>
      <c r="F435">
        <f t="shared" si="18"/>
        <v>-3.0150753768843934E-3</v>
      </c>
      <c r="G435">
        <f t="shared" si="19"/>
        <v>9.0906795282945662E-6</v>
      </c>
      <c r="H435">
        <f t="shared" si="20"/>
        <v>3.0150753768843934E-3</v>
      </c>
    </row>
    <row r="436" spans="1:8" x14ac:dyDescent="0.25">
      <c r="A436" t="s">
        <v>427</v>
      </c>
      <c r="B436">
        <v>99.8</v>
      </c>
      <c r="C436">
        <v>99.8</v>
      </c>
      <c r="F436">
        <f t="shared" si="18"/>
        <v>0</v>
      </c>
      <c r="G436">
        <f t="shared" si="19"/>
        <v>0</v>
      </c>
      <c r="H436">
        <f t="shared" si="20"/>
        <v>0</v>
      </c>
    </row>
    <row r="437" spans="1:8" x14ac:dyDescent="0.25">
      <c r="A437" t="s">
        <v>194</v>
      </c>
      <c r="B437">
        <v>100</v>
      </c>
      <c r="C437">
        <v>99.8</v>
      </c>
      <c r="F437">
        <f t="shared" si="18"/>
        <v>2.0000000000000282E-3</v>
      </c>
      <c r="G437">
        <f t="shared" si="19"/>
        <v>4.0000000000001133E-6</v>
      </c>
      <c r="H437">
        <f t="shared" si="20"/>
        <v>2.0000000000000282E-3</v>
      </c>
    </row>
    <row r="438" spans="1:8" x14ac:dyDescent="0.25">
      <c r="A438" t="s">
        <v>988</v>
      </c>
      <c r="B438">
        <v>99.5</v>
      </c>
      <c r="C438">
        <v>99.9</v>
      </c>
      <c r="F438">
        <f t="shared" si="18"/>
        <v>-4.0201005025126196E-3</v>
      </c>
      <c r="G438">
        <f t="shared" si="19"/>
        <v>1.6161208050302216E-5</v>
      </c>
      <c r="H438">
        <f t="shared" si="20"/>
        <v>4.0201005025126196E-3</v>
      </c>
    </row>
    <row r="439" spans="1:8" x14ac:dyDescent="0.25">
      <c r="A439" t="s">
        <v>86</v>
      </c>
      <c r="B439">
        <v>100</v>
      </c>
      <c r="C439">
        <v>99.9</v>
      </c>
      <c r="F439">
        <f t="shared" si="18"/>
        <v>9.9999999999994321E-4</v>
      </c>
      <c r="G439">
        <f t="shared" si="19"/>
        <v>9.9999999999988645E-7</v>
      </c>
      <c r="H439">
        <f t="shared" si="20"/>
        <v>9.9999999999994321E-4</v>
      </c>
    </row>
    <row r="440" spans="1:8" x14ac:dyDescent="0.25">
      <c r="A440" t="s">
        <v>325</v>
      </c>
      <c r="B440">
        <v>100</v>
      </c>
      <c r="C440">
        <v>99.9</v>
      </c>
      <c r="F440">
        <f t="shared" si="18"/>
        <v>9.9999999999994321E-4</v>
      </c>
      <c r="G440">
        <f t="shared" si="19"/>
        <v>9.9999999999988645E-7</v>
      </c>
      <c r="H440">
        <f t="shared" si="20"/>
        <v>9.9999999999994321E-4</v>
      </c>
    </row>
    <row r="441" spans="1:8" x14ac:dyDescent="0.25">
      <c r="A441" t="s">
        <v>601</v>
      </c>
      <c r="B441">
        <v>100</v>
      </c>
      <c r="C441">
        <v>99.9</v>
      </c>
      <c r="F441">
        <f t="shared" si="18"/>
        <v>9.9999999999994321E-4</v>
      </c>
      <c r="G441">
        <f t="shared" si="19"/>
        <v>9.9999999999988645E-7</v>
      </c>
      <c r="H441">
        <f t="shared" si="20"/>
        <v>9.9999999999994321E-4</v>
      </c>
    </row>
    <row r="442" spans="1:8" x14ac:dyDescent="0.25">
      <c r="A442" t="s">
        <v>983</v>
      </c>
      <c r="B442">
        <v>100</v>
      </c>
      <c r="C442">
        <v>99.9</v>
      </c>
      <c r="F442">
        <f t="shared" si="18"/>
        <v>9.9999999999994321E-4</v>
      </c>
      <c r="G442">
        <f t="shared" si="19"/>
        <v>9.9999999999988645E-7</v>
      </c>
      <c r="H442">
        <f t="shared" si="20"/>
        <v>9.9999999999994321E-4</v>
      </c>
    </row>
    <row r="443" spans="1:8" x14ac:dyDescent="0.25">
      <c r="A443" t="s">
        <v>203</v>
      </c>
      <c r="B443">
        <v>99.9</v>
      </c>
      <c r="C443">
        <v>100</v>
      </c>
      <c r="F443">
        <f t="shared" si="18"/>
        <v>-1.001001001000944E-3</v>
      </c>
      <c r="G443">
        <f t="shared" si="19"/>
        <v>1.0020030040048918E-6</v>
      </c>
      <c r="H443">
        <f t="shared" si="20"/>
        <v>1.001001001000944E-3</v>
      </c>
    </row>
    <row r="444" spans="1:8" x14ac:dyDescent="0.25">
      <c r="A444" t="s">
        <v>17</v>
      </c>
      <c r="B444">
        <v>100</v>
      </c>
      <c r="C444">
        <v>100</v>
      </c>
      <c r="F444">
        <f t="shared" si="18"/>
        <v>0</v>
      </c>
      <c r="G444">
        <f t="shared" si="19"/>
        <v>0</v>
      </c>
      <c r="H444">
        <f t="shared" si="20"/>
        <v>0</v>
      </c>
    </row>
    <row r="445" spans="1:8" x14ac:dyDescent="0.25">
      <c r="A445" t="s">
        <v>18</v>
      </c>
      <c r="B445">
        <v>100</v>
      </c>
      <c r="C445">
        <v>100</v>
      </c>
      <c r="F445">
        <f t="shared" si="18"/>
        <v>0</v>
      </c>
      <c r="G445">
        <f t="shared" si="19"/>
        <v>0</v>
      </c>
      <c r="H445">
        <f t="shared" si="20"/>
        <v>0</v>
      </c>
    </row>
    <row r="446" spans="1:8" x14ac:dyDescent="0.25">
      <c r="A446" t="s">
        <v>20</v>
      </c>
      <c r="B446">
        <v>100</v>
      </c>
      <c r="C446">
        <v>100</v>
      </c>
      <c r="F446">
        <f t="shared" si="18"/>
        <v>0</v>
      </c>
      <c r="G446">
        <f t="shared" si="19"/>
        <v>0</v>
      </c>
      <c r="H446">
        <f t="shared" si="20"/>
        <v>0</v>
      </c>
    </row>
    <row r="447" spans="1:8" x14ac:dyDescent="0.25">
      <c r="A447" t="s">
        <v>21</v>
      </c>
      <c r="B447">
        <v>100</v>
      </c>
      <c r="C447">
        <v>100</v>
      </c>
      <c r="F447">
        <f t="shared" si="18"/>
        <v>0</v>
      </c>
      <c r="G447">
        <f t="shared" si="19"/>
        <v>0</v>
      </c>
      <c r="H447">
        <f t="shared" si="20"/>
        <v>0</v>
      </c>
    </row>
    <row r="448" spans="1:8" x14ac:dyDescent="0.25">
      <c r="A448" t="s">
        <v>22</v>
      </c>
      <c r="B448">
        <v>100</v>
      </c>
      <c r="C448">
        <v>100</v>
      </c>
      <c r="F448">
        <f t="shared" si="18"/>
        <v>0</v>
      </c>
      <c r="G448">
        <f t="shared" si="19"/>
        <v>0</v>
      </c>
      <c r="H448">
        <f t="shared" si="20"/>
        <v>0</v>
      </c>
    </row>
    <row r="449" spans="1:8" x14ac:dyDescent="0.25">
      <c r="A449" t="s">
        <v>25</v>
      </c>
      <c r="B449">
        <v>100</v>
      </c>
      <c r="C449">
        <v>100</v>
      </c>
      <c r="F449">
        <f t="shared" si="18"/>
        <v>0</v>
      </c>
      <c r="G449">
        <f t="shared" si="19"/>
        <v>0</v>
      </c>
      <c r="H449">
        <f t="shared" si="20"/>
        <v>0</v>
      </c>
    </row>
    <row r="450" spans="1:8" x14ac:dyDescent="0.25">
      <c r="A450" t="s">
        <v>31</v>
      </c>
      <c r="B450">
        <v>100</v>
      </c>
      <c r="C450">
        <v>100</v>
      </c>
      <c r="F450">
        <f t="shared" ref="F450:F459" si="21">(B450-C450)/B450</f>
        <v>0</v>
      </c>
      <c r="G450">
        <f t="shared" ref="G450:G513" si="22">(F450)^2</f>
        <v>0</v>
      </c>
      <c r="H450">
        <f t="shared" ref="H450:H459" si="23">ABS(F450)</f>
        <v>0</v>
      </c>
    </row>
    <row r="451" spans="1:8" x14ac:dyDescent="0.25">
      <c r="A451" t="s">
        <v>33</v>
      </c>
      <c r="B451">
        <v>100</v>
      </c>
      <c r="C451">
        <v>100</v>
      </c>
      <c r="F451">
        <f t="shared" si="21"/>
        <v>0</v>
      </c>
      <c r="G451">
        <f t="shared" si="22"/>
        <v>0</v>
      </c>
      <c r="H451">
        <f t="shared" si="23"/>
        <v>0</v>
      </c>
    </row>
    <row r="452" spans="1:8" x14ac:dyDescent="0.25">
      <c r="A452" t="s">
        <v>34</v>
      </c>
      <c r="B452">
        <v>100</v>
      </c>
      <c r="C452">
        <v>100</v>
      </c>
      <c r="F452">
        <f t="shared" si="21"/>
        <v>0</v>
      </c>
      <c r="G452">
        <f t="shared" si="22"/>
        <v>0</v>
      </c>
      <c r="H452">
        <f t="shared" si="23"/>
        <v>0</v>
      </c>
    </row>
    <row r="453" spans="1:8" x14ac:dyDescent="0.25">
      <c r="A453" t="s">
        <v>36</v>
      </c>
      <c r="B453">
        <v>100</v>
      </c>
      <c r="C453">
        <v>100</v>
      </c>
      <c r="F453">
        <f t="shared" si="21"/>
        <v>0</v>
      </c>
      <c r="G453">
        <f t="shared" si="22"/>
        <v>0</v>
      </c>
      <c r="H453">
        <f t="shared" si="23"/>
        <v>0</v>
      </c>
    </row>
    <row r="454" spans="1:8" x14ac:dyDescent="0.25">
      <c r="A454" t="s">
        <v>222</v>
      </c>
      <c r="B454">
        <v>100</v>
      </c>
      <c r="C454">
        <v>100</v>
      </c>
      <c r="F454">
        <f t="shared" si="21"/>
        <v>0</v>
      </c>
      <c r="G454">
        <f t="shared" si="22"/>
        <v>0</v>
      </c>
      <c r="H454">
        <f t="shared" si="23"/>
        <v>0</v>
      </c>
    </row>
    <row r="455" spans="1:8" x14ac:dyDescent="0.25">
      <c r="A455" t="s">
        <v>347</v>
      </c>
      <c r="B455">
        <v>100</v>
      </c>
      <c r="C455">
        <v>100</v>
      </c>
      <c r="F455">
        <f t="shared" si="21"/>
        <v>0</v>
      </c>
      <c r="G455">
        <f t="shared" si="22"/>
        <v>0</v>
      </c>
      <c r="H455">
        <f t="shared" si="23"/>
        <v>0</v>
      </c>
    </row>
    <row r="456" spans="1:8" x14ac:dyDescent="0.25">
      <c r="A456" t="s">
        <v>394</v>
      </c>
      <c r="B456">
        <v>100</v>
      </c>
      <c r="C456">
        <v>100</v>
      </c>
      <c r="F456">
        <f t="shared" si="21"/>
        <v>0</v>
      </c>
      <c r="G456">
        <f t="shared" si="22"/>
        <v>0</v>
      </c>
      <c r="H456">
        <f t="shared" si="23"/>
        <v>0</v>
      </c>
    </row>
    <row r="457" spans="1:8" x14ac:dyDescent="0.25">
      <c r="A457" t="s">
        <v>428</v>
      </c>
      <c r="B457">
        <v>100</v>
      </c>
      <c r="C457">
        <v>100</v>
      </c>
      <c r="F457">
        <f t="shared" si="21"/>
        <v>0</v>
      </c>
      <c r="G457">
        <f t="shared" si="22"/>
        <v>0</v>
      </c>
      <c r="H457">
        <f t="shared" si="23"/>
        <v>0</v>
      </c>
    </row>
    <row r="458" spans="1:8" x14ac:dyDescent="0.25">
      <c r="A458" t="s">
        <v>978</v>
      </c>
      <c r="B458">
        <v>100</v>
      </c>
      <c r="C458">
        <v>100</v>
      </c>
      <c r="F458">
        <f t="shared" si="21"/>
        <v>0</v>
      </c>
      <c r="G458">
        <f t="shared" si="22"/>
        <v>0</v>
      </c>
      <c r="H458">
        <f t="shared" si="23"/>
        <v>0</v>
      </c>
    </row>
    <row r="459" spans="1:8" x14ac:dyDescent="0.25">
      <c r="A459" t="s">
        <v>985</v>
      </c>
      <c r="B459">
        <v>100</v>
      </c>
      <c r="C459">
        <v>100</v>
      </c>
      <c r="F459">
        <f t="shared" si="21"/>
        <v>0</v>
      </c>
      <c r="G459">
        <f t="shared" si="22"/>
        <v>0</v>
      </c>
      <c r="H459">
        <f t="shared" si="23"/>
        <v>0</v>
      </c>
    </row>
    <row r="461" spans="1:8" x14ac:dyDescent="0.25">
      <c r="G461">
        <f>SUM(G2:G459)</f>
        <v>8.4347510446225176</v>
      </c>
      <c r="H461">
        <f>SUM(H2:H459)</f>
        <v>42.626646715386322</v>
      </c>
    </row>
    <row r="462" spans="1:8" x14ac:dyDescent="0.25">
      <c r="G462">
        <f>G461/458</f>
        <v>1.8416486996992398E-2</v>
      </c>
      <c r="H462">
        <f>H461/458</f>
        <v>9.3071281037961404E-2</v>
      </c>
    </row>
    <row r="463" spans="1:8" x14ac:dyDescent="0.25">
      <c r="G463">
        <f>SQRT(G462)</f>
        <v>0.13570735793239952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5"/>
  <sheetViews>
    <sheetView topLeftCell="A457" zoomScaleNormal="100" workbookViewId="0">
      <selection activeCell="J476" sqref="J476"/>
    </sheetView>
  </sheetViews>
  <sheetFormatPr defaultRowHeight="15" x14ac:dyDescent="0.25"/>
  <cols>
    <col min="1" max="1025" width="8.5703125"/>
  </cols>
  <sheetData>
    <row r="1" spans="1:8" x14ac:dyDescent="0.25">
      <c r="A1" t="s">
        <v>0</v>
      </c>
      <c r="B1" t="s">
        <v>6</v>
      </c>
      <c r="C1" t="s">
        <v>12</v>
      </c>
      <c r="F1" t="s">
        <v>1001</v>
      </c>
      <c r="G1" t="s">
        <v>1002</v>
      </c>
      <c r="H1" t="s">
        <v>1003</v>
      </c>
    </row>
    <row r="2" spans="1:8" x14ac:dyDescent="0.25">
      <c r="A2" t="s">
        <v>312</v>
      </c>
      <c r="B2">
        <v>24.9</v>
      </c>
      <c r="C2">
        <v>22.2</v>
      </c>
      <c r="F2">
        <f t="shared" ref="F2:F65" si="0">(B2-C2)/B2</f>
        <v>0.10843373493975901</v>
      </c>
      <c r="G2">
        <f t="shared" ref="G2:G65" si="1">(F2)^2</f>
        <v>1.1757874872985914E-2</v>
      </c>
      <c r="H2">
        <f t="shared" ref="H2:H65" si="2">ABS(F2)</f>
        <v>0.10843373493975901</v>
      </c>
    </row>
    <row r="3" spans="1:8" x14ac:dyDescent="0.25">
      <c r="A3" t="s">
        <v>614</v>
      </c>
      <c r="B3">
        <v>23.1</v>
      </c>
      <c r="C3">
        <v>22.3</v>
      </c>
      <c r="F3">
        <f t="shared" si="0"/>
        <v>3.463203463203466E-2</v>
      </c>
      <c r="G3">
        <f t="shared" si="1"/>
        <v>1.1993778227544481E-3</v>
      </c>
      <c r="H3">
        <f t="shared" si="2"/>
        <v>3.463203463203466E-2</v>
      </c>
    </row>
    <row r="4" spans="1:8" x14ac:dyDescent="0.25">
      <c r="A4" t="s">
        <v>340</v>
      </c>
      <c r="B4">
        <v>24.1</v>
      </c>
      <c r="C4">
        <v>22.3</v>
      </c>
      <c r="F4">
        <f t="shared" si="0"/>
        <v>7.4688796680497951E-2</v>
      </c>
      <c r="G4">
        <f t="shared" si="1"/>
        <v>5.578416349580762E-3</v>
      </c>
      <c r="H4">
        <f t="shared" si="2"/>
        <v>7.4688796680497951E-2</v>
      </c>
    </row>
    <row r="5" spans="1:8" x14ac:dyDescent="0.25">
      <c r="A5" t="s">
        <v>449</v>
      </c>
      <c r="B5">
        <v>24.6</v>
      </c>
      <c r="C5">
        <v>22.4</v>
      </c>
      <c r="F5">
        <f t="shared" si="0"/>
        <v>8.9430894308943201E-2</v>
      </c>
      <c r="G5">
        <f t="shared" si="1"/>
        <v>7.9978848568973693E-3</v>
      </c>
      <c r="H5">
        <f t="shared" si="2"/>
        <v>8.9430894308943201E-2</v>
      </c>
    </row>
    <row r="6" spans="1:8" x14ac:dyDescent="0.25">
      <c r="A6" t="s">
        <v>227</v>
      </c>
      <c r="B6">
        <v>22.1</v>
      </c>
      <c r="C6">
        <v>22.6</v>
      </c>
      <c r="F6">
        <f t="shared" si="0"/>
        <v>-2.2624434389140271E-2</v>
      </c>
      <c r="G6">
        <f t="shared" si="1"/>
        <v>5.1186503142851292E-4</v>
      </c>
      <c r="H6">
        <f t="shared" si="2"/>
        <v>2.2624434389140271E-2</v>
      </c>
    </row>
    <row r="7" spans="1:8" x14ac:dyDescent="0.25">
      <c r="A7" t="s">
        <v>829</v>
      </c>
      <c r="B7">
        <v>22.4</v>
      </c>
      <c r="C7">
        <v>22.9</v>
      </c>
      <c r="F7">
        <f t="shared" si="0"/>
        <v>-2.2321428571428572E-2</v>
      </c>
      <c r="G7">
        <f t="shared" si="1"/>
        <v>4.9824617346938777E-4</v>
      </c>
      <c r="H7">
        <f t="shared" si="2"/>
        <v>2.2321428571428572E-2</v>
      </c>
    </row>
    <row r="8" spans="1:8" x14ac:dyDescent="0.25">
      <c r="A8" t="s">
        <v>581</v>
      </c>
      <c r="B8">
        <v>23.5</v>
      </c>
      <c r="C8">
        <v>22.9</v>
      </c>
      <c r="F8">
        <f t="shared" si="0"/>
        <v>2.5531914893617082E-2</v>
      </c>
      <c r="G8">
        <f t="shared" si="1"/>
        <v>6.5187867813490581E-4</v>
      </c>
      <c r="H8">
        <f t="shared" si="2"/>
        <v>2.5531914893617082E-2</v>
      </c>
    </row>
    <row r="9" spans="1:8" x14ac:dyDescent="0.25">
      <c r="A9" t="s">
        <v>570</v>
      </c>
      <c r="B9">
        <v>24.2</v>
      </c>
      <c r="C9">
        <v>22.9</v>
      </c>
      <c r="F9">
        <f t="shared" si="0"/>
        <v>5.3719008264462839E-2</v>
      </c>
      <c r="G9">
        <f t="shared" si="1"/>
        <v>2.8857318489174267E-3</v>
      </c>
      <c r="H9">
        <f t="shared" si="2"/>
        <v>5.3719008264462839E-2</v>
      </c>
    </row>
    <row r="10" spans="1:8" x14ac:dyDescent="0.25">
      <c r="A10" t="s">
        <v>684</v>
      </c>
      <c r="B10">
        <v>23.9</v>
      </c>
      <c r="C10">
        <v>23.2</v>
      </c>
      <c r="F10">
        <f t="shared" si="0"/>
        <v>2.9288702928870265E-2</v>
      </c>
      <c r="G10">
        <f t="shared" si="1"/>
        <v>8.5782811925561367E-4</v>
      </c>
      <c r="H10">
        <f t="shared" si="2"/>
        <v>2.9288702928870265E-2</v>
      </c>
    </row>
    <row r="11" spans="1:8" x14ac:dyDescent="0.25">
      <c r="A11" t="s">
        <v>313</v>
      </c>
      <c r="B11">
        <v>24.3</v>
      </c>
      <c r="C11">
        <v>23.4</v>
      </c>
      <c r="F11">
        <f t="shared" si="0"/>
        <v>3.7037037037037125E-2</v>
      </c>
      <c r="G11">
        <f t="shared" si="1"/>
        <v>1.3717421124828598E-3</v>
      </c>
      <c r="H11">
        <f t="shared" si="2"/>
        <v>3.7037037037037125E-2</v>
      </c>
    </row>
    <row r="12" spans="1:8" x14ac:dyDescent="0.25">
      <c r="A12" t="s">
        <v>63</v>
      </c>
      <c r="B12">
        <v>28.3</v>
      </c>
      <c r="C12">
        <v>23.4</v>
      </c>
      <c r="F12">
        <f t="shared" si="0"/>
        <v>0.1731448763250884</v>
      </c>
      <c r="G12">
        <f t="shared" si="1"/>
        <v>2.9979148197630159E-2</v>
      </c>
      <c r="H12">
        <f t="shared" si="2"/>
        <v>0.1731448763250884</v>
      </c>
    </row>
    <row r="13" spans="1:8" x14ac:dyDescent="0.25">
      <c r="A13" t="s">
        <v>445</v>
      </c>
      <c r="B13">
        <v>22.6</v>
      </c>
      <c r="C13">
        <v>23.5</v>
      </c>
      <c r="F13">
        <f t="shared" si="0"/>
        <v>-3.9823008849557459E-2</v>
      </c>
      <c r="G13">
        <f t="shared" si="1"/>
        <v>1.5858720338319317E-3</v>
      </c>
      <c r="H13">
        <f t="shared" si="2"/>
        <v>3.9823008849557459E-2</v>
      </c>
    </row>
    <row r="14" spans="1:8" x14ac:dyDescent="0.25">
      <c r="A14" t="s">
        <v>404</v>
      </c>
      <c r="B14">
        <v>49.5</v>
      </c>
      <c r="C14">
        <v>23.5</v>
      </c>
      <c r="F14">
        <f t="shared" si="0"/>
        <v>0.5252525252525253</v>
      </c>
      <c r="G14">
        <f t="shared" si="1"/>
        <v>0.27589021528415475</v>
      </c>
      <c r="H14">
        <f t="shared" si="2"/>
        <v>0.5252525252525253</v>
      </c>
    </row>
    <row r="15" spans="1:8" x14ac:dyDescent="0.25">
      <c r="A15" t="s">
        <v>954</v>
      </c>
      <c r="B15">
        <v>25.3</v>
      </c>
      <c r="C15">
        <v>23.6</v>
      </c>
      <c r="F15">
        <f t="shared" si="0"/>
        <v>6.7193675889328036E-2</v>
      </c>
      <c r="G15">
        <f t="shared" si="1"/>
        <v>4.5149900795200641E-3</v>
      </c>
      <c r="H15">
        <f t="shared" si="2"/>
        <v>6.7193675889328036E-2</v>
      </c>
    </row>
    <row r="16" spans="1:8" x14ac:dyDescent="0.25">
      <c r="A16" t="s">
        <v>905</v>
      </c>
      <c r="B16">
        <v>22.1</v>
      </c>
      <c r="C16">
        <v>23.7</v>
      </c>
      <c r="F16">
        <f t="shared" si="0"/>
        <v>-7.2398190045248764E-2</v>
      </c>
      <c r="G16">
        <f t="shared" si="1"/>
        <v>5.2414979218279572E-3</v>
      </c>
      <c r="H16">
        <f t="shared" si="2"/>
        <v>7.2398190045248764E-2</v>
      </c>
    </row>
    <row r="17" spans="1:8" x14ac:dyDescent="0.25">
      <c r="A17" t="s">
        <v>249</v>
      </c>
      <c r="B17">
        <v>23.5</v>
      </c>
      <c r="C17">
        <v>23.7</v>
      </c>
      <c r="F17">
        <f t="shared" si="0"/>
        <v>-8.5106382978723093E-3</v>
      </c>
      <c r="G17">
        <f t="shared" si="1"/>
        <v>7.2430964237210879E-5</v>
      </c>
      <c r="H17">
        <f t="shared" si="2"/>
        <v>8.5106382978723093E-3</v>
      </c>
    </row>
    <row r="18" spans="1:8" x14ac:dyDescent="0.25">
      <c r="A18" t="s">
        <v>243</v>
      </c>
      <c r="B18">
        <v>24.9</v>
      </c>
      <c r="C18">
        <v>23.8</v>
      </c>
      <c r="F18">
        <f t="shared" si="0"/>
        <v>4.4176706827309155E-2</v>
      </c>
      <c r="G18">
        <f t="shared" si="1"/>
        <v>1.9515814261060233E-3</v>
      </c>
      <c r="H18">
        <f t="shared" si="2"/>
        <v>4.4176706827309155E-2</v>
      </c>
    </row>
    <row r="19" spans="1:8" x14ac:dyDescent="0.25">
      <c r="A19" t="s">
        <v>193</v>
      </c>
      <c r="B19">
        <v>24.3</v>
      </c>
      <c r="C19">
        <v>23.9</v>
      </c>
      <c r="F19">
        <f t="shared" si="0"/>
        <v>1.6460905349794327E-2</v>
      </c>
      <c r="G19">
        <f t="shared" si="1"/>
        <v>2.709614049348875E-4</v>
      </c>
      <c r="H19">
        <f t="shared" si="2"/>
        <v>1.6460905349794327E-2</v>
      </c>
    </row>
    <row r="20" spans="1:8" x14ac:dyDescent="0.25">
      <c r="A20" t="s">
        <v>996</v>
      </c>
      <c r="B20">
        <v>25.1</v>
      </c>
      <c r="C20">
        <v>23.9</v>
      </c>
      <c r="F20">
        <f t="shared" si="0"/>
        <v>4.7808764940239154E-2</v>
      </c>
      <c r="G20">
        <f t="shared" si="1"/>
        <v>2.2856780051110407E-3</v>
      </c>
      <c r="H20">
        <f t="shared" si="2"/>
        <v>4.7808764940239154E-2</v>
      </c>
    </row>
    <row r="21" spans="1:8" x14ac:dyDescent="0.25">
      <c r="A21" t="s">
        <v>347</v>
      </c>
      <c r="B21">
        <v>26.1</v>
      </c>
      <c r="C21">
        <v>23.9</v>
      </c>
      <c r="F21">
        <f t="shared" si="0"/>
        <v>8.4291187739463702E-2</v>
      </c>
      <c r="G21">
        <f t="shared" si="1"/>
        <v>7.1050043305295159E-3</v>
      </c>
      <c r="H21">
        <f t="shared" si="2"/>
        <v>8.4291187739463702E-2</v>
      </c>
    </row>
    <row r="22" spans="1:8" x14ac:dyDescent="0.25">
      <c r="A22" t="s">
        <v>260</v>
      </c>
      <c r="B22">
        <v>31.8</v>
      </c>
      <c r="C22">
        <v>24.1</v>
      </c>
      <c r="F22">
        <f t="shared" si="0"/>
        <v>0.24213836477987419</v>
      </c>
      <c r="G22">
        <f t="shared" si="1"/>
        <v>5.8630987698271415E-2</v>
      </c>
      <c r="H22">
        <f t="shared" si="2"/>
        <v>0.24213836477987419</v>
      </c>
    </row>
    <row r="23" spans="1:8" x14ac:dyDescent="0.25">
      <c r="A23" t="s">
        <v>620</v>
      </c>
      <c r="B23">
        <v>24.7</v>
      </c>
      <c r="C23">
        <v>24.2</v>
      </c>
      <c r="F23">
        <f t="shared" si="0"/>
        <v>2.0242914979757085E-2</v>
      </c>
      <c r="G23">
        <f t="shared" si="1"/>
        <v>4.0977560687767379E-4</v>
      </c>
      <c r="H23">
        <f t="shared" si="2"/>
        <v>2.0242914979757085E-2</v>
      </c>
    </row>
    <row r="24" spans="1:8" x14ac:dyDescent="0.25">
      <c r="A24" t="s">
        <v>626</v>
      </c>
      <c r="B24">
        <v>26.7</v>
      </c>
      <c r="C24">
        <v>24.2</v>
      </c>
      <c r="F24">
        <f t="shared" si="0"/>
        <v>9.3632958801498134E-2</v>
      </c>
      <c r="G24">
        <f t="shared" si="1"/>
        <v>8.7671309739230461E-3</v>
      </c>
      <c r="H24">
        <f t="shared" si="2"/>
        <v>9.3632958801498134E-2</v>
      </c>
    </row>
    <row r="25" spans="1:8" x14ac:dyDescent="0.25">
      <c r="A25" t="s">
        <v>724</v>
      </c>
      <c r="B25">
        <v>28</v>
      </c>
      <c r="C25">
        <v>24.4</v>
      </c>
      <c r="F25">
        <f t="shared" si="0"/>
        <v>0.12857142857142861</v>
      </c>
      <c r="G25">
        <f t="shared" si="1"/>
        <v>1.653061224489797E-2</v>
      </c>
      <c r="H25">
        <f t="shared" si="2"/>
        <v>0.12857142857142861</v>
      </c>
    </row>
    <row r="26" spans="1:8" x14ac:dyDescent="0.25">
      <c r="A26" t="s">
        <v>385</v>
      </c>
      <c r="B26">
        <v>25.6</v>
      </c>
      <c r="C26">
        <v>24.5</v>
      </c>
      <c r="F26">
        <f t="shared" si="0"/>
        <v>4.2968750000000056E-2</v>
      </c>
      <c r="G26">
        <f t="shared" si="1"/>
        <v>1.8463134765625048E-3</v>
      </c>
      <c r="H26">
        <f t="shared" si="2"/>
        <v>4.2968750000000056E-2</v>
      </c>
    </row>
    <row r="27" spans="1:8" x14ac:dyDescent="0.25">
      <c r="A27" t="s">
        <v>755</v>
      </c>
      <c r="B27">
        <v>27.2</v>
      </c>
      <c r="C27">
        <v>24.5</v>
      </c>
      <c r="F27">
        <f t="shared" si="0"/>
        <v>9.9264705882352922E-2</v>
      </c>
      <c r="G27">
        <f t="shared" si="1"/>
        <v>9.8534818339100303E-3</v>
      </c>
      <c r="H27">
        <f t="shared" si="2"/>
        <v>9.9264705882352922E-2</v>
      </c>
    </row>
    <row r="28" spans="1:8" x14ac:dyDescent="0.25">
      <c r="A28" t="s">
        <v>621</v>
      </c>
      <c r="B28">
        <v>31.5</v>
      </c>
      <c r="C28">
        <v>24.5</v>
      </c>
      <c r="F28">
        <f t="shared" si="0"/>
        <v>0.22222222222222221</v>
      </c>
      <c r="G28">
        <f t="shared" si="1"/>
        <v>4.9382716049382713E-2</v>
      </c>
      <c r="H28">
        <f t="shared" si="2"/>
        <v>0.22222222222222221</v>
      </c>
    </row>
    <row r="29" spans="1:8" x14ac:dyDescent="0.25">
      <c r="A29" t="s">
        <v>228</v>
      </c>
      <c r="B29">
        <v>26.3</v>
      </c>
      <c r="C29">
        <v>24.7</v>
      </c>
      <c r="F29">
        <f t="shared" si="0"/>
        <v>6.083650190114074E-2</v>
      </c>
      <c r="G29">
        <f t="shared" si="1"/>
        <v>3.7010799635675009E-3</v>
      </c>
      <c r="H29">
        <f t="shared" si="2"/>
        <v>6.083650190114074E-2</v>
      </c>
    </row>
    <row r="30" spans="1:8" x14ac:dyDescent="0.25">
      <c r="A30" t="s">
        <v>759</v>
      </c>
      <c r="B30">
        <v>23.7</v>
      </c>
      <c r="C30">
        <v>24.9</v>
      </c>
      <c r="F30">
        <f t="shared" si="0"/>
        <v>-5.0632911392405035E-2</v>
      </c>
      <c r="G30">
        <f t="shared" si="1"/>
        <v>2.5636917160711398E-3</v>
      </c>
      <c r="H30">
        <f t="shared" si="2"/>
        <v>5.0632911392405035E-2</v>
      </c>
    </row>
    <row r="31" spans="1:8" x14ac:dyDescent="0.25">
      <c r="A31" t="s">
        <v>472</v>
      </c>
      <c r="B31">
        <v>31</v>
      </c>
      <c r="C31">
        <v>25.3</v>
      </c>
      <c r="F31">
        <f t="shared" si="0"/>
        <v>0.18387096774193545</v>
      </c>
      <c r="G31">
        <f t="shared" si="1"/>
        <v>3.3808532778355868E-2</v>
      </c>
      <c r="H31">
        <f t="shared" si="2"/>
        <v>0.18387096774193545</v>
      </c>
    </row>
    <row r="32" spans="1:8" x14ac:dyDescent="0.25">
      <c r="A32" t="s">
        <v>598</v>
      </c>
      <c r="B32">
        <v>31.3</v>
      </c>
      <c r="C32">
        <v>25.4</v>
      </c>
      <c r="F32">
        <f t="shared" si="0"/>
        <v>0.1884984025559106</v>
      </c>
      <c r="G32">
        <f t="shared" si="1"/>
        <v>3.5531647766130124E-2</v>
      </c>
      <c r="H32">
        <f t="shared" si="2"/>
        <v>0.1884984025559106</v>
      </c>
    </row>
    <row r="33" spans="1:8" x14ac:dyDescent="0.25">
      <c r="A33" t="s">
        <v>262</v>
      </c>
      <c r="B33">
        <v>25.2</v>
      </c>
      <c r="C33">
        <v>25.7</v>
      </c>
      <c r="F33">
        <f t="shared" si="0"/>
        <v>-1.984126984126984E-2</v>
      </c>
      <c r="G33">
        <f t="shared" si="1"/>
        <v>3.936759889140841E-4</v>
      </c>
      <c r="H33">
        <f t="shared" si="2"/>
        <v>1.984126984126984E-2</v>
      </c>
    </row>
    <row r="34" spans="1:8" x14ac:dyDescent="0.25">
      <c r="A34" t="s">
        <v>136</v>
      </c>
      <c r="B34">
        <v>27</v>
      </c>
      <c r="C34">
        <v>25.7</v>
      </c>
      <c r="F34">
        <f t="shared" si="0"/>
        <v>4.8148148148148176E-2</v>
      </c>
      <c r="G34">
        <f t="shared" si="1"/>
        <v>2.3182441700960246E-3</v>
      </c>
      <c r="H34">
        <f t="shared" si="2"/>
        <v>4.8148148148148176E-2</v>
      </c>
    </row>
    <row r="35" spans="1:8" x14ac:dyDescent="0.25">
      <c r="A35" t="s">
        <v>410</v>
      </c>
      <c r="B35">
        <v>25.5</v>
      </c>
      <c r="C35">
        <v>26</v>
      </c>
      <c r="F35">
        <f t="shared" si="0"/>
        <v>-1.9607843137254902E-2</v>
      </c>
      <c r="G35">
        <f t="shared" si="1"/>
        <v>3.8446751249519417E-4</v>
      </c>
      <c r="H35">
        <f t="shared" si="2"/>
        <v>1.9607843137254902E-2</v>
      </c>
    </row>
    <row r="36" spans="1:8" x14ac:dyDescent="0.25">
      <c r="A36" t="s">
        <v>819</v>
      </c>
      <c r="B36">
        <v>28.3</v>
      </c>
      <c r="C36">
        <v>26</v>
      </c>
      <c r="F36">
        <f t="shared" si="0"/>
        <v>8.1272084805653733E-2</v>
      </c>
      <c r="G36">
        <f t="shared" si="1"/>
        <v>6.6051517686573722E-3</v>
      </c>
      <c r="H36">
        <f t="shared" si="2"/>
        <v>8.1272084805653733E-2</v>
      </c>
    </row>
    <row r="37" spans="1:8" x14ac:dyDescent="0.25">
      <c r="A37" t="s">
        <v>602</v>
      </c>
      <c r="B37">
        <v>31.6</v>
      </c>
      <c r="C37">
        <v>26</v>
      </c>
      <c r="F37">
        <f t="shared" si="0"/>
        <v>0.17721518987341775</v>
      </c>
      <c r="G37">
        <f t="shared" si="1"/>
        <v>3.1405223521871507E-2</v>
      </c>
      <c r="H37">
        <f t="shared" si="2"/>
        <v>0.17721518987341775</v>
      </c>
    </row>
    <row r="38" spans="1:8" x14ac:dyDescent="0.25">
      <c r="A38" t="s">
        <v>429</v>
      </c>
      <c r="B38">
        <v>22.2</v>
      </c>
      <c r="C38">
        <v>26.1</v>
      </c>
      <c r="F38">
        <f t="shared" si="0"/>
        <v>-0.17567567567567577</v>
      </c>
      <c r="G38">
        <f t="shared" si="1"/>
        <v>3.0861943024105221E-2</v>
      </c>
      <c r="H38">
        <f t="shared" si="2"/>
        <v>0.17567567567567577</v>
      </c>
    </row>
    <row r="39" spans="1:8" x14ac:dyDescent="0.25">
      <c r="A39" t="s">
        <v>430</v>
      </c>
      <c r="B39">
        <v>30.1</v>
      </c>
      <c r="C39">
        <v>26.2</v>
      </c>
      <c r="F39">
        <f t="shared" si="0"/>
        <v>0.12956810631229243</v>
      </c>
      <c r="G39">
        <f t="shared" si="1"/>
        <v>1.6787894173353513E-2</v>
      </c>
      <c r="H39">
        <f t="shared" si="2"/>
        <v>0.12956810631229243</v>
      </c>
    </row>
    <row r="40" spans="1:8" x14ac:dyDescent="0.25">
      <c r="A40" t="s">
        <v>855</v>
      </c>
      <c r="B40">
        <v>30.1</v>
      </c>
      <c r="C40">
        <v>26.4</v>
      </c>
      <c r="F40">
        <f t="shared" si="0"/>
        <v>0.12292358803986719</v>
      </c>
      <c r="G40">
        <f t="shared" si="1"/>
        <v>1.511020849659498E-2</v>
      </c>
      <c r="H40">
        <f t="shared" si="2"/>
        <v>0.12292358803986719</v>
      </c>
    </row>
    <row r="41" spans="1:8" x14ac:dyDescent="0.25">
      <c r="A41" t="s">
        <v>733</v>
      </c>
      <c r="B41">
        <v>32.700000000000003</v>
      </c>
      <c r="C41">
        <v>26.4</v>
      </c>
      <c r="F41">
        <f t="shared" si="0"/>
        <v>0.19266055045871572</v>
      </c>
      <c r="G41">
        <f t="shared" si="1"/>
        <v>3.7118087703055344E-2</v>
      </c>
      <c r="H41">
        <f t="shared" si="2"/>
        <v>0.19266055045871572</v>
      </c>
    </row>
    <row r="42" spans="1:8" x14ac:dyDescent="0.25">
      <c r="A42" t="s">
        <v>660</v>
      </c>
      <c r="B42">
        <v>21.6</v>
      </c>
      <c r="C42">
        <v>26.5</v>
      </c>
      <c r="F42">
        <f t="shared" si="0"/>
        <v>-0.22685185185185178</v>
      </c>
      <c r="G42">
        <f t="shared" si="1"/>
        <v>5.1461762688614507E-2</v>
      </c>
      <c r="H42">
        <f t="shared" si="2"/>
        <v>0.22685185185185178</v>
      </c>
    </row>
    <row r="43" spans="1:8" x14ac:dyDescent="0.25">
      <c r="A43" t="s">
        <v>76</v>
      </c>
      <c r="B43">
        <v>28.9</v>
      </c>
      <c r="C43">
        <v>26.6</v>
      </c>
      <c r="F43">
        <f t="shared" si="0"/>
        <v>7.9584775086505091E-2</v>
      </c>
      <c r="G43">
        <f t="shared" si="1"/>
        <v>6.3337364255696017E-3</v>
      </c>
      <c r="H43">
        <f t="shared" si="2"/>
        <v>7.9584775086505091E-2</v>
      </c>
    </row>
    <row r="44" spans="1:8" x14ac:dyDescent="0.25">
      <c r="A44" t="s">
        <v>540</v>
      </c>
      <c r="B44">
        <v>27.6</v>
      </c>
      <c r="C44">
        <v>26.7</v>
      </c>
      <c r="F44">
        <f t="shared" si="0"/>
        <v>3.2608695652173988E-2</v>
      </c>
      <c r="G44">
        <f t="shared" si="1"/>
        <v>1.0633270321361108E-3</v>
      </c>
      <c r="H44">
        <f t="shared" si="2"/>
        <v>3.2608695652173988E-2</v>
      </c>
    </row>
    <row r="45" spans="1:8" x14ac:dyDescent="0.25">
      <c r="A45" t="s">
        <v>907</v>
      </c>
      <c r="B45">
        <v>21.7</v>
      </c>
      <c r="C45">
        <v>26.9</v>
      </c>
      <c r="F45">
        <f t="shared" si="0"/>
        <v>-0.23963133640552992</v>
      </c>
      <c r="G45">
        <f t="shared" si="1"/>
        <v>5.7423177387500246E-2</v>
      </c>
      <c r="H45">
        <f t="shared" si="2"/>
        <v>0.23963133640552992</v>
      </c>
    </row>
    <row r="46" spans="1:8" x14ac:dyDescent="0.25">
      <c r="A46" t="s">
        <v>86</v>
      </c>
      <c r="B46">
        <v>25</v>
      </c>
      <c r="C46">
        <v>26.9</v>
      </c>
      <c r="F46">
        <f t="shared" si="0"/>
        <v>-7.5999999999999943E-2</v>
      </c>
      <c r="G46">
        <f t="shared" si="1"/>
        <v>5.7759999999999912E-3</v>
      </c>
      <c r="H46">
        <f t="shared" si="2"/>
        <v>7.5999999999999943E-2</v>
      </c>
    </row>
    <row r="47" spans="1:8" x14ac:dyDescent="0.25">
      <c r="A47" t="s">
        <v>393</v>
      </c>
      <c r="B47">
        <v>27.3</v>
      </c>
      <c r="C47">
        <v>26.9</v>
      </c>
      <c r="F47">
        <f t="shared" si="0"/>
        <v>1.465201465201473E-2</v>
      </c>
      <c r="G47">
        <f t="shared" si="1"/>
        <v>2.1468153336285433E-4</v>
      </c>
      <c r="H47">
        <f t="shared" si="2"/>
        <v>1.465201465201473E-2</v>
      </c>
    </row>
    <row r="48" spans="1:8" x14ac:dyDescent="0.25">
      <c r="A48" t="s">
        <v>722</v>
      </c>
      <c r="B48">
        <v>47.6</v>
      </c>
      <c r="C48">
        <v>26.9</v>
      </c>
      <c r="F48">
        <f t="shared" si="0"/>
        <v>0.434873949579832</v>
      </c>
      <c r="G48">
        <f t="shared" si="1"/>
        <v>0.18911535202316226</v>
      </c>
      <c r="H48">
        <f t="shared" si="2"/>
        <v>0.434873949579832</v>
      </c>
    </row>
    <row r="49" spans="1:8" x14ac:dyDescent="0.25">
      <c r="A49" t="s">
        <v>569</v>
      </c>
      <c r="B49">
        <v>23</v>
      </c>
      <c r="C49">
        <v>27</v>
      </c>
      <c r="F49">
        <f t="shared" si="0"/>
        <v>-0.17391304347826086</v>
      </c>
      <c r="G49">
        <f t="shared" si="1"/>
        <v>3.0245746691871453E-2</v>
      </c>
      <c r="H49">
        <f t="shared" si="2"/>
        <v>0.17391304347826086</v>
      </c>
    </row>
    <row r="50" spans="1:8" x14ac:dyDescent="0.25">
      <c r="A50" t="s">
        <v>580</v>
      </c>
      <c r="B50">
        <v>29.6</v>
      </c>
      <c r="C50">
        <v>27</v>
      </c>
      <c r="F50">
        <f t="shared" si="0"/>
        <v>8.7837837837837884E-2</v>
      </c>
      <c r="G50">
        <f t="shared" si="1"/>
        <v>7.7154857560263052E-3</v>
      </c>
      <c r="H50">
        <f t="shared" si="2"/>
        <v>8.7837837837837884E-2</v>
      </c>
    </row>
    <row r="51" spans="1:8" x14ac:dyDescent="0.25">
      <c r="A51" t="s">
        <v>937</v>
      </c>
      <c r="B51">
        <v>32</v>
      </c>
      <c r="C51">
        <v>27</v>
      </c>
      <c r="F51">
        <f t="shared" si="0"/>
        <v>0.15625</v>
      </c>
      <c r="G51">
        <f t="shared" si="1"/>
        <v>2.44140625E-2</v>
      </c>
      <c r="H51">
        <f t="shared" si="2"/>
        <v>0.15625</v>
      </c>
    </row>
    <row r="52" spans="1:8" x14ac:dyDescent="0.25">
      <c r="A52" t="s">
        <v>486</v>
      </c>
      <c r="B52">
        <v>29.3</v>
      </c>
      <c r="C52">
        <v>27.1</v>
      </c>
      <c r="F52">
        <f t="shared" si="0"/>
        <v>7.508532423208189E-2</v>
      </c>
      <c r="G52">
        <f t="shared" si="1"/>
        <v>5.6378059150368641E-3</v>
      </c>
      <c r="H52">
        <f t="shared" si="2"/>
        <v>7.508532423208189E-2</v>
      </c>
    </row>
    <row r="53" spans="1:8" x14ac:dyDescent="0.25">
      <c r="A53" t="s">
        <v>764</v>
      </c>
      <c r="B53">
        <v>27.8</v>
      </c>
      <c r="C53">
        <v>27.2</v>
      </c>
      <c r="F53">
        <f t="shared" si="0"/>
        <v>2.158273381294969E-2</v>
      </c>
      <c r="G53">
        <f t="shared" si="1"/>
        <v>4.6581439884064188E-4</v>
      </c>
      <c r="H53">
        <f t="shared" si="2"/>
        <v>2.158273381294969E-2</v>
      </c>
    </row>
    <row r="54" spans="1:8" x14ac:dyDescent="0.25">
      <c r="A54" t="s">
        <v>588</v>
      </c>
      <c r="B54">
        <v>28.2</v>
      </c>
      <c r="C54">
        <v>27.2</v>
      </c>
      <c r="F54">
        <f t="shared" si="0"/>
        <v>3.5460992907801421E-2</v>
      </c>
      <c r="G54">
        <f t="shared" si="1"/>
        <v>1.2574820180071427E-3</v>
      </c>
      <c r="H54">
        <f t="shared" si="2"/>
        <v>3.5460992907801421E-2</v>
      </c>
    </row>
    <row r="55" spans="1:8" x14ac:dyDescent="0.25">
      <c r="A55" t="s">
        <v>180</v>
      </c>
      <c r="B55">
        <v>30</v>
      </c>
      <c r="C55">
        <v>27.2</v>
      </c>
      <c r="F55">
        <f t="shared" si="0"/>
        <v>9.3333333333333351E-2</v>
      </c>
      <c r="G55">
        <f t="shared" si="1"/>
        <v>8.7111111111111139E-3</v>
      </c>
      <c r="H55">
        <f t="shared" si="2"/>
        <v>9.3333333333333351E-2</v>
      </c>
    </row>
    <row r="56" spans="1:8" x14ac:dyDescent="0.25">
      <c r="A56" t="s">
        <v>617</v>
      </c>
      <c r="B56">
        <v>30.1</v>
      </c>
      <c r="C56">
        <v>27.4</v>
      </c>
      <c r="F56">
        <f t="shared" si="0"/>
        <v>8.9700996677740952E-2</v>
      </c>
      <c r="G56">
        <f t="shared" si="1"/>
        <v>8.0462688049800935E-3</v>
      </c>
      <c r="H56">
        <f t="shared" si="2"/>
        <v>8.9700996677740952E-2</v>
      </c>
    </row>
    <row r="57" spans="1:8" x14ac:dyDescent="0.25">
      <c r="A57" t="s">
        <v>585</v>
      </c>
      <c r="B57">
        <v>31.3</v>
      </c>
      <c r="C57">
        <v>27.4</v>
      </c>
      <c r="F57">
        <f t="shared" si="0"/>
        <v>0.12460063897763585</v>
      </c>
      <c r="G57">
        <f t="shared" si="1"/>
        <v>1.5525319233635145E-2</v>
      </c>
      <c r="H57">
        <f t="shared" si="2"/>
        <v>0.12460063897763585</v>
      </c>
    </row>
    <row r="58" spans="1:8" x14ac:dyDescent="0.25">
      <c r="A58" t="s">
        <v>846</v>
      </c>
      <c r="B58">
        <v>29.4</v>
      </c>
      <c r="C58">
        <v>27.5</v>
      </c>
      <c r="F58">
        <f t="shared" si="0"/>
        <v>6.4625850340136015E-2</v>
      </c>
      <c r="G58">
        <f t="shared" si="1"/>
        <v>4.176500532185658E-3</v>
      </c>
      <c r="H58">
        <f t="shared" si="2"/>
        <v>6.4625850340136015E-2</v>
      </c>
    </row>
    <row r="59" spans="1:8" x14ac:dyDescent="0.25">
      <c r="A59" t="s">
        <v>233</v>
      </c>
      <c r="B59">
        <v>31.8</v>
      </c>
      <c r="C59">
        <v>27.5</v>
      </c>
      <c r="F59">
        <f t="shared" si="0"/>
        <v>0.13522012578616355</v>
      </c>
      <c r="G59">
        <f t="shared" si="1"/>
        <v>1.8284482417625893E-2</v>
      </c>
      <c r="H59">
        <f t="shared" si="2"/>
        <v>0.13522012578616355</v>
      </c>
    </row>
    <row r="60" spans="1:8" x14ac:dyDescent="0.25">
      <c r="A60" t="s">
        <v>595</v>
      </c>
      <c r="B60">
        <v>23.3</v>
      </c>
      <c r="C60">
        <v>27.6</v>
      </c>
      <c r="F60">
        <f t="shared" si="0"/>
        <v>-0.184549356223176</v>
      </c>
      <c r="G60">
        <f t="shared" si="1"/>
        <v>3.4058464882388714E-2</v>
      </c>
      <c r="H60">
        <f t="shared" si="2"/>
        <v>0.184549356223176</v>
      </c>
    </row>
    <row r="61" spans="1:8" x14ac:dyDescent="0.25">
      <c r="A61" t="s">
        <v>206</v>
      </c>
      <c r="B61">
        <v>31.4</v>
      </c>
      <c r="C61">
        <v>27.6</v>
      </c>
      <c r="F61">
        <f t="shared" si="0"/>
        <v>0.12101910828025469</v>
      </c>
      <c r="G61">
        <f t="shared" si="1"/>
        <v>1.464562456894801E-2</v>
      </c>
      <c r="H61">
        <f t="shared" si="2"/>
        <v>0.12101910828025469</v>
      </c>
    </row>
    <row r="62" spans="1:8" x14ac:dyDescent="0.25">
      <c r="A62" t="s">
        <v>791</v>
      </c>
      <c r="B62">
        <v>31.2</v>
      </c>
      <c r="C62">
        <v>27.7</v>
      </c>
      <c r="F62">
        <f t="shared" si="0"/>
        <v>0.11217948717948718</v>
      </c>
      <c r="G62">
        <f t="shared" si="1"/>
        <v>1.2584237343852729E-2</v>
      </c>
      <c r="H62">
        <f t="shared" si="2"/>
        <v>0.11217948717948718</v>
      </c>
    </row>
    <row r="63" spans="1:8" x14ac:dyDescent="0.25">
      <c r="A63" t="s">
        <v>533</v>
      </c>
      <c r="B63">
        <v>30.2</v>
      </c>
      <c r="C63">
        <v>27.8</v>
      </c>
      <c r="F63">
        <f t="shared" si="0"/>
        <v>7.9470198675496637E-2</v>
      </c>
      <c r="G63">
        <f t="shared" si="1"/>
        <v>6.3155124775229072E-3</v>
      </c>
      <c r="H63">
        <f t="shared" si="2"/>
        <v>7.9470198675496637E-2</v>
      </c>
    </row>
    <row r="64" spans="1:8" x14ac:dyDescent="0.25">
      <c r="A64" t="s">
        <v>278</v>
      </c>
      <c r="B64">
        <v>28.1</v>
      </c>
      <c r="C64">
        <v>27.9</v>
      </c>
      <c r="F64">
        <f t="shared" si="0"/>
        <v>7.1174377224200299E-3</v>
      </c>
      <c r="G64">
        <f t="shared" si="1"/>
        <v>5.0657919732527625E-5</v>
      </c>
      <c r="H64">
        <f t="shared" si="2"/>
        <v>7.1174377224200299E-3</v>
      </c>
    </row>
    <row r="65" spans="1:8" x14ac:dyDescent="0.25">
      <c r="A65" t="s">
        <v>589</v>
      </c>
      <c r="B65">
        <v>29.2</v>
      </c>
      <c r="C65">
        <v>28</v>
      </c>
      <c r="F65">
        <f t="shared" si="0"/>
        <v>4.1095890410958881E-2</v>
      </c>
      <c r="G65">
        <f t="shared" si="1"/>
        <v>1.688872208669542E-3</v>
      </c>
      <c r="H65">
        <f t="shared" si="2"/>
        <v>4.1095890410958881E-2</v>
      </c>
    </row>
    <row r="66" spans="1:8" x14ac:dyDescent="0.25">
      <c r="A66" t="s">
        <v>591</v>
      </c>
      <c r="B66">
        <v>24.9</v>
      </c>
      <c r="C66">
        <v>28.3</v>
      </c>
      <c r="F66">
        <f t="shared" ref="F66:F129" si="3">(B66-C66)/B66</f>
        <v>-0.13654618473895591</v>
      </c>
      <c r="G66">
        <f t="shared" ref="G66:G129" si="4">(F66)^2</f>
        <v>1.8644860566765075E-2</v>
      </c>
      <c r="H66">
        <f t="shared" ref="H66:H129" si="5">ABS(F66)</f>
        <v>0.13654618473895591</v>
      </c>
    </row>
    <row r="67" spans="1:8" x14ac:dyDescent="0.25">
      <c r="A67" t="s">
        <v>610</v>
      </c>
      <c r="B67">
        <v>28.9</v>
      </c>
      <c r="C67">
        <v>28.3</v>
      </c>
      <c r="F67">
        <f t="shared" si="3"/>
        <v>2.076124567474041E-2</v>
      </c>
      <c r="G67">
        <f t="shared" si="4"/>
        <v>4.3102932196692739E-4</v>
      </c>
      <c r="H67">
        <f t="shared" si="5"/>
        <v>2.076124567474041E-2</v>
      </c>
    </row>
    <row r="68" spans="1:8" x14ac:dyDescent="0.25">
      <c r="A68" t="s">
        <v>406</v>
      </c>
      <c r="B68">
        <v>26</v>
      </c>
      <c r="C68">
        <v>28.5</v>
      </c>
      <c r="F68">
        <f t="shared" si="3"/>
        <v>-9.6153846153846159E-2</v>
      </c>
      <c r="G68">
        <f t="shared" si="4"/>
        <v>9.2455621301775152E-3</v>
      </c>
      <c r="H68">
        <f t="shared" si="5"/>
        <v>9.6153846153846159E-2</v>
      </c>
    </row>
    <row r="69" spans="1:8" x14ac:dyDescent="0.25">
      <c r="A69" t="s">
        <v>681</v>
      </c>
      <c r="B69">
        <v>35.5</v>
      </c>
      <c r="C69">
        <v>28.7</v>
      </c>
      <c r="F69">
        <f t="shared" si="3"/>
        <v>0.19154929577464791</v>
      </c>
      <c r="G69">
        <f t="shared" si="4"/>
        <v>3.6691132711763545E-2</v>
      </c>
      <c r="H69">
        <f t="shared" si="5"/>
        <v>0.19154929577464791</v>
      </c>
    </row>
    <row r="70" spans="1:8" x14ac:dyDescent="0.25">
      <c r="A70" t="s">
        <v>563</v>
      </c>
      <c r="B70">
        <v>23.3</v>
      </c>
      <c r="C70">
        <v>28.9</v>
      </c>
      <c r="F70">
        <f t="shared" si="3"/>
        <v>-0.24034334763948487</v>
      </c>
      <c r="G70">
        <f t="shared" si="4"/>
        <v>5.7764924754554275E-2</v>
      </c>
      <c r="H70">
        <f t="shared" si="5"/>
        <v>0.24034334763948487</v>
      </c>
    </row>
    <row r="71" spans="1:8" x14ac:dyDescent="0.25">
      <c r="A71" t="s">
        <v>704</v>
      </c>
      <c r="B71">
        <v>23.8</v>
      </c>
      <c r="C71">
        <v>28.9</v>
      </c>
      <c r="F71">
        <f t="shared" si="3"/>
        <v>-0.21428571428571419</v>
      </c>
      <c r="G71">
        <f t="shared" si="4"/>
        <v>4.5918367346938736E-2</v>
      </c>
      <c r="H71">
        <f t="shared" si="5"/>
        <v>0.21428571428571419</v>
      </c>
    </row>
    <row r="72" spans="1:8" x14ac:dyDescent="0.25">
      <c r="A72" t="s">
        <v>909</v>
      </c>
      <c r="B72">
        <v>22.2</v>
      </c>
      <c r="C72">
        <v>29</v>
      </c>
      <c r="F72">
        <f t="shared" si="3"/>
        <v>-0.30630630630630634</v>
      </c>
      <c r="G72">
        <f t="shared" si="4"/>
        <v>9.382355328301277E-2</v>
      </c>
      <c r="H72">
        <f t="shared" si="5"/>
        <v>0.30630630630630634</v>
      </c>
    </row>
    <row r="73" spans="1:8" x14ac:dyDescent="0.25">
      <c r="A73" t="s">
        <v>625</v>
      </c>
      <c r="B73">
        <v>25.4</v>
      </c>
      <c r="C73">
        <v>29.5</v>
      </c>
      <c r="F73">
        <f t="shared" si="3"/>
        <v>-0.16141732283464574</v>
      </c>
      <c r="G73">
        <f t="shared" si="4"/>
        <v>2.6055552111104247E-2</v>
      </c>
      <c r="H73">
        <f t="shared" si="5"/>
        <v>0.16141732283464574</v>
      </c>
    </row>
    <row r="74" spans="1:8" x14ac:dyDescent="0.25">
      <c r="A74" t="s">
        <v>187</v>
      </c>
      <c r="B74">
        <v>28.8</v>
      </c>
      <c r="C74">
        <v>29.7</v>
      </c>
      <c r="F74">
        <f t="shared" si="3"/>
        <v>-3.1249999999999951E-2</v>
      </c>
      <c r="G74">
        <f t="shared" si="4"/>
        <v>9.7656249999999696E-4</v>
      </c>
      <c r="H74">
        <f t="shared" si="5"/>
        <v>3.1249999999999951E-2</v>
      </c>
    </row>
    <row r="75" spans="1:8" x14ac:dyDescent="0.25">
      <c r="A75" t="s">
        <v>351</v>
      </c>
      <c r="B75">
        <v>47.6</v>
      </c>
      <c r="C75">
        <v>29.9</v>
      </c>
      <c r="F75">
        <f t="shared" si="3"/>
        <v>0.37184873949579839</v>
      </c>
      <c r="G75">
        <f t="shared" si="4"/>
        <v>0.13827148506461412</v>
      </c>
      <c r="H75">
        <f t="shared" si="5"/>
        <v>0.37184873949579839</v>
      </c>
    </row>
    <row r="76" spans="1:8" x14ac:dyDescent="0.25">
      <c r="A76" t="s">
        <v>208</v>
      </c>
      <c r="B76">
        <v>33.6</v>
      </c>
      <c r="C76">
        <v>30</v>
      </c>
      <c r="F76">
        <f t="shared" si="3"/>
        <v>0.10714285714285718</v>
      </c>
      <c r="G76">
        <f t="shared" si="4"/>
        <v>1.1479591836734701E-2</v>
      </c>
      <c r="H76">
        <f t="shared" si="5"/>
        <v>0.10714285714285718</v>
      </c>
    </row>
    <row r="77" spans="1:8" x14ac:dyDescent="0.25">
      <c r="A77" t="s">
        <v>839</v>
      </c>
      <c r="B77">
        <v>29.6</v>
      </c>
      <c r="C77">
        <v>30.1</v>
      </c>
      <c r="F77">
        <f t="shared" si="3"/>
        <v>-1.6891891891891889E-2</v>
      </c>
      <c r="G77">
        <f t="shared" si="4"/>
        <v>2.8533601168736296E-4</v>
      </c>
      <c r="H77">
        <f t="shared" si="5"/>
        <v>1.6891891891891889E-2</v>
      </c>
    </row>
    <row r="78" spans="1:8" x14ac:dyDescent="0.25">
      <c r="A78" t="s">
        <v>503</v>
      </c>
      <c r="B78">
        <v>28.7</v>
      </c>
      <c r="C78">
        <v>30.3</v>
      </c>
      <c r="F78">
        <f t="shared" si="3"/>
        <v>-5.5749128919860676E-2</v>
      </c>
      <c r="G78">
        <f t="shared" si="4"/>
        <v>3.1079653753232459E-3</v>
      </c>
      <c r="H78">
        <f t="shared" si="5"/>
        <v>5.5749128919860676E-2</v>
      </c>
    </row>
    <row r="79" spans="1:8" x14ac:dyDescent="0.25">
      <c r="A79" t="s">
        <v>409</v>
      </c>
      <c r="B79">
        <v>32.200000000000003</v>
      </c>
      <c r="C79">
        <v>30.3</v>
      </c>
      <c r="F79">
        <f t="shared" si="3"/>
        <v>5.9006211180124286E-2</v>
      </c>
      <c r="G79">
        <f t="shared" si="4"/>
        <v>3.4817329578334245E-3</v>
      </c>
      <c r="H79">
        <f t="shared" si="5"/>
        <v>5.9006211180124286E-2</v>
      </c>
    </row>
    <row r="80" spans="1:8" x14ac:dyDescent="0.25">
      <c r="A80" t="s">
        <v>300</v>
      </c>
      <c r="B80">
        <v>28</v>
      </c>
      <c r="C80">
        <v>30.4</v>
      </c>
      <c r="F80">
        <f t="shared" si="3"/>
        <v>-8.571428571428566E-2</v>
      </c>
      <c r="G80">
        <f t="shared" si="4"/>
        <v>7.346938775510195E-3</v>
      </c>
      <c r="H80">
        <f t="shared" si="5"/>
        <v>8.571428571428566E-2</v>
      </c>
    </row>
    <row r="81" spans="1:8" x14ac:dyDescent="0.25">
      <c r="A81" t="s">
        <v>390</v>
      </c>
      <c r="B81">
        <v>31.5</v>
      </c>
      <c r="C81">
        <v>30.8</v>
      </c>
      <c r="F81">
        <f t="shared" si="3"/>
        <v>2.2222222222222199E-2</v>
      </c>
      <c r="G81">
        <f t="shared" si="4"/>
        <v>4.9382716049382609E-4</v>
      </c>
      <c r="H81">
        <f t="shared" si="5"/>
        <v>2.2222222222222199E-2</v>
      </c>
    </row>
    <row r="82" spans="1:8" x14ac:dyDescent="0.25">
      <c r="A82" t="s">
        <v>623</v>
      </c>
      <c r="B82">
        <v>38</v>
      </c>
      <c r="C82">
        <v>30.8</v>
      </c>
      <c r="F82">
        <f t="shared" si="3"/>
        <v>0.18947368421052629</v>
      </c>
      <c r="G82">
        <f t="shared" si="4"/>
        <v>3.5900277008310243E-2</v>
      </c>
      <c r="H82">
        <f t="shared" si="5"/>
        <v>0.18947368421052629</v>
      </c>
    </row>
    <row r="83" spans="1:8" x14ac:dyDescent="0.25">
      <c r="A83" t="s">
        <v>967</v>
      </c>
      <c r="B83">
        <v>27.8</v>
      </c>
      <c r="C83">
        <v>30.9</v>
      </c>
      <c r="F83">
        <f t="shared" si="3"/>
        <v>-0.11151079136690639</v>
      </c>
      <c r="G83">
        <f t="shared" si="4"/>
        <v>1.2434656591273725E-2</v>
      </c>
      <c r="H83">
        <f t="shared" si="5"/>
        <v>0.11151079136690639</v>
      </c>
    </row>
    <row r="84" spans="1:8" x14ac:dyDescent="0.25">
      <c r="A84" t="s">
        <v>154</v>
      </c>
      <c r="B84">
        <v>31.6</v>
      </c>
      <c r="C84">
        <v>30.9</v>
      </c>
      <c r="F84">
        <f t="shared" si="3"/>
        <v>2.2151898734177305E-2</v>
      </c>
      <c r="G84">
        <f t="shared" si="4"/>
        <v>4.907066175292461E-4</v>
      </c>
      <c r="H84">
        <f t="shared" si="5"/>
        <v>2.2151898734177305E-2</v>
      </c>
    </row>
    <row r="85" spans="1:8" x14ac:dyDescent="0.25">
      <c r="A85" t="s">
        <v>315</v>
      </c>
      <c r="B85">
        <v>50.1</v>
      </c>
      <c r="C85">
        <v>31</v>
      </c>
      <c r="F85">
        <f t="shared" si="3"/>
        <v>0.38123752495009983</v>
      </c>
      <c r="G85">
        <f t="shared" si="4"/>
        <v>0.145342050430078</v>
      </c>
      <c r="H85">
        <f t="shared" si="5"/>
        <v>0.38123752495009983</v>
      </c>
    </row>
    <row r="86" spans="1:8" x14ac:dyDescent="0.25">
      <c r="A86" t="s">
        <v>512</v>
      </c>
      <c r="B86">
        <v>29.7</v>
      </c>
      <c r="C86">
        <v>31.1</v>
      </c>
      <c r="F86">
        <f t="shared" si="3"/>
        <v>-4.7138047138047208E-2</v>
      </c>
      <c r="G86">
        <f t="shared" si="4"/>
        <v>2.2219954879887606E-3</v>
      </c>
      <c r="H86">
        <f t="shared" si="5"/>
        <v>4.7138047138047208E-2</v>
      </c>
    </row>
    <row r="87" spans="1:8" x14ac:dyDescent="0.25">
      <c r="A87" t="s">
        <v>619</v>
      </c>
      <c r="B87">
        <v>27.3</v>
      </c>
      <c r="C87">
        <v>31.3</v>
      </c>
      <c r="F87">
        <f t="shared" si="3"/>
        <v>-0.14652014652014653</v>
      </c>
      <c r="G87">
        <f t="shared" si="4"/>
        <v>2.1468153336285205E-2</v>
      </c>
      <c r="H87">
        <f t="shared" si="5"/>
        <v>0.14652014652014653</v>
      </c>
    </row>
    <row r="88" spans="1:8" x14ac:dyDescent="0.25">
      <c r="A88" t="s">
        <v>674</v>
      </c>
      <c r="B88">
        <v>30.8</v>
      </c>
      <c r="C88">
        <v>31.3</v>
      </c>
      <c r="F88">
        <f t="shared" si="3"/>
        <v>-1.6233766233766232E-2</v>
      </c>
      <c r="G88">
        <f t="shared" si="4"/>
        <v>2.6353516613256866E-4</v>
      </c>
      <c r="H88">
        <f t="shared" si="5"/>
        <v>1.6233766233766232E-2</v>
      </c>
    </row>
    <row r="89" spans="1:8" x14ac:dyDescent="0.25">
      <c r="A89" t="s">
        <v>285</v>
      </c>
      <c r="B89">
        <v>36.700000000000003</v>
      </c>
      <c r="C89">
        <v>31.6</v>
      </c>
      <c r="F89">
        <f t="shared" si="3"/>
        <v>0.13896457765667578</v>
      </c>
      <c r="G89">
        <f t="shared" si="4"/>
        <v>1.9311153843298273E-2</v>
      </c>
      <c r="H89">
        <f t="shared" si="5"/>
        <v>0.13896457765667578</v>
      </c>
    </row>
    <row r="90" spans="1:8" x14ac:dyDescent="0.25">
      <c r="A90" t="s">
        <v>728</v>
      </c>
      <c r="B90">
        <v>32.1</v>
      </c>
      <c r="C90">
        <v>31.8</v>
      </c>
      <c r="F90">
        <f t="shared" si="3"/>
        <v>9.3457943925233863E-3</v>
      </c>
      <c r="G90">
        <f t="shared" si="4"/>
        <v>8.7343872827321575E-5</v>
      </c>
      <c r="H90">
        <f t="shared" si="5"/>
        <v>9.3457943925233863E-3</v>
      </c>
    </row>
    <row r="91" spans="1:8" x14ac:dyDescent="0.25">
      <c r="A91" t="s">
        <v>128</v>
      </c>
      <c r="B91">
        <v>33.6</v>
      </c>
      <c r="C91">
        <v>31.8</v>
      </c>
      <c r="F91">
        <f t="shared" si="3"/>
        <v>5.3571428571428589E-2</v>
      </c>
      <c r="G91">
        <f t="shared" si="4"/>
        <v>2.8698979591836754E-3</v>
      </c>
      <c r="H91">
        <f t="shared" si="5"/>
        <v>5.3571428571428589E-2</v>
      </c>
    </row>
    <row r="92" spans="1:8" x14ac:dyDescent="0.25">
      <c r="A92" t="s">
        <v>182</v>
      </c>
      <c r="B92">
        <v>37.1</v>
      </c>
      <c r="C92">
        <v>31.8</v>
      </c>
      <c r="F92">
        <f t="shared" si="3"/>
        <v>0.14285714285714288</v>
      </c>
      <c r="G92">
        <f t="shared" si="4"/>
        <v>2.0408163265306128E-2</v>
      </c>
      <c r="H92">
        <f t="shared" si="5"/>
        <v>0.14285714285714288</v>
      </c>
    </row>
    <row r="93" spans="1:8" x14ac:dyDescent="0.25">
      <c r="A93" t="s">
        <v>151</v>
      </c>
      <c r="B93">
        <v>27</v>
      </c>
      <c r="C93">
        <v>31.9</v>
      </c>
      <c r="F93">
        <f t="shared" si="3"/>
        <v>-0.18148148148148144</v>
      </c>
      <c r="G93">
        <f t="shared" si="4"/>
        <v>3.2935528120713292E-2</v>
      </c>
      <c r="H93">
        <f t="shared" si="5"/>
        <v>0.18148148148148144</v>
      </c>
    </row>
    <row r="94" spans="1:8" x14ac:dyDescent="0.25">
      <c r="A94" t="s">
        <v>96</v>
      </c>
      <c r="B94">
        <v>29.9</v>
      </c>
      <c r="C94">
        <v>31.9</v>
      </c>
      <c r="F94">
        <f t="shared" si="3"/>
        <v>-6.6889632107023408E-2</v>
      </c>
      <c r="G94">
        <f t="shared" si="4"/>
        <v>4.4742228834129365E-3</v>
      </c>
      <c r="H94">
        <f t="shared" si="5"/>
        <v>6.6889632107023408E-2</v>
      </c>
    </row>
    <row r="95" spans="1:8" x14ac:dyDescent="0.25">
      <c r="A95" t="s">
        <v>438</v>
      </c>
      <c r="B95">
        <v>25.1</v>
      </c>
      <c r="C95">
        <v>32</v>
      </c>
      <c r="F95">
        <f t="shared" si="3"/>
        <v>-0.27490039840637442</v>
      </c>
      <c r="G95">
        <f t="shared" si="4"/>
        <v>7.5570229043983389E-2</v>
      </c>
      <c r="H95">
        <f t="shared" si="5"/>
        <v>0.27490039840637442</v>
      </c>
    </row>
    <row r="96" spans="1:8" x14ac:dyDescent="0.25">
      <c r="A96" t="s">
        <v>536</v>
      </c>
      <c r="B96">
        <v>30.2</v>
      </c>
      <c r="C96">
        <v>32</v>
      </c>
      <c r="F96">
        <f t="shared" si="3"/>
        <v>-5.9602649006622543E-2</v>
      </c>
      <c r="G96">
        <f t="shared" si="4"/>
        <v>3.5524757686066434E-3</v>
      </c>
      <c r="H96">
        <f t="shared" si="5"/>
        <v>5.9602649006622543E-2</v>
      </c>
    </row>
    <row r="97" spans="1:8" x14ac:dyDescent="0.25">
      <c r="A97" t="s">
        <v>414</v>
      </c>
      <c r="B97">
        <v>33.200000000000003</v>
      </c>
      <c r="C97">
        <v>32</v>
      </c>
      <c r="F97">
        <f t="shared" si="3"/>
        <v>3.6144578313253094E-2</v>
      </c>
      <c r="G97">
        <f t="shared" si="4"/>
        <v>1.3064305414428859E-3</v>
      </c>
      <c r="H97">
        <f t="shared" si="5"/>
        <v>3.6144578313253094E-2</v>
      </c>
    </row>
    <row r="98" spans="1:8" x14ac:dyDescent="0.25">
      <c r="A98" t="s">
        <v>319</v>
      </c>
      <c r="B98">
        <v>35.700000000000003</v>
      </c>
      <c r="C98">
        <v>32</v>
      </c>
      <c r="F98">
        <f t="shared" si="3"/>
        <v>0.10364145658263313</v>
      </c>
      <c r="G98">
        <f t="shared" si="4"/>
        <v>1.0741551522569828E-2</v>
      </c>
      <c r="H98">
        <f t="shared" si="5"/>
        <v>0.10364145658263313</v>
      </c>
    </row>
    <row r="99" spans="1:8" x14ac:dyDescent="0.25">
      <c r="A99" t="s">
        <v>586</v>
      </c>
      <c r="B99">
        <v>38.1</v>
      </c>
      <c r="C99">
        <v>32.1</v>
      </c>
      <c r="F99">
        <f t="shared" si="3"/>
        <v>0.15748031496062992</v>
      </c>
      <c r="G99">
        <f t="shared" si="4"/>
        <v>2.4800049600099201E-2</v>
      </c>
      <c r="H99">
        <f t="shared" si="5"/>
        <v>0.15748031496062992</v>
      </c>
    </row>
    <row r="100" spans="1:8" x14ac:dyDescent="0.25">
      <c r="A100" t="s">
        <v>990</v>
      </c>
      <c r="B100">
        <v>28.9</v>
      </c>
      <c r="C100">
        <v>32.200000000000003</v>
      </c>
      <c r="F100">
        <f t="shared" si="3"/>
        <v>-0.11418685121107282</v>
      </c>
      <c r="G100">
        <f t="shared" si="4"/>
        <v>1.3038636989499681E-2</v>
      </c>
      <c r="H100">
        <f t="shared" si="5"/>
        <v>0.11418685121107282</v>
      </c>
    </row>
    <row r="101" spans="1:8" x14ac:dyDescent="0.25">
      <c r="A101" t="s">
        <v>607</v>
      </c>
      <c r="B101">
        <v>29.3</v>
      </c>
      <c r="C101">
        <v>32.200000000000003</v>
      </c>
      <c r="F101">
        <f t="shared" si="3"/>
        <v>-9.8976109215017136E-2</v>
      </c>
      <c r="G101">
        <f t="shared" si="4"/>
        <v>9.7962701953429997E-3</v>
      </c>
      <c r="H101">
        <f t="shared" si="5"/>
        <v>9.8976109215017136E-2</v>
      </c>
    </row>
    <row r="102" spans="1:8" x14ac:dyDescent="0.25">
      <c r="A102" t="s">
        <v>564</v>
      </c>
      <c r="B102">
        <v>35.1</v>
      </c>
      <c r="C102">
        <v>32.5</v>
      </c>
      <c r="F102">
        <f t="shared" si="3"/>
        <v>7.4074074074074112E-2</v>
      </c>
      <c r="G102">
        <f t="shared" si="4"/>
        <v>5.4869684499314186E-3</v>
      </c>
      <c r="H102">
        <f t="shared" si="5"/>
        <v>7.4074074074074112E-2</v>
      </c>
    </row>
    <row r="103" spans="1:8" x14ac:dyDescent="0.25">
      <c r="A103" t="s">
        <v>292</v>
      </c>
      <c r="B103">
        <v>36.299999999999997</v>
      </c>
      <c r="C103">
        <v>32.6</v>
      </c>
      <c r="F103">
        <f t="shared" si="3"/>
        <v>0.10192837465564727</v>
      </c>
      <c r="G103">
        <f t="shared" si="4"/>
        <v>1.0389393559941998E-2</v>
      </c>
      <c r="H103">
        <f t="shared" si="5"/>
        <v>0.10192837465564727</v>
      </c>
    </row>
    <row r="104" spans="1:8" x14ac:dyDescent="0.25">
      <c r="A104" t="s">
        <v>556</v>
      </c>
      <c r="B104">
        <v>28.7</v>
      </c>
      <c r="C104">
        <v>32.700000000000003</v>
      </c>
      <c r="F104">
        <f t="shared" si="3"/>
        <v>-0.1393728222996517</v>
      </c>
      <c r="G104">
        <f t="shared" si="4"/>
        <v>1.9424783595770292E-2</v>
      </c>
      <c r="H104">
        <f t="shared" si="5"/>
        <v>0.1393728222996517</v>
      </c>
    </row>
    <row r="105" spans="1:8" x14ac:dyDescent="0.25">
      <c r="A105" t="s">
        <v>115</v>
      </c>
      <c r="B105">
        <v>34.9</v>
      </c>
      <c r="C105">
        <v>32.799999999999997</v>
      </c>
      <c r="F105">
        <f t="shared" si="3"/>
        <v>6.0171919770773685E-2</v>
      </c>
      <c r="G105">
        <f t="shared" si="4"/>
        <v>3.6206599289004249E-3</v>
      </c>
      <c r="H105">
        <f t="shared" si="5"/>
        <v>6.0171919770773685E-2</v>
      </c>
    </row>
    <row r="106" spans="1:8" x14ac:dyDescent="0.25">
      <c r="A106" t="s">
        <v>283</v>
      </c>
      <c r="B106">
        <v>32.1</v>
      </c>
      <c r="C106">
        <v>32.9</v>
      </c>
      <c r="F106">
        <f t="shared" si="3"/>
        <v>-2.4922118380062214E-2</v>
      </c>
      <c r="G106">
        <f t="shared" si="4"/>
        <v>6.2111198454983482E-4</v>
      </c>
      <c r="H106">
        <f t="shared" si="5"/>
        <v>2.4922118380062214E-2</v>
      </c>
    </row>
    <row r="107" spans="1:8" x14ac:dyDescent="0.25">
      <c r="A107" t="s">
        <v>495</v>
      </c>
      <c r="B107">
        <v>33.4</v>
      </c>
      <c r="C107">
        <v>33</v>
      </c>
      <c r="F107">
        <f t="shared" si="3"/>
        <v>1.1976047904191574E-2</v>
      </c>
      <c r="G107">
        <f t="shared" si="4"/>
        <v>1.4342572340349138E-4</v>
      </c>
      <c r="H107">
        <f t="shared" si="5"/>
        <v>1.1976047904191574E-2</v>
      </c>
    </row>
    <row r="108" spans="1:8" x14ac:dyDescent="0.25">
      <c r="A108" t="s">
        <v>488</v>
      </c>
      <c r="B108">
        <v>32.799999999999997</v>
      </c>
      <c r="C108">
        <v>33.1</v>
      </c>
      <c r="F108">
        <f t="shared" si="3"/>
        <v>-9.1463414634147654E-3</v>
      </c>
      <c r="G108">
        <f t="shared" si="4"/>
        <v>8.3655562165380149E-5</v>
      </c>
      <c r="H108">
        <f t="shared" si="5"/>
        <v>9.1463414634147654E-3</v>
      </c>
    </row>
    <row r="109" spans="1:8" x14ac:dyDescent="0.25">
      <c r="A109" t="s">
        <v>842</v>
      </c>
      <c r="B109">
        <v>37.9</v>
      </c>
      <c r="C109">
        <v>33.1</v>
      </c>
      <c r="F109">
        <f t="shared" si="3"/>
        <v>0.12664907651715032</v>
      </c>
      <c r="G109">
        <f t="shared" si="4"/>
        <v>1.6039988582646998E-2</v>
      </c>
      <c r="H109">
        <f t="shared" si="5"/>
        <v>0.12664907651715032</v>
      </c>
    </row>
    <row r="110" spans="1:8" x14ac:dyDescent="0.25">
      <c r="A110" t="s">
        <v>520</v>
      </c>
      <c r="B110">
        <v>38.700000000000003</v>
      </c>
      <c r="C110">
        <v>33.1</v>
      </c>
      <c r="F110">
        <f t="shared" si="3"/>
        <v>0.144702842377261</v>
      </c>
      <c r="G110">
        <f t="shared" si="4"/>
        <v>2.0938912592058441E-2</v>
      </c>
      <c r="H110">
        <f t="shared" si="5"/>
        <v>0.144702842377261</v>
      </c>
    </row>
    <row r="111" spans="1:8" x14ac:dyDescent="0.25">
      <c r="A111" t="s">
        <v>361</v>
      </c>
      <c r="B111">
        <v>37.9</v>
      </c>
      <c r="C111">
        <v>33.299999999999997</v>
      </c>
      <c r="F111">
        <f t="shared" si="3"/>
        <v>0.12137203166226918</v>
      </c>
      <c r="G111">
        <f t="shared" si="4"/>
        <v>1.4731170069826872E-2</v>
      </c>
      <c r="H111">
        <f t="shared" si="5"/>
        <v>0.12137203166226918</v>
      </c>
    </row>
    <row r="112" spans="1:8" x14ac:dyDescent="0.25">
      <c r="A112" t="s">
        <v>176</v>
      </c>
      <c r="B112">
        <v>32.4</v>
      </c>
      <c r="C112">
        <v>33.4</v>
      </c>
      <c r="F112">
        <f t="shared" si="3"/>
        <v>-3.0864197530864199E-2</v>
      </c>
      <c r="G112">
        <f t="shared" si="4"/>
        <v>9.5259868922420378E-4</v>
      </c>
      <c r="H112">
        <f t="shared" si="5"/>
        <v>3.0864197530864199E-2</v>
      </c>
    </row>
    <row r="113" spans="1:8" x14ac:dyDescent="0.25">
      <c r="A113" t="s">
        <v>222</v>
      </c>
      <c r="B113">
        <v>35.799999999999997</v>
      </c>
      <c r="C113">
        <v>33.4</v>
      </c>
      <c r="F113">
        <f t="shared" si="3"/>
        <v>6.7039106145251368E-2</v>
      </c>
      <c r="G113">
        <f t="shared" si="4"/>
        <v>4.4942417527542794E-3</v>
      </c>
      <c r="H113">
        <f t="shared" si="5"/>
        <v>6.7039106145251368E-2</v>
      </c>
    </row>
    <row r="114" spans="1:8" x14ac:dyDescent="0.25">
      <c r="A114" t="s">
        <v>799</v>
      </c>
      <c r="B114">
        <v>30.9</v>
      </c>
      <c r="C114">
        <v>33.6</v>
      </c>
      <c r="F114">
        <f t="shared" si="3"/>
        <v>-8.7378640776699129E-2</v>
      </c>
      <c r="G114">
        <f t="shared" si="4"/>
        <v>7.6350268639834278E-3</v>
      </c>
      <c r="H114">
        <f t="shared" si="5"/>
        <v>8.7378640776699129E-2</v>
      </c>
    </row>
    <row r="115" spans="1:8" x14ac:dyDescent="0.25">
      <c r="A115" t="s">
        <v>137</v>
      </c>
      <c r="B115">
        <v>35.1</v>
      </c>
      <c r="C115">
        <v>33.6</v>
      </c>
      <c r="F115">
        <f t="shared" si="3"/>
        <v>4.2735042735042736E-2</v>
      </c>
      <c r="G115">
        <f t="shared" si="4"/>
        <v>1.8262838775659289E-3</v>
      </c>
      <c r="H115">
        <f t="shared" si="5"/>
        <v>4.2735042735042736E-2</v>
      </c>
    </row>
    <row r="116" spans="1:8" x14ac:dyDescent="0.25">
      <c r="A116" t="s">
        <v>376</v>
      </c>
      <c r="B116">
        <v>30.3</v>
      </c>
      <c r="C116">
        <v>33.700000000000003</v>
      </c>
      <c r="F116">
        <f t="shared" si="3"/>
        <v>-0.11221122112211228</v>
      </c>
      <c r="G116">
        <f t="shared" si="4"/>
        <v>1.2591358145715577E-2</v>
      </c>
      <c r="H116">
        <f t="shared" si="5"/>
        <v>0.11221122112211228</v>
      </c>
    </row>
    <row r="117" spans="1:8" x14ac:dyDescent="0.25">
      <c r="A117" t="s">
        <v>440</v>
      </c>
      <c r="B117">
        <v>35.5</v>
      </c>
      <c r="C117">
        <v>33.700000000000003</v>
      </c>
      <c r="F117">
        <f t="shared" si="3"/>
        <v>5.0704225352112595E-2</v>
      </c>
      <c r="G117">
        <f t="shared" si="4"/>
        <v>2.5709184685578177E-3</v>
      </c>
      <c r="H117">
        <f t="shared" si="5"/>
        <v>5.0704225352112595E-2</v>
      </c>
    </row>
    <row r="118" spans="1:8" x14ac:dyDescent="0.25">
      <c r="A118" t="s">
        <v>380</v>
      </c>
      <c r="B118">
        <v>29.6</v>
      </c>
      <c r="C118">
        <v>33.799999999999997</v>
      </c>
      <c r="F118">
        <f t="shared" si="3"/>
        <v>-0.14189189189189175</v>
      </c>
      <c r="G118">
        <f t="shared" si="4"/>
        <v>2.0133308984660293E-2</v>
      </c>
      <c r="H118">
        <f t="shared" si="5"/>
        <v>0.14189189189189175</v>
      </c>
    </row>
    <row r="119" spans="1:8" x14ac:dyDescent="0.25">
      <c r="A119" t="s">
        <v>400</v>
      </c>
      <c r="B119">
        <v>27.6</v>
      </c>
      <c r="C119">
        <v>34</v>
      </c>
      <c r="F119">
        <f t="shared" si="3"/>
        <v>-0.23188405797101444</v>
      </c>
      <c r="G119">
        <f t="shared" si="4"/>
        <v>5.3770216341104786E-2</v>
      </c>
      <c r="H119">
        <f t="shared" si="5"/>
        <v>0.23188405797101444</v>
      </c>
    </row>
    <row r="120" spans="1:8" x14ac:dyDescent="0.25">
      <c r="A120" t="s">
        <v>501</v>
      </c>
      <c r="B120">
        <v>34.9</v>
      </c>
      <c r="C120">
        <v>34.1</v>
      </c>
      <c r="F120">
        <f t="shared" si="3"/>
        <v>2.2922636103151782E-2</v>
      </c>
      <c r="G120">
        <f t="shared" si="4"/>
        <v>5.2544724591751754E-4</v>
      </c>
      <c r="H120">
        <f t="shared" si="5"/>
        <v>2.2922636103151782E-2</v>
      </c>
    </row>
    <row r="121" spans="1:8" x14ac:dyDescent="0.25">
      <c r="A121" t="s">
        <v>514</v>
      </c>
      <c r="B121">
        <v>33.299999999999997</v>
      </c>
      <c r="C121">
        <v>34.4</v>
      </c>
      <c r="F121">
        <f t="shared" si="3"/>
        <v>-3.303303303303308E-2</v>
      </c>
      <c r="G121">
        <f t="shared" si="4"/>
        <v>1.0911812713614547E-3</v>
      </c>
      <c r="H121">
        <f t="shared" si="5"/>
        <v>3.303303303303308E-2</v>
      </c>
    </row>
    <row r="122" spans="1:8" x14ac:dyDescent="0.25">
      <c r="A122" t="s">
        <v>500</v>
      </c>
      <c r="B122">
        <v>67.7</v>
      </c>
      <c r="C122">
        <v>34.6</v>
      </c>
      <c r="F122">
        <f t="shared" si="3"/>
        <v>0.48892171344165436</v>
      </c>
      <c r="G122">
        <f t="shared" si="4"/>
        <v>0.23904444187472318</v>
      </c>
      <c r="H122">
        <f t="shared" si="5"/>
        <v>0.48892171344165436</v>
      </c>
    </row>
    <row r="123" spans="1:8" x14ac:dyDescent="0.25">
      <c r="A123" t="s">
        <v>88</v>
      </c>
      <c r="B123">
        <v>36.4</v>
      </c>
      <c r="C123">
        <v>34.799999999999997</v>
      </c>
      <c r="F123">
        <f t="shared" si="3"/>
        <v>4.3956043956043994E-2</v>
      </c>
      <c r="G123">
        <f t="shared" si="4"/>
        <v>1.9321338002656718E-3</v>
      </c>
      <c r="H123">
        <f t="shared" si="5"/>
        <v>4.3956043956043994E-2</v>
      </c>
    </row>
    <row r="124" spans="1:8" x14ac:dyDescent="0.25">
      <c r="A124" t="s">
        <v>624</v>
      </c>
      <c r="B124">
        <v>37.6</v>
      </c>
      <c r="C124">
        <v>34.799999999999997</v>
      </c>
      <c r="F124">
        <f t="shared" si="3"/>
        <v>7.4468085106383086E-2</v>
      </c>
      <c r="G124">
        <f t="shared" si="4"/>
        <v>5.5454956994115141E-3</v>
      </c>
      <c r="H124">
        <f t="shared" si="5"/>
        <v>7.4468085106383086E-2</v>
      </c>
    </row>
    <row r="125" spans="1:8" x14ac:dyDescent="0.25">
      <c r="A125" t="s">
        <v>308</v>
      </c>
      <c r="B125">
        <v>61.9</v>
      </c>
      <c r="C125">
        <v>34.9</v>
      </c>
      <c r="F125">
        <f t="shared" si="3"/>
        <v>0.4361873990306947</v>
      </c>
      <c r="G125">
        <f t="shared" si="4"/>
        <v>0.19025944707316247</v>
      </c>
      <c r="H125">
        <f t="shared" si="5"/>
        <v>0.4361873990306947</v>
      </c>
    </row>
    <row r="126" spans="1:8" x14ac:dyDescent="0.25">
      <c r="A126" t="s">
        <v>324</v>
      </c>
      <c r="B126">
        <v>33.4</v>
      </c>
      <c r="C126">
        <v>35</v>
      </c>
      <c r="F126">
        <f t="shared" si="3"/>
        <v>-4.7904191616766512E-2</v>
      </c>
      <c r="G126">
        <f t="shared" si="4"/>
        <v>2.2948115744558829E-3</v>
      </c>
      <c r="H126">
        <f t="shared" si="5"/>
        <v>4.7904191616766512E-2</v>
      </c>
    </row>
    <row r="127" spans="1:8" x14ac:dyDescent="0.25">
      <c r="A127" t="s">
        <v>146</v>
      </c>
      <c r="B127">
        <v>38.1</v>
      </c>
      <c r="C127">
        <v>35.1</v>
      </c>
      <c r="F127">
        <f t="shared" si="3"/>
        <v>7.874015748031496E-2</v>
      </c>
      <c r="G127">
        <f t="shared" si="4"/>
        <v>6.2000124000248001E-3</v>
      </c>
      <c r="H127">
        <f t="shared" si="5"/>
        <v>7.874015748031496E-2</v>
      </c>
    </row>
    <row r="128" spans="1:8" x14ac:dyDescent="0.25">
      <c r="A128" t="s">
        <v>479</v>
      </c>
      <c r="B128">
        <v>35.700000000000003</v>
      </c>
      <c r="C128">
        <v>35.6</v>
      </c>
      <c r="F128">
        <f t="shared" si="3"/>
        <v>2.8011204481793112E-3</v>
      </c>
      <c r="G128">
        <f t="shared" si="4"/>
        <v>7.8462757652082649E-6</v>
      </c>
      <c r="H128">
        <f t="shared" si="5"/>
        <v>2.8011204481793112E-3</v>
      </c>
    </row>
    <row r="129" spans="1:8" x14ac:dyDescent="0.25">
      <c r="A129" t="s">
        <v>165</v>
      </c>
      <c r="B129">
        <v>37.9</v>
      </c>
      <c r="C129">
        <v>35.700000000000003</v>
      </c>
      <c r="F129">
        <f t="shared" si="3"/>
        <v>5.804749340369382E-2</v>
      </c>
      <c r="G129">
        <f t="shared" si="4"/>
        <v>3.3695114904518774E-3</v>
      </c>
      <c r="H129">
        <f t="shared" si="5"/>
        <v>5.804749340369382E-2</v>
      </c>
    </row>
    <row r="130" spans="1:8" x14ac:dyDescent="0.25">
      <c r="A130" t="s">
        <v>775</v>
      </c>
      <c r="B130">
        <v>38.200000000000003</v>
      </c>
      <c r="C130">
        <v>35.700000000000003</v>
      </c>
      <c r="F130">
        <f t="shared" ref="F130:F193" si="6">(B130-C130)/B130</f>
        <v>6.5445026178010471E-2</v>
      </c>
      <c r="G130">
        <f t="shared" ref="G130:G193" si="7">(F130)^2</f>
        <v>4.2830514514404757E-3</v>
      </c>
      <c r="H130">
        <f t="shared" ref="H130:H193" si="8">ABS(F130)</f>
        <v>6.5445026178010471E-2</v>
      </c>
    </row>
    <row r="131" spans="1:8" x14ac:dyDescent="0.25">
      <c r="A131" t="s">
        <v>209</v>
      </c>
      <c r="B131">
        <v>42.3</v>
      </c>
      <c r="C131">
        <v>35.9</v>
      </c>
      <c r="F131">
        <f t="shared" si="6"/>
        <v>0.15130023640661935</v>
      </c>
      <c r="G131">
        <f t="shared" si="7"/>
        <v>2.2891761536698904E-2</v>
      </c>
      <c r="H131">
        <f t="shared" si="8"/>
        <v>0.15130023640661935</v>
      </c>
    </row>
    <row r="132" spans="1:8" x14ac:dyDescent="0.25">
      <c r="A132" t="s">
        <v>454</v>
      </c>
      <c r="B132">
        <v>35.799999999999997</v>
      </c>
      <c r="C132">
        <v>36</v>
      </c>
      <c r="F132">
        <f t="shared" si="6"/>
        <v>-5.5865921787710297E-3</v>
      </c>
      <c r="G132">
        <f t="shared" si="7"/>
        <v>3.1210012171905642E-5</v>
      </c>
      <c r="H132">
        <f t="shared" si="8"/>
        <v>5.5865921787710297E-3</v>
      </c>
    </row>
    <row r="133" spans="1:8" x14ac:dyDescent="0.25">
      <c r="A133" t="s">
        <v>987</v>
      </c>
      <c r="B133">
        <v>34.4</v>
      </c>
      <c r="C133">
        <v>36.200000000000003</v>
      </c>
      <c r="F133">
        <f t="shared" si="6"/>
        <v>-5.2325581395348965E-2</v>
      </c>
      <c r="G133">
        <f t="shared" si="7"/>
        <v>2.7379664683612895E-3</v>
      </c>
      <c r="H133">
        <f t="shared" si="8"/>
        <v>5.2325581395348965E-2</v>
      </c>
    </row>
    <row r="134" spans="1:8" x14ac:dyDescent="0.25">
      <c r="A134" t="s">
        <v>407</v>
      </c>
      <c r="B134">
        <v>37.700000000000003</v>
      </c>
      <c r="C134">
        <v>36.200000000000003</v>
      </c>
      <c r="F134">
        <f t="shared" si="6"/>
        <v>3.9787798408488062E-2</v>
      </c>
      <c r="G134">
        <f t="shared" si="7"/>
        <v>1.5830689021944851E-3</v>
      </c>
      <c r="H134">
        <f t="shared" si="8"/>
        <v>3.9787798408488062E-2</v>
      </c>
    </row>
    <row r="135" spans="1:8" x14ac:dyDescent="0.25">
      <c r="A135" t="s">
        <v>659</v>
      </c>
      <c r="B135">
        <v>34.4</v>
      </c>
      <c r="C135">
        <v>36.299999999999997</v>
      </c>
      <c r="F135">
        <f t="shared" si="6"/>
        <v>-5.5232558139534843E-2</v>
      </c>
      <c r="G135">
        <f t="shared" si="7"/>
        <v>3.0506354786370964E-3</v>
      </c>
      <c r="H135">
        <f t="shared" si="8"/>
        <v>5.5232558139534843E-2</v>
      </c>
    </row>
    <row r="136" spans="1:8" x14ac:dyDescent="0.25">
      <c r="A136" t="s">
        <v>969</v>
      </c>
      <c r="B136">
        <v>36.799999999999997</v>
      </c>
      <c r="C136">
        <v>36.5</v>
      </c>
      <c r="F136">
        <f t="shared" si="6"/>
        <v>8.1521739130434017E-3</v>
      </c>
      <c r="G136">
        <f t="shared" si="7"/>
        <v>6.6457939508505367E-5</v>
      </c>
      <c r="H136">
        <f t="shared" si="8"/>
        <v>8.1521739130434017E-3</v>
      </c>
    </row>
    <row r="137" spans="1:8" x14ac:dyDescent="0.25">
      <c r="A137" t="s">
        <v>303</v>
      </c>
      <c r="B137">
        <v>38.1</v>
      </c>
      <c r="C137">
        <v>36.700000000000003</v>
      </c>
      <c r="F137">
        <f t="shared" si="6"/>
        <v>3.6745406824146946E-2</v>
      </c>
      <c r="G137">
        <f t="shared" si="7"/>
        <v>1.350224922672065E-3</v>
      </c>
      <c r="H137">
        <f t="shared" si="8"/>
        <v>3.6745406824146946E-2</v>
      </c>
    </row>
    <row r="138" spans="1:8" x14ac:dyDescent="0.25">
      <c r="A138" t="s">
        <v>468</v>
      </c>
      <c r="B138">
        <v>30.2</v>
      </c>
      <c r="C138">
        <v>36.799999999999997</v>
      </c>
      <c r="F138">
        <f t="shared" si="6"/>
        <v>-0.21854304635761582</v>
      </c>
      <c r="G138">
        <f t="shared" si="7"/>
        <v>4.7761063111267016E-2</v>
      </c>
      <c r="H138">
        <f t="shared" si="8"/>
        <v>0.21854304635761582</v>
      </c>
    </row>
    <row r="139" spans="1:8" x14ac:dyDescent="0.25">
      <c r="A139" t="s">
        <v>294</v>
      </c>
      <c r="B139">
        <v>31.4</v>
      </c>
      <c r="C139">
        <v>36.799999999999997</v>
      </c>
      <c r="F139">
        <f t="shared" si="6"/>
        <v>-0.17197452229299359</v>
      </c>
      <c r="G139">
        <f t="shared" si="7"/>
        <v>2.9575236317903351E-2</v>
      </c>
      <c r="H139">
        <f t="shared" si="8"/>
        <v>0.17197452229299359</v>
      </c>
    </row>
    <row r="140" spans="1:8" x14ac:dyDescent="0.25">
      <c r="A140" t="s">
        <v>226</v>
      </c>
      <c r="B140">
        <v>29.8</v>
      </c>
      <c r="C140">
        <v>36.9</v>
      </c>
      <c r="F140">
        <f t="shared" si="6"/>
        <v>-0.23825503355704691</v>
      </c>
      <c r="G140">
        <f t="shared" si="7"/>
        <v>5.6765461015269553E-2</v>
      </c>
      <c r="H140">
        <f t="shared" si="8"/>
        <v>0.23825503355704691</v>
      </c>
    </row>
    <row r="141" spans="1:8" x14ac:dyDescent="0.25">
      <c r="A141" t="s">
        <v>132</v>
      </c>
      <c r="B141">
        <v>38.200000000000003</v>
      </c>
      <c r="C141">
        <v>37</v>
      </c>
      <c r="F141">
        <f t="shared" si="6"/>
        <v>3.1413612565445101E-2</v>
      </c>
      <c r="G141">
        <f t="shared" si="7"/>
        <v>9.868150544118904E-4</v>
      </c>
      <c r="H141">
        <f t="shared" si="8"/>
        <v>3.1413612565445101E-2</v>
      </c>
    </row>
    <row r="142" spans="1:8" x14ac:dyDescent="0.25">
      <c r="A142" t="s">
        <v>261</v>
      </c>
      <c r="B142">
        <v>46.2</v>
      </c>
      <c r="C142">
        <v>37.1</v>
      </c>
      <c r="F142">
        <f t="shared" si="6"/>
        <v>0.19696969696969699</v>
      </c>
      <c r="G142">
        <f t="shared" si="7"/>
        <v>3.8797061524334257E-2</v>
      </c>
      <c r="H142">
        <f t="shared" si="8"/>
        <v>0.19696969696969699</v>
      </c>
    </row>
    <row r="143" spans="1:8" x14ac:dyDescent="0.25">
      <c r="A143" t="s">
        <v>562</v>
      </c>
      <c r="B143">
        <v>33</v>
      </c>
      <c r="C143">
        <v>37.299999999999997</v>
      </c>
      <c r="F143">
        <f t="shared" si="6"/>
        <v>-0.13030303030303023</v>
      </c>
      <c r="G143">
        <f t="shared" si="7"/>
        <v>1.6978879706152413E-2</v>
      </c>
      <c r="H143">
        <f t="shared" si="8"/>
        <v>0.13030303030303023</v>
      </c>
    </row>
    <row r="144" spans="1:8" x14ac:dyDescent="0.25">
      <c r="A144" t="s">
        <v>327</v>
      </c>
      <c r="B144">
        <v>38.9</v>
      </c>
      <c r="C144">
        <v>37.4</v>
      </c>
      <c r="F144">
        <f t="shared" si="6"/>
        <v>3.8560411311053984E-2</v>
      </c>
      <c r="G144">
        <f t="shared" si="7"/>
        <v>1.48690532047766E-3</v>
      </c>
      <c r="H144">
        <f t="shared" si="8"/>
        <v>3.8560411311053984E-2</v>
      </c>
    </row>
    <row r="145" spans="1:8" x14ac:dyDescent="0.25">
      <c r="A145" t="s">
        <v>332</v>
      </c>
      <c r="B145">
        <v>33.299999999999997</v>
      </c>
      <c r="C145">
        <v>37.5</v>
      </c>
      <c r="F145">
        <f t="shared" si="6"/>
        <v>-0.12612612612612623</v>
      </c>
      <c r="G145">
        <f t="shared" si="7"/>
        <v>1.5907799691583499E-2</v>
      </c>
      <c r="H145">
        <f t="shared" si="8"/>
        <v>0.12612612612612623</v>
      </c>
    </row>
    <row r="146" spans="1:8" x14ac:dyDescent="0.25">
      <c r="A146" t="s">
        <v>346</v>
      </c>
      <c r="B146">
        <v>36.200000000000003</v>
      </c>
      <c r="C146">
        <v>37.5</v>
      </c>
      <c r="F146">
        <f t="shared" si="6"/>
        <v>-3.5911602209944667E-2</v>
      </c>
      <c r="G146">
        <f t="shared" si="7"/>
        <v>1.2896431732853026E-3</v>
      </c>
      <c r="H146">
        <f t="shared" si="8"/>
        <v>3.5911602209944667E-2</v>
      </c>
    </row>
    <row r="147" spans="1:8" x14ac:dyDescent="0.25">
      <c r="A147" t="s">
        <v>293</v>
      </c>
      <c r="B147">
        <v>39.799999999999997</v>
      </c>
      <c r="C147">
        <v>37.5</v>
      </c>
      <c r="F147">
        <f t="shared" si="6"/>
        <v>5.7788944723618021E-2</v>
      </c>
      <c r="G147">
        <f t="shared" si="7"/>
        <v>3.339562132269379E-3</v>
      </c>
      <c r="H147">
        <f t="shared" si="8"/>
        <v>5.7788944723618021E-2</v>
      </c>
    </row>
    <row r="148" spans="1:8" x14ac:dyDescent="0.25">
      <c r="A148" t="s">
        <v>348</v>
      </c>
      <c r="B148">
        <v>40.799999999999997</v>
      </c>
      <c r="C148">
        <v>37.5</v>
      </c>
      <c r="F148">
        <f t="shared" si="6"/>
        <v>8.0882352941176405E-2</v>
      </c>
      <c r="G148">
        <f t="shared" si="7"/>
        <v>6.5419550173010273E-3</v>
      </c>
      <c r="H148">
        <f t="shared" si="8"/>
        <v>8.0882352941176405E-2</v>
      </c>
    </row>
    <row r="149" spans="1:8" x14ac:dyDescent="0.25">
      <c r="A149" t="s">
        <v>122</v>
      </c>
      <c r="B149">
        <v>36.9</v>
      </c>
      <c r="C149">
        <v>37.9</v>
      </c>
      <c r="F149">
        <f t="shared" si="6"/>
        <v>-2.7100271002710029E-2</v>
      </c>
      <c r="G149">
        <f t="shared" si="7"/>
        <v>7.3442468842032608E-4</v>
      </c>
      <c r="H149">
        <f t="shared" si="8"/>
        <v>2.7100271002710029E-2</v>
      </c>
    </row>
    <row r="150" spans="1:8" x14ac:dyDescent="0.25">
      <c r="A150" t="s">
        <v>280</v>
      </c>
      <c r="B150">
        <v>51.3</v>
      </c>
      <c r="C150">
        <v>38.1</v>
      </c>
      <c r="F150">
        <f t="shared" si="6"/>
        <v>0.25730994152046777</v>
      </c>
      <c r="G150">
        <f t="shared" si="7"/>
        <v>6.6208406005266549E-2</v>
      </c>
      <c r="H150">
        <f t="shared" si="8"/>
        <v>0.25730994152046777</v>
      </c>
    </row>
    <row r="151" spans="1:8" x14ac:dyDescent="0.25">
      <c r="A151" t="s">
        <v>224</v>
      </c>
      <c r="B151">
        <v>36.5</v>
      </c>
      <c r="C151">
        <v>38.200000000000003</v>
      </c>
      <c r="F151">
        <f t="shared" si="6"/>
        <v>-4.6575342465753504E-2</v>
      </c>
      <c r="G151">
        <f t="shared" si="7"/>
        <v>2.1692625258022216E-3</v>
      </c>
      <c r="H151">
        <f t="shared" si="8"/>
        <v>4.6575342465753504E-2</v>
      </c>
    </row>
    <row r="152" spans="1:8" x14ac:dyDescent="0.25">
      <c r="A152" t="s">
        <v>606</v>
      </c>
      <c r="B152">
        <v>43.1</v>
      </c>
      <c r="C152">
        <v>38.200000000000003</v>
      </c>
      <c r="F152">
        <f t="shared" si="6"/>
        <v>0.11368909512761018</v>
      </c>
      <c r="G152">
        <f t="shared" si="7"/>
        <v>1.2925210350934796E-2</v>
      </c>
      <c r="H152">
        <f t="shared" si="8"/>
        <v>0.11368909512761018</v>
      </c>
    </row>
    <row r="153" spans="1:8" x14ac:dyDescent="0.25">
      <c r="A153" t="s">
        <v>441</v>
      </c>
      <c r="B153">
        <v>49.8</v>
      </c>
      <c r="C153">
        <v>38.200000000000003</v>
      </c>
      <c r="F153">
        <f t="shared" si="6"/>
        <v>0.23293172690763042</v>
      </c>
      <c r="G153">
        <f t="shared" si="7"/>
        <v>5.4257189400170915E-2</v>
      </c>
      <c r="H153">
        <f t="shared" si="8"/>
        <v>0.23293172690763042</v>
      </c>
    </row>
    <row r="154" spans="1:8" x14ac:dyDescent="0.25">
      <c r="A154" t="s">
        <v>336</v>
      </c>
      <c r="B154">
        <v>38.5</v>
      </c>
      <c r="C154">
        <v>38.5</v>
      </c>
      <c r="F154">
        <f t="shared" si="6"/>
        <v>0</v>
      </c>
      <c r="G154">
        <f t="shared" si="7"/>
        <v>0</v>
      </c>
      <c r="H154">
        <f t="shared" si="8"/>
        <v>0</v>
      </c>
    </row>
    <row r="155" spans="1:8" x14ac:dyDescent="0.25">
      <c r="A155" t="s">
        <v>666</v>
      </c>
      <c r="B155">
        <v>38.4</v>
      </c>
      <c r="C155">
        <v>38.700000000000003</v>
      </c>
      <c r="F155">
        <f t="shared" si="6"/>
        <v>-7.812500000000111E-3</v>
      </c>
      <c r="G155">
        <f t="shared" si="7"/>
        <v>6.1035156250001735E-5</v>
      </c>
      <c r="H155">
        <f t="shared" si="8"/>
        <v>7.812500000000111E-3</v>
      </c>
    </row>
    <row r="156" spans="1:8" x14ac:dyDescent="0.25">
      <c r="A156" t="s">
        <v>173</v>
      </c>
      <c r="B156">
        <v>43.2</v>
      </c>
      <c r="C156">
        <v>38.700000000000003</v>
      </c>
      <c r="F156">
        <f t="shared" si="6"/>
        <v>0.10416666666666666</v>
      </c>
      <c r="G156">
        <f t="shared" si="7"/>
        <v>1.0850694444444442E-2</v>
      </c>
      <c r="H156">
        <f t="shared" si="8"/>
        <v>0.10416666666666666</v>
      </c>
    </row>
    <row r="157" spans="1:8" x14ac:dyDescent="0.25">
      <c r="A157" t="s">
        <v>455</v>
      </c>
      <c r="B157">
        <v>45</v>
      </c>
      <c r="C157">
        <v>38.799999999999997</v>
      </c>
      <c r="F157">
        <f t="shared" si="6"/>
        <v>0.13777777777777783</v>
      </c>
      <c r="G157">
        <f t="shared" si="7"/>
        <v>1.8982716049382731E-2</v>
      </c>
      <c r="H157">
        <f t="shared" si="8"/>
        <v>0.13777777777777783</v>
      </c>
    </row>
    <row r="158" spans="1:8" x14ac:dyDescent="0.25">
      <c r="A158" t="s">
        <v>373</v>
      </c>
      <c r="B158">
        <v>35.700000000000003</v>
      </c>
      <c r="C158">
        <v>38.9</v>
      </c>
      <c r="F158">
        <f t="shared" si="6"/>
        <v>-8.9635854341736571E-2</v>
      </c>
      <c r="G158">
        <f t="shared" si="7"/>
        <v>8.0345863835730152E-3</v>
      </c>
      <c r="H158">
        <f t="shared" si="8"/>
        <v>8.9635854341736571E-2</v>
      </c>
    </row>
    <row r="159" spans="1:8" x14ac:dyDescent="0.25">
      <c r="A159" t="s">
        <v>201</v>
      </c>
      <c r="B159">
        <v>40.700000000000003</v>
      </c>
      <c r="C159">
        <v>39.200000000000003</v>
      </c>
      <c r="F159">
        <f t="shared" si="6"/>
        <v>3.6855036855036855E-2</v>
      </c>
      <c r="G159">
        <f t="shared" si="7"/>
        <v>1.3582937415861248E-3</v>
      </c>
      <c r="H159">
        <f t="shared" si="8"/>
        <v>3.6855036855036855E-2</v>
      </c>
    </row>
    <row r="160" spans="1:8" x14ac:dyDescent="0.25">
      <c r="A160" t="s">
        <v>547</v>
      </c>
      <c r="B160">
        <v>41.5</v>
      </c>
      <c r="C160">
        <v>39.200000000000003</v>
      </c>
      <c r="F160">
        <f t="shared" si="6"/>
        <v>5.5421686746987886E-2</v>
      </c>
      <c r="G160">
        <f t="shared" si="7"/>
        <v>3.0715633618812526E-3</v>
      </c>
      <c r="H160">
        <f t="shared" si="8"/>
        <v>5.5421686746987886E-2</v>
      </c>
    </row>
    <row r="161" spans="1:8" x14ac:dyDescent="0.25">
      <c r="A161" t="s">
        <v>156</v>
      </c>
      <c r="B161">
        <v>45</v>
      </c>
      <c r="C161">
        <v>39.5</v>
      </c>
      <c r="F161">
        <f t="shared" si="6"/>
        <v>0.12222222222222222</v>
      </c>
      <c r="G161">
        <f t="shared" si="7"/>
        <v>1.4938271604938271E-2</v>
      </c>
      <c r="H161">
        <f t="shared" si="8"/>
        <v>0.12222222222222222</v>
      </c>
    </row>
    <row r="162" spans="1:8" x14ac:dyDescent="0.25">
      <c r="A162" t="s">
        <v>356</v>
      </c>
      <c r="B162">
        <v>24.3</v>
      </c>
      <c r="C162">
        <v>39.6</v>
      </c>
      <c r="F162">
        <f t="shared" si="6"/>
        <v>-0.62962962962962965</v>
      </c>
      <c r="G162">
        <f t="shared" si="7"/>
        <v>0.39643347050754463</v>
      </c>
      <c r="H162">
        <f t="shared" si="8"/>
        <v>0.62962962962962965</v>
      </c>
    </row>
    <row r="163" spans="1:8" x14ac:dyDescent="0.25">
      <c r="A163" t="s">
        <v>731</v>
      </c>
      <c r="B163">
        <v>38.799999999999997</v>
      </c>
      <c r="C163">
        <v>39.6</v>
      </c>
      <c r="F163">
        <f t="shared" si="6"/>
        <v>-2.0618556701031038E-2</v>
      </c>
      <c r="G163">
        <f t="shared" si="7"/>
        <v>4.2512488043363196E-4</v>
      </c>
      <c r="H163">
        <f t="shared" si="8"/>
        <v>2.0618556701031038E-2</v>
      </c>
    </row>
    <row r="164" spans="1:8" x14ac:dyDescent="0.25">
      <c r="A164" t="s">
        <v>616</v>
      </c>
      <c r="B164">
        <v>38.700000000000003</v>
      </c>
      <c r="C164">
        <v>39.700000000000003</v>
      </c>
      <c r="F164">
        <f t="shared" si="6"/>
        <v>-2.5839793281653745E-2</v>
      </c>
      <c r="G164">
        <f t="shared" si="7"/>
        <v>6.6769491683859802E-4</v>
      </c>
      <c r="H164">
        <f t="shared" si="8"/>
        <v>2.5839793281653745E-2</v>
      </c>
    </row>
    <row r="165" spans="1:8" x14ac:dyDescent="0.25">
      <c r="A165" t="s">
        <v>712</v>
      </c>
      <c r="B165">
        <v>43.3</v>
      </c>
      <c r="C165">
        <v>40</v>
      </c>
      <c r="F165">
        <f t="shared" si="6"/>
        <v>7.6212471131639661E-2</v>
      </c>
      <c r="G165">
        <f t="shared" si="7"/>
        <v>5.8083407559910089E-3</v>
      </c>
      <c r="H165">
        <f t="shared" si="8"/>
        <v>7.6212471131639661E-2</v>
      </c>
    </row>
    <row r="166" spans="1:8" x14ac:dyDescent="0.25">
      <c r="A166" t="s">
        <v>241</v>
      </c>
      <c r="B166">
        <v>38.1</v>
      </c>
      <c r="C166">
        <v>40.1</v>
      </c>
      <c r="F166">
        <f t="shared" si="6"/>
        <v>-5.2493438320209973E-2</v>
      </c>
      <c r="G166">
        <f t="shared" si="7"/>
        <v>2.7555610666776887E-3</v>
      </c>
      <c r="H166">
        <f t="shared" si="8"/>
        <v>5.2493438320209973E-2</v>
      </c>
    </row>
    <row r="167" spans="1:8" x14ac:dyDescent="0.25">
      <c r="A167" t="s">
        <v>379</v>
      </c>
      <c r="B167">
        <v>40</v>
      </c>
      <c r="C167">
        <v>40.1</v>
      </c>
      <c r="F167">
        <f t="shared" si="6"/>
        <v>-2.5000000000000356E-3</v>
      </c>
      <c r="G167">
        <f t="shared" si="7"/>
        <v>6.2500000000001782E-6</v>
      </c>
      <c r="H167">
        <f t="shared" si="8"/>
        <v>2.5000000000000356E-3</v>
      </c>
    </row>
    <row r="168" spans="1:8" x14ac:dyDescent="0.25">
      <c r="A168" t="s">
        <v>613</v>
      </c>
      <c r="B168">
        <v>40.700000000000003</v>
      </c>
      <c r="C168">
        <v>40.1</v>
      </c>
      <c r="F168">
        <f t="shared" si="6"/>
        <v>1.4742014742014775E-2</v>
      </c>
      <c r="G168">
        <f t="shared" si="7"/>
        <v>2.1732699865378098E-4</v>
      </c>
      <c r="H168">
        <f t="shared" si="8"/>
        <v>1.4742014742014775E-2</v>
      </c>
    </row>
    <row r="169" spans="1:8" x14ac:dyDescent="0.25">
      <c r="A169" t="s">
        <v>354</v>
      </c>
      <c r="B169">
        <v>36.5</v>
      </c>
      <c r="C169">
        <v>40.200000000000003</v>
      </c>
      <c r="F169">
        <f t="shared" si="6"/>
        <v>-0.10136986301369871</v>
      </c>
      <c r="G169">
        <f t="shared" si="7"/>
        <v>1.0275849127416043E-2</v>
      </c>
      <c r="H169">
        <f t="shared" si="8"/>
        <v>0.10136986301369871</v>
      </c>
    </row>
    <row r="170" spans="1:8" x14ac:dyDescent="0.25">
      <c r="A170" t="s">
        <v>375</v>
      </c>
      <c r="B170">
        <v>38.299999999999997</v>
      </c>
      <c r="C170">
        <v>40.200000000000003</v>
      </c>
      <c r="F170">
        <f t="shared" si="6"/>
        <v>-4.9608355091383963E-2</v>
      </c>
      <c r="G170">
        <f t="shared" si="7"/>
        <v>2.4609888948728411E-3</v>
      </c>
      <c r="H170">
        <f t="shared" si="8"/>
        <v>4.9608355091383963E-2</v>
      </c>
    </row>
    <row r="171" spans="1:8" x14ac:dyDescent="0.25">
      <c r="A171" t="s">
        <v>104</v>
      </c>
      <c r="B171">
        <v>40.1</v>
      </c>
      <c r="C171">
        <v>40.299999999999997</v>
      </c>
      <c r="F171">
        <f t="shared" si="6"/>
        <v>-4.9875311720697186E-3</v>
      </c>
      <c r="G171">
        <f t="shared" si="7"/>
        <v>2.4875467192367141E-5</v>
      </c>
      <c r="H171">
        <f t="shared" si="8"/>
        <v>4.9875311720697186E-3</v>
      </c>
    </row>
    <row r="172" spans="1:8" x14ac:dyDescent="0.25">
      <c r="A172" t="s">
        <v>434</v>
      </c>
      <c r="B172">
        <v>43.8</v>
      </c>
      <c r="C172">
        <v>40.299999999999997</v>
      </c>
      <c r="F172">
        <f t="shared" si="6"/>
        <v>7.9908675799086767E-2</v>
      </c>
      <c r="G172">
        <f t="shared" si="7"/>
        <v>6.3853964679635548E-3</v>
      </c>
      <c r="H172">
        <f t="shared" si="8"/>
        <v>7.9908675799086767E-2</v>
      </c>
    </row>
    <row r="173" spans="1:8" x14ac:dyDescent="0.25">
      <c r="A173" t="s">
        <v>908</v>
      </c>
      <c r="B173">
        <v>36.799999999999997</v>
      </c>
      <c r="C173">
        <v>40.5</v>
      </c>
      <c r="F173">
        <f t="shared" si="6"/>
        <v>-0.10054347826086965</v>
      </c>
      <c r="G173">
        <f t="shared" si="7"/>
        <v>1.0108991020793968E-2</v>
      </c>
      <c r="H173">
        <f t="shared" si="8"/>
        <v>0.10054347826086965</v>
      </c>
    </row>
    <row r="174" spans="1:8" x14ac:dyDescent="0.25">
      <c r="A174" t="s">
        <v>566</v>
      </c>
      <c r="B174">
        <v>40.1</v>
      </c>
      <c r="C174">
        <v>40.9</v>
      </c>
      <c r="F174">
        <f t="shared" si="6"/>
        <v>-1.9950124688279232E-2</v>
      </c>
      <c r="G174">
        <f t="shared" si="7"/>
        <v>3.9800747507788851E-4</v>
      </c>
      <c r="H174">
        <f t="shared" si="8"/>
        <v>1.9950124688279232E-2</v>
      </c>
    </row>
    <row r="175" spans="1:8" x14ac:dyDescent="0.25">
      <c r="A175" t="s">
        <v>388</v>
      </c>
      <c r="B175">
        <v>34.4</v>
      </c>
      <c r="C175">
        <v>41.1</v>
      </c>
      <c r="F175">
        <f t="shared" si="6"/>
        <v>-0.19476744186046521</v>
      </c>
      <c r="G175">
        <f t="shared" si="7"/>
        <v>3.7934356408869697E-2</v>
      </c>
      <c r="H175">
        <f t="shared" si="8"/>
        <v>0.19476744186046521</v>
      </c>
    </row>
    <row r="176" spans="1:8" x14ac:dyDescent="0.25">
      <c r="A176" t="s">
        <v>255</v>
      </c>
      <c r="B176">
        <v>47.9</v>
      </c>
      <c r="C176">
        <v>41.4</v>
      </c>
      <c r="F176">
        <f t="shared" si="6"/>
        <v>0.13569937369519833</v>
      </c>
      <c r="G176">
        <f t="shared" si="7"/>
        <v>1.8414320021269085E-2</v>
      </c>
      <c r="H176">
        <f t="shared" si="8"/>
        <v>0.13569937369519833</v>
      </c>
    </row>
    <row r="177" spans="1:8" x14ac:dyDescent="0.25">
      <c r="A177" t="s">
        <v>107</v>
      </c>
      <c r="B177">
        <v>31.2</v>
      </c>
      <c r="C177">
        <v>41.5</v>
      </c>
      <c r="F177">
        <f t="shared" si="6"/>
        <v>-0.33012820512820518</v>
      </c>
      <c r="G177">
        <f t="shared" si="7"/>
        <v>0.10898463182117031</v>
      </c>
      <c r="H177">
        <f t="shared" si="8"/>
        <v>0.33012820512820518</v>
      </c>
    </row>
    <row r="178" spans="1:8" x14ac:dyDescent="0.25">
      <c r="A178" t="s">
        <v>411</v>
      </c>
      <c r="B178">
        <v>43.7</v>
      </c>
      <c r="C178">
        <v>41.6</v>
      </c>
      <c r="F178">
        <f t="shared" si="6"/>
        <v>4.8054919908466852E-2</v>
      </c>
      <c r="G178">
        <f t="shared" si="7"/>
        <v>2.309275327409164E-3</v>
      </c>
      <c r="H178">
        <f t="shared" si="8"/>
        <v>4.8054919908466852E-2</v>
      </c>
    </row>
    <row r="179" spans="1:8" x14ac:dyDescent="0.25">
      <c r="A179" t="s">
        <v>306</v>
      </c>
      <c r="B179">
        <v>37.299999999999997</v>
      </c>
      <c r="C179">
        <v>41.9</v>
      </c>
      <c r="F179">
        <f t="shared" si="6"/>
        <v>-0.12332439678284188</v>
      </c>
      <c r="G179">
        <f t="shared" si="7"/>
        <v>1.520890684185182E-2</v>
      </c>
      <c r="H179">
        <f t="shared" si="8"/>
        <v>0.12332439678284188</v>
      </c>
    </row>
    <row r="180" spans="1:8" x14ac:dyDescent="0.25">
      <c r="A180" t="s">
        <v>669</v>
      </c>
      <c r="B180">
        <v>43.9</v>
      </c>
      <c r="C180">
        <v>42</v>
      </c>
      <c r="F180">
        <f t="shared" si="6"/>
        <v>4.3280182232346212E-2</v>
      </c>
      <c r="G180">
        <f t="shared" si="7"/>
        <v>1.8731741740650968E-3</v>
      </c>
      <c r="H180">
        <f t="shared" si="8"/>
        <v>4.3280182232346212E-2</v>
      </c>
    </row>
    <row r="181" spans="1:8" x14ac:dyDescent="0.25">
      <c r="A181" t="s">
        <v>162</v>
      </c>
      <c r="B181">
        <v>44.9</v>
      </c>
      <c r="C181">
        <v>42.1</v>
      </c>
      <c r="F181">
        <f t="shared" si="6"/>
        <v>6.2360801781737134E-2</v>
      </c>
      <c r="G181">
        <f t="shared" si="7"/>
        <v>3.8888695988611092E-3</v>
      </c>
      <c r="H181">
        <f t="shared" si="8"/>
        <v>6.2360801781737134E-2</v>
      </c>
    </row>
    <row r="182" spans="1:8" x14ac:dyDescent="0.25">
      <c r="A182" t="s">
        <v>444</v>
      </c>
      <c r="B182">
        <v>57.8</v>
      </c>
      <c r="C182">
        <v>42.1</v>
      </c>
      <c r="F182">
        <f t="shared" si="6"/>
        <v>0.27162629757785461</v>
      </c>
      <c r="G182">
        <f t="shared" si="7"/>
        <v>7.3780845535853221E-2</v>
      </c>
      <c r="H182">
        <f t="shared" si="8"/>
        <v>0.27162629757785461</v>
      </c>
    </row>
    <row r="183" spans="1:8" x14ac:dyDescent="0.25">
      <c r="A183" t="s">
        <v>345</v>
      </c>
      <c r="B183">
        <v>39.5</v>
      </c>
      <c r="C183">
        <v>42.3</v>
      </c>
      <c r="F183">
        <f t="shared" si="6"/>
        <v>-7.0886075949367022E-2</v>
      </c>
      <c r="G183">
        <f t="shared" si="7"/>
        <v>5.0248357634994295E-3</v>
      </c>
      <c r="H183">
        <f t="shared" si="8"/>
        <v>7.0886075949367022E-2</v>
      </c>
    </row>
    <row r="184" spans="1:8" x14ac:dyDescent="0.25">
      <c r="A184" t="s">
        <v>109</v>
      </c>
      <c r="B184">
        <v>47.3</v>
      </c>
      <c r="C184">
        <v>42.3</v>
      </c>
      <c r="F184">
        <f t="shared" si="6"/>
        <v>0.10570824524312897</v>
      </c>
      <c r="G184">
        <f t="shared" si="7"/>
        <v>1.1174233112381499E-2</v>
      </c>
      <c r="H184">
        <f t="shared" si="8"/>
        <v>0.10570824524312897</v>
      </c>
    </row>
    <row r="185" spans="1:8" x14ac:dyDescent="0.25">
      <c r="A185" t="s">
        <v>203</v>
      </c>
      <c r="B185">
        <v>49.2</v>
      </c>
      <c r="C185">
        <v>42.6</v>
      </c>
      <c r="F185">
        <f t="shared" si="6"/>
        <v>0.13414634146341464</v>
      </c>
      <c r="G185">
        <f t="shared" si="7"/>
        <v>1.7995240928019039E-2</v>
      </c>
      <c r="H185">
        <f t="shared" si="8"/>
        <v>0.13414634146341464</v>
      </c>
    </row>
    <row r="186" spans="1:8" x14ac:dyDescent="0.25">
      <c r="A186" t="s">
        <v>403</v>
      </c>
      <c r="B186">
        <v>56.5</v>
      </c>
      <c r="C186">
        <v>42.6</v>
      </c>
      <c r="F186">
        <f t="shared" si="6"/>
        <v>0.24601769911504423</v>
      </c>
      <c r="G186">
        <f t="shared" si="7"/>
        <v>6.0524708277860433E-2</v>
      </c>
      <c r="H186">
        <f t="shared" si="8"/>
        <v>0.24601769911504423</v>
      </c>
    </row>
    <row r="187" spans="1:8" x14ac:dyDescent="0.25">
      <c r="A187" t="s">
        <v>184</v>
      </c>
      <c r="B187">
        <v>46.6</v>
      </c>
      <c r="C187">
        <v>42.9</v>
      </c>
      <c r="F187">
        <f t="shared" si="6"/>
        <v>7.9399141630901351E-2</v>
      </c>
      <c r="G187">
        <f t="shared" si="7"/>
        <v>6.3042236917239319E-3</v>
      </c>
      <c r="H187">
        <f t="shared" si="8"/>
        <v>7.9399141630901351E-2</v>
      </c>
    </row>
    <row r="188" spans="1:8" x14ac:dyDescent="0.25">
      <c r="A188" t="s">
        <v>567</v>
      </c>
      <c r="B188">
        <v>45.7</v>
      </c>
      <c r="C188">
        <v>43.2</v>
      </c>
      <c r="F188">
        <f t="shared" si="6"/>
        <v>5.4704595185995623E-2</v>
      </c>
      <c r="G188">
        <f t="shared" si="7"/>
        <v>2.9925927344636553E-3</v>
      </c>
      <c r="H188">
        <f t="shared" si="8"/>
        <v>5.4704595185995623E-2</v>
      </c>
    </row>
    <row r="189" spans="1:8" x14ac:dyDescent="0.25">
      <c r="A189" t="s">
        <v>408</v>
      </c>
      <c r="B189">
        <v>41.9</v>
      </c>
      <c r="C189">
        <v>43.3</v>
      </c>
      <c r="F189">
        <f t="shared" si="6"/>
        <v>-3.3412887828162256E-2</v>
      </c>
      <c r="G189">
        <f t="shared" si="7"/>
        <v>1.1164210730173535E-3</v>
      </c>
      <c r="H189">
        <f t="shared" si="8"/>
        <v>3.3412887828162256E-2</v>
      </c>
    </row>
    <row r="190" spans="1:8" x14ac:dyDescent="0.25">
      <c r="A190" t="s">
        <v>140</v>
      </c>
      <c r="B190">
        <v>47.7</v>
      </c>
      <c r="C190">
        <v>43.3</v>
      </c>
      <c r="F190">
        <f t="shared" si="6"/>
        <v>9.2243186582809333E-2</v>
      </c>
      <c r="G190">
        <f t="shared" si="7"/>
        <v>8.5088054709509756E-3</v>
      </c>
      <c r="H190">
        <f t="shared" si="8"/>
        <v>9.2243186582809333E-2</v>
      </c>
    </row>
    <row r="191" spans="1:8" x14ac:dyDescent="0.25">
      <c r="A191" t="s">
        <v>395</v>
      </c>
      <c r="B191">
        <v>37.5</v>
      </c>
      <c r="C191">
        <v>43.4</v>
      </c>
      <c r="F191">
        <f t="shared" si="6"/>
        <v>-0.1573333333333333</v>
      </c>
      <c r="G191">
        <f t="shared" si="7"/>
        <v>2.4753777777777767E-2</v>
      </c>
      <c r="H191">
        <f t="shared" si="8"/>
        <v>0.1573333333333333</v>
      </c>
    </row>
    <row r="192" spans="1:8" x14ac:dyDescent="0.25">
      <c r="A192" t="s">
        <v>318</v>
      </c>
      <c r="B192">
        <v>56.3</v>
      </c>
      <c r="C192">
        <v>43.4</v>
      </c>
      <c r="F192">
        <f t="shared" si="6"/>
        <v>0.22912966252220246</v>
      </c>
      <c r="G192">
        <f t="shared" si="7"/>
        <v>5.2500402247538387E-2</v>
      </c>
      <c r="H192">
        <f t="shared" si="8"/>
        <v>0.22912966252220246</v>
      </c>
    </row>
    <row r="193" spans="1:8" x14ac:dyDescent="0.25">
      <c r="A193" t="s">
        <v>215</v>
      </c>
      <c r="B193">
        <v>46.3</v>
      </c>
      <c r="C193">
        <v>43.5</v>
      </c>
      <c r="F193">
        <f t="shared" si="6"/>
        <v>6.0475161987040976E-2</v>
      </c>
      <c r="G193">
        <f t="shared" si="7"/>
        <v>3.6572452173588457E-3</v>
      </c>
      <c r="H193">
        <f t="shared" si="8"/>
        <v>6.0475161987040976E-2</v>
      </c>
    </row>
    <row r="194" spans="1:8" x14ac:dyDescent="0.25">
      <c r="A194" t="s">
        <v>221</v>
      </c>
      <c r="B194">
        <v>42.4</v>
      </c>
      <c r="C194">
        <v>43.7</v>
      </c>
      <c r="F194">
        <f t="shared" ref="F194:F257" si="9">(B194-C194)/B194</f>
        <v>-3.0660377358490667E-2</v>
      </c>
      <c r="G194">
        <f t="shared" ref="G194:G257" si="10">(F194)^2</f>
        <v>9.4005873976504709E-4</v>
      </c>
      <c r="H194">
        <f t="shared" ref="H194:H257" si="11">ABS(F194)</f>
        <v>3.0660377358490667E-2</v>
      </c>
    </row>
    <row r="195" spans="1:8" x14ac:dyDescent="0.25">
      <c r="A195" t="s">
        <v>334</v>
      </c>
      <c r="B195">
        <v>38.5</v>
      </c>
      <c r="C195">
        <v>43.8</v>
      </c>
      <c r="F195">
        <f t="shared" si="9"/>
        <v>-0.1376623376623376</v>
      </c>
      <c r="G195">
        <f t="shared" si="10"/>
        <v>1.8950919210659452E-2</v>
      </c>
      <c r="H195">
        <f t="shared" si="11"/>
        <v>0.1376623376623376</v>
      </c>
    </row>
    <row r="196" spans="1:8" x14ac:dyDescent="0.25">
      <c r="A196" t="s">
        <v>477</v>
      </c>
      <c r="B196">
        <v>42.4</v>
      </c>
      <c r="C196">
        <v>43.8</v>
      </c>
      <c r="F196">
        <f t="shared" si="9"/>
        <v>-3.3018867924528267E-2</v>
      </c>
      <c r="G196">
        <f t="shared" si="10"/>
        <v>1.0902456390174417E-3</v>
      </c>
      <c r="H196">
        <f t="shared" si="11"/>
        <v>3.3018867924528267E-2</v>
      </c>
    </row>
    <row r="197" spans="1:8" x14ac:dyDescent="0.25">
      <c r="A197" t="s">
        <v>277</v>
      </c>
      <c r="B197">
        <v>45.7</v>
      </c>
      <c r="C197">
        <v>43.9</v>
      </c>
      <c r="F197">
        <f t="shared" si="9"/>
        <v>3.9387308533916941E-2</v>
      </c>
      <c r="G197">
        <f t="shared" si="10"/>
        <v>1.5513600735459663E-3</v>
      </c>
      <c r="H197">
        <f t="shared" si="11"/>
        <v>3.9387308533916941E-2</v>
      </c>
    </row>
    <row r="198" spans="1:8" x14ac:dyDescent="0.25">
      <c r="A198" t="s">
        <v>378</v>
      </c>
      <c r="B198">
        <v>42.2</v>
      </c>
      <c r="C198">
        <v>44.1</v>
      </c>
      <c r="F198">
        <f t="shared" si="9"/>
        <v>-4.502369668246442E-2</v>
      </c>
      <c r="G198">
        <f t="shared" si="10"/>
        <v>2.0271332629545578E-3</v>
      </c>
      <c r="H198">
        <f t="shared" si="11"/>
        <v>4.502369668246442E-2</v>
      </c>
    </row>
    <row r="199" spans="1:8" x14ac:dyDescent="0.25">
      <c r="A199" t="s">
        <v>452</v>
      </c>
      <c r="B199">
        <v>46.7</v>
      </c>
      <c r="C199">
        <v>44.1</v>
      </c>
      <c r="F199">
        <f t="shared" si="9"/>
        <v>5.5674518201284821E-2</v>
      </c>
      <c r="G199">
        <f t="shared" si="10"/>
        <v>3.099651976945195E-3</v>
      </c>
      <c r="H199">
        <f t="shared" si="11"/>
        <v>5.5674518201284821E-2</v>
      </c>
    </row>
    <row r="200" spans="1:8" x14ac:dyDescent="0.25">
      <c r="A200" t="s">
        <v>421</v>
      </c>
      <c r="B200">
        <v>51.6</v>
      </c>
      <c r="C200">
        <v>44.1</v>
      </c>
      <c r="F200">
        <f t="shared" si="9"/>
        <v>0.14534883720930233</v>
      </c>
      <c r="G200">
        <f t="shared" si="10"/>
        <v>2.112628447809627E-2</v>
      </c>
      <c r="H200">
        <f t="shared" si="11"/>
        <v>0.14534883720930233</v>
      </c>
    </row>
    <row r="201" spans="1:8" x14ac:dyDescent="0.25">
      <c r="A201" t="s">
        <v>235</v>
      </c>
      <c r="B201">
        <v>25.7</v>
      </c>
      <c r="C201">
        <v>44.4</v>
      </c>
      <c r="F201">
        <f t="shared" si="9"/>
        <v>-0.72762645914396884</v>
      </c>
      <c r="G201">
        <f t="shared" si="10"/>
        <v>0.52944026404638977</v>
      </c>
      <c r="H201">
        <f t="shared" si="11"/>
        <v>0.72762645914396884</v>
      </c>
    </row>
    <row r="202" spans="1:8" x14ac:dyDescent="0.25">
      <c r="A202" t="s">
        <v>275</v>
      </c>
      <c r="B202">
        <v>40.299999999999997</v>
      </c>
      <c r="C202">
        <v>44.5</v>
      </c>
      <c r="F202">
        <f t="shared" si="9"/>
        <v>-0.10421836228287849</v>
      </c>
      <c r="G202">
        <f t="shared" si="10"/>
        <v>1.086146703692531E-2</v>
      </c>
      <c r="H202">
        <f t="shared" si="11"/>
        <v>0.10421836228287849</v>
      </c>
    </row>
    <row r="203" spans="1:8" x14ac:dyDescent="0.25">
      <c r="A203" t="s">
        <v>638</v>
      </c>
      <c r="B203">
        <v>34.700000000000003</v>
      </c>
      <c r="C203">
        <v>44.7</v>
      </c>
      <c r="F203">
        <f t="shared" si="9"/>
        <v>-0.28818443804034583</v>
      </c>
      <c r="G203">
        <f t="shared" si="10"/>
        <v>8.3050270328629924E-2</v>
      </c>
      <c r="H203">
        <f t="shared" si="11"/>
        <v>0.28818443804034583</v>
      </c>
    </row>
    <row r="204" spans="1:8" x14ac:dyDescent="0.25">
      <c r="A204" t="s">
        <v>732</v>
      </c>
      <c r="B204">
        <v>47.3</v>
      </c>
      <c r="C204">
        <v>44.7</v>
      </c>
      <c r="F204">
        <f t="shared" si="9"/>
        <v>5.4968287526426941E-2</v>
      </c>
      <c r="G204">
        <f t="shared" si="10"/>
        <v>3.0215126335879435E-3</v>
      </c>
      <c r="H204">
        <f t="shared" si="11"/>
        <v>5.4968287526426941E-2</v>
      </c>
    </row>
    <row r="205" spans="1:8" x14ac:dyDescent="0.25">
      <c r="A205" t="s">
        <v>448</v>
      </c>
      <c r="B205">
        <v>53.6</v>
      </c>
      <c r="C205">
        <v>44.7</v>
      </c>
      <c r="F205">
        <f t="shared" si="9"/>
        <v>0.16604477611940296</v>
      </c>
      <c r="G205">
        <f t="shared" si="10"/>
        <v>2.7570867676542654E-2</v>
      </c>
      <c r="H205">
        <f t="shared" si="11"/>
        <v>0.16604477611940296</v>
      </c>
    </row>
    <row r="206" spans="1:8" x14ac:dyDescent="0.25">
      <c r="A206" t="s">
        <v>723</v>
      </c>
      <c r="B206">
        <v>44.2</v>
      </c>
      <c r="C206">
        <v>45.5</v>
      </c>
      <c r="F206">
        <f t="shared" si="9"/>
        <v>-2.9411764705882287E-2</v>
      </c>
      <c r="G206">
        <f t="shared" si="10"/>
        <v>8.6505190311418297E-4</v>
      </c>
      <c r="H206">
        <f t="shared" si="11"/>
        <v>2.9411764705882287E-2</v>
      </c>
    </row>
    <row r="207" spans="1:8" x14ac:dyDescent="0.25">
      <c r="A207" t="s">
        <v>557</v>
      </c>
      <c r="B207">
        <v>49.4</v>
      </c>
      <c r="C207">
        <v>45.5</v>
      </c>
      <c r="F207">
        <f t="shared" si="9"/>
        <v>7.8947368421052599E-2</v>
      </c>
      <c r="G207">
        <f t="shared" si="10"/>
        <v>6.2326869806094134E-3</v>
      </c>
      <c r="H207">
        <f t="shared" si="11"/>
        <v>7.8947368421052599E-2</v>
      </c>
    </row>
    <row r="208" spans="1:8" x14ac:dyDescent="0.25">
      <c r="A208" t="s">
        <v>210</v>
      </c>
      <c r="B208">
        <v>37.700000000000003</v>
      </c>
      <c r="C208">
        <v>45.8</v>
      </c>
      <c r="F208">
        <f t="shared" si="9"/>
        <v>-0.21485411140583538</v>
      </c>
      <c r="G208">
        <f t="shared" si="10"/>
        <v>4.6162289187991118E-2</v>
      </c>
      <c r="H208">
        <f t="shared" si="11"/>
        <v>0.21485411140583538</v>
      </c>
    </row>
    <row r="209" spans="1:8" x14ac:dyDescent="0.25">
      <c r="A209" t="s">
        <v>247</v>
      </c>
      <c r="B209">
        <v>47.8</v>
      </c>
      <c r="C209">
        <v>45.8</v>
      </c>
      <c r="F209">
        <f t="shared" si="9"/>
        <v>4.1841004184100423E-2</v>
      </c>
      <c r="G209">
        <f t="shared" si="10"/>
        <v>1.7506696311339091E-3</v>
      </c>
      <c r="H209">
        <f t="shared" si="11"/>
        <v>4.1841004184100423E-2</v>
      </c>
    </row>
    <row r="210" spans="1:8" x14ac:dyDescent="0.25">
      <c r="A210" t="s">
        <v>389</v>
      </c>
      <c r="B210">
        <v>35.700000000000003</v>
      </c>
      <c r="C210">
        <v>46.2</v>
      </c>
      <c r="F210">
        <f t="shared" si="9"/>
        <v>-0.29411764705882348</v>
      </c>
      <c r="G210">
        <f t="shared" si="10"/>
        <v>8.6505190311418664E-2</v>
      </c>
      <c r="H210">
        <f t="shared" si="11"/>
        <v>0.29411764705882348</v>
      </c>
    </row>
    <row r="211" spans="1:8" x14ac:dyDescent="0.25">
      <c r="A211" t="s">
        <v>362</v>
      </c>
      <c r="B211">
        <v>40.200000000000003</v>
      </c>
      <c r="C211">
        <v>46.2</v>
      </c>
      <c r="F211">
        <f t="shared" si="9"/>
        <v>-0.14925373134328357</v>
      </c>
      <c r="G211">
        <f t="shared" si="10"/>
        <v>2.2276676319893069E-2</v>
      </c>
      <c r="H211">
        <f t="shared" si="11"/>
        <v>0.14925373134328357</v>
      </c>
    </row>
    <row r="212" spans="1:8" x14ac:dyDescent="0.25">
      <c r="A212" t="s">
        <v>43</v>
      </c>
      <c r="B212">
        <v>47.3</v>
      </c>
      <c r="C212">
        <v>46.3</v>
      </c>
      <c r="F212">
        <f t="shared" si="9"/>
        <v>2.1141649048625793E-2</v>
      </c>
      <c r="G212">
        <f t="shared" si="10"/>
        <v>4.469693244952599E-4</v>
      </c>
      <c r="H212">
        <f t="shared" si="11"/>
        <v>2.1141649048625793E-2</v>
      </c>
    </row>
    <row r="213" spans="1:8" x14ac:dyDescent="0.25">
      <c r="A213" t="s">
        <v>551</v>
      </c>
      <c r="B213">
        <v>50.2</v>
      </c>
      <c r="C213">
        <v>46.3</v>
      </c>
      <c r="F213">
        <f t="shared" si="9"/>
        <v>7.7689243027888558E-2</v>
      </c>
      <c r="G213">
        <f t="shared" si="10"/>
        <v>6.0356184822463309E-3</v>
      </c>
      <c r="H213">
        <f t="shared" si="11"/>
        <v>7.7689243027888558E-2</v>
      </c>
    </row>
    <row r="214" spans="1:8" x14ac:dyDescent="0.25">
      <c r="A214" t="s">
        <v>497</v>
      </c>
      <c r="B214">
        <v>50.5</v>
      </c>
      <c r="C214">
        <v>46.3</v>
      </c>
      <c r="F214">
        <f t="shared" si="9"/>
        <v>8.3168316831683228E-2</v>
      </c>
      <c r="G214">
        <f t="shared" si="10"/>
        <v>6.9169689246152436E-3</v>
      </c>
      <c r="H214">
        <f t="shared" si="11"/>
        <v>8.3168316831683228E-2</v>
      </c>
    </row>
    <row r="215" spans="1:8" x14ac:dyDescent="0.25">
      <c r="A215" t="s">
        <v>92</v>
      </c>
      <c r="B215">
        <v>50.7</v>
      </c>
      <c r="C215">
        <v>46.3</v>
      </c>
      <c r="F215">
        <f t="shared" si="9"/>
        <v>8.6785009861933049E-2</v>
      </c>
      <c r="G215">
        <f t="shared" si="10"/>
        <v>7.5316379367358164E-3</v>
      </c>
      <c r="H215">
        <f t="shared" si="11"/>
        <v>8.6785009861933049E-2</v>
      </c>
    </row>
    <row r="216" spans="1:8" x14ac:dyDescent="0.25">
      <c r="A216" t="s">
        <v>504</v>
      </c>
      <c r="B216">
        <v>47.3</v>
      </c>
      <c r="C216">
        <v>46.4</v>
      </c>
      <c r="F216">
        <f t="shared" si="9"/>
        <v>1.9027484143763186E-2</v>
      </c>
      <c r="G216">
        <f t="shared" si="10"/>
        <v>3.6204515284115945E-4</v>
      </c>
      <c r="H216">
        <f t="shared" si="11"/>
        <v>1.9027484143763186E-2</v>
      </c>
    </row>
    <row r="217" spans="1:8" x14ac:dyDescent="0.25">
      <c r="A217" t="s">
        <v>274</v>
      </c>
      <c r="B217">
        <v>35.1</v>
      </c>
      <c r="C217">
        <v>46.5</v>
      </c>
      <c r="F217">
        <f t="shared" si="9"/>
        <v>-0.32478632478632474</v>
      </c>
      <c r="G217">
        <f t="shared" si="10"/>
        <v>0.10548615676820802</v>
      </c>
      <c r="H217">
        <f t="shared" si="11"/>
        <v>0.32478632478632474</v>
      </c>
    </row>
    <row r="218" spans="1:8" x14ac:dyDescent="0.25">
      <c r="A218" t="s">
        <v>465</v>
      </c>
      <c r="B218">
        <v>50.1</v>
      </c>
      <c r="C218">
        <v>46.5</v>
      </c>
      <c r="F218">
        <f t="shared" si="9"/>
        <v>7.1856287425149726E-2</v>
      </c>
      <c r="G218">
        <f t="shared" si="10"/>
        <v>5.1633260425257305E-3</v>
      </c>
      <c r="H218">
        <f t="shared" si="11"/>
        <v>7.1856287425149726E-2</v>
      </c>
    </row>
    <row r="219" spans="1:8" x14ac:dyDescent="0.25">
      <c r="A219" t="s">
        <v>295</v>
      </c>
      <c r="B219">
        <v>50.1</v>
      </c>
      <c r="C219">
        <v>46.7</v>
      </c>
      <c r="F219">
        <f t="shared" si="9"/>
        <v>6.7864271457085804E-2</v>
      </c>
      <c r="G219">
        <f t="shared" si="10"/>
        <v>4.6055593404010307E-3</v>
      </c>
      <c r="H219">
        <f t="shared" si="11"/>
        <v>6.7864271457085804E-2</v>
      </c>
    </row>
    <row r="220" spans="1:8" x14ac:dyDescent="0.25">
      <c r="A220" t="s">
        <v>204</v>
      </c>
      <c r="B220">
        <v>44.8</v>
      </c>
      <c r="C220">
        <v>46.9</v>
      </c>
      <c r="F220">
        <f t="shared" si="9"/>
        <v>-4.6875000000000035E-2</v>
      </c>
      <c r="G220">
        <f t="shared" si="10"/>
        <v>2.1972656250000035E-3</v>
      </c>
      <c r="H220">
        <f t="shared" si="11"/>
        <v>4.6875000000000035E-2</v>
      </c>
    </row>
    <row r="221" spans="1:8" x14ac:dyDescent="0.25">
      <c r="A221" t="s">
        <v>725</v>
      </c>
      <c r="B221">
        <v>45.4</v>
      </c>
      <c r="C221">
        <v>47.2</v>
      </c>
      <c r="F221">
        <f t="shared" si="9"/>
        <v>-3.9647577092511106E-2</v>
      </c>
      <c r="G221">
        <f t="shared" si="10"/>
        <v>1.5719303693066114E-3</v>
      </c>
      <c r="H221">
        <f t="shared" si="11"/>
        <v>3.9647577092511106E-2</v>
      </c>
    </row>
    <row r="222" spans="1:8" x14ac:dyDescent="0.25">
      <c r="A222" t="s">
        <v>98</v>
      </c>
      <c r="B222">
        <v>50.1</v>
      </c>
      <c r="C222">
        <v>47.2</v>
      </c>
      <c r="F222">
        <f t="shared" si="9"/>
        <v>5.7884231536926116E-2</v>
      </c>
      <c r="G222">
        <f t="shared" si="10"/>
        <v>3.350584260620472E-3</v>
      </c>
      <c r="H222">
        <f t="shared" si="11"/>
        <v>5.7884231536926116E-2</v>
      </c>
    </row>
    <row r="223" spans="1:8" x14ac:dyDescent="0.25">
      <c r="A223" t="s">
        <v>265</v>
      </c>
      <c r="B223">
        <v>51.4</v>
      </c>
      <c r="C223">
        <v>47.2</v>
      </c>
      <c r="F223">
        <f t="shared" si="9"/>
        <v>8.1712062256809256E-2</v>
      </c>
      <c r="G223">
        <f t="shared" si="10"/>
        <v>6.6768611182606722E-3</v>
      </c>
      <c r="H223">
        <f t="shared" si="11"/>
        <v>8.1712062256809256E-2</v>
      </c>
    </row>
    <row r="224" spans="1:8" x14ac:dyDescent="0.25">
      <c r="A224" t="s">
        <v>45</v>
      </c>
      <c r="B224">
        <v>53.5</v>
      </c>
      <c r="C224">
        <v>47.5</v>
      </c>
      <c r="F224">
        <f t="shared" si="9"/>
        <v>0.11214953271028037</v>
      </c>
      <c r="G224">
        <f t="shared" si="10"/>
        <v>1.2577517687134247E-2</v>
      </c>
      <c r="H224">
        <f t="shared" si="11"/>
        <v>0.11214953271028037</v>
      </c>
    </row>
    <row r="225" spans="1:8" x14ac:dyDescent="0.25">
      <c r="A225" t="s">
        <v>508</v>
      </c>
      <c r="B225">
        <v>55.3</v>
      </c>
      <c r="C225">
        <v>47.6</v>
      </c>
      <c r="F225">
        <f t="shared" si="9"/>
        <v>0.13924050632911386</v>
      </c>
      <c r="G225">
        <f t="shared" si="10"/>
        <v>1.9387918602787997E-2</v>
      </c>
      <c r="H225">
        <f t="shared" si="11"/>
        <v>0.13924050632911386</v>
      </c>
    </row>
    <row r="226" spans="1:8" x14ac:dyDescent="0.25">
      <c r="A226" t="s">
        <v>302</v>
      </c>
      <c r="B226">
        <v>44.4</v>
      </c>
      <c r="C226">
        <v>47.7</v>
      </c>
      <c r="F226">
        <f t="shared" si="9"/>
        <v>-7.4324324324324426E-2</v>
      </c>
      <c r="G226">
        <f t="shared" si="10"/>
        <v>5.5241051862673632E-3</v>
      </c>
      <c r="H226">
        <f t="shared" si="11"/>
        <v>7.4324324324324426E-2</v>
      </c>
    </row>
    <row r="227" spans="1:8" x14ac:dyDescent="0.25">
      <c r="A227" t="s">
        <v>279</v>
      </c>
      <c r="B227">
        <v>43.8</v>
      </c>
      <c r="C227">
        <v>47.8</v>
      </c>
      <c r="F227">
        <f t="shared" si="9"/>
        <v>-9.1324200913242018E-2</v>
      </c>
      <c r="G227">
        <f t="shared" si="10"/>
        <v>8.340109672442194E-3</v>
      </c>
      <c r="H227">
        <f t="shared" si="11"/>
        <v>9.1324200913242018E-2</v>
      </c>
    </row>
    <row r="228" spans="1:8" x14ac:dyDescent="0.25">
      <c r="A228" t="s">
        <v>97</v>
      </c>
      <c r="B228">
        <v>50</v>
      </c>
      <c r="C228">
        <v>48.1</v>
      </c>
      <c r="F228">
        <f t="shared" si="9"/>
        <v>3.7999999999999971E-2</v>
      </c>
      <c r="G228">
        <f t="shared" si="10"/>
        <v>1.4439999999999978E-3</v>
      </c>
      <c r="H228">
        <f t="shared" si="11"/>
        <v>3.7999999999999971E-2</v>
      </c>
    </row>
    <row r="229" spans="1:8" x14ac:dyDescent="0.25">
      <c r="A229" t="s">
        <v>139</v>
      </c>
      <c r="B229">
        <v>51.8</v>
      </c>
      <c r="C229">
        <v>48.3</v>
      </c>
      <c r="F229">
        <f t="shared" si="9"/>
        <v>6.7567567567567571E-2</v>
      </c>
      <c r="G229">
        <f t="shared" si="10"/>
        <v>4.5653761869978091E-3</v>
      </c>
      <c r="H229">
        <f t="shared" si="11"/>
        <v>6.7567567567567571E-2</v>
      </c>
    </row>
    <row r="230" spans="1:8" x14ac:dyDescent="0.25">
      <c r="A230" t="s">
        <v>91</v>
      </c>
      <c r="B230">
        <v>52.3</v>
      </c>
      <c r="C230">
        <v>48.4</v>
      </c>
      <c r="F230">
        <f t="shared" si="9"/>
        <v>7.4569789674952175E-2</v>
      </c>
      <c r="G230">
        <f t="shared" si="10"/>
        <v>5.5606535321666038E-3</v>
      </c>
      <c r="H230">
        <f t="shared" si="11"/>
        <v>7.4569789674952175E-2</v>
      </c>
    </row>
    <row r="231" spans="1:8" x14ac:dyDescent="0.25">
      <c r="A231" t="s">
        <v>192</v>
      </c>
      <c r="B231">
        <v>56.5</v>
      </c>
      <c r="C231">
        <v>48.4</v>
      </c>
      <c r="F231">
        <f t="shared" si="9"/>
        <v>0.14336283185840709</v>
      </c>
      <c r="G231">
        <f t="shared" si="10"/>
        <v>2.0552901558461904E-2</v>
      </c>
      <c r="H231">
        <f t="shared" si="11"/>
        <v>0.14336283185840709</v>
      </c>
    </row>
    <row r="232" spans="1:8" x14ac:dyDescent="0.25">
      <c r="A232" t="s">
        <v>622</v>
      </c>
      <c r="B232">
        <v>44.3</v>
      </c>
      <c r="C232">
        <v>48.7</v>
      </c>
      <c r="F232">
        <f t="shared" si="9"/>
        <v>-9.9322799097065595E-2</v>
      </c>
      <c r="G232">
        <f t="shared" si="10"/>
        <v>9.8650184204760547E-3</v>
      </c>
      <c r="H232">
        <f t="shared" si="11"/>
        <v>9.9322799097065595E-2</v>
      </c>
    </row>
    <row r="233" spans="1:8" x14ac:dyDescent="0.25">
      <c r="A233" t="s">
        <v>443</v>
      </c>
      <c r="B233">
        <v>53</v>
      </c>
      <c r="C233">
        <v>48.7</v>
      </c>
      <c r="F233">
        <f t="shared" si="9"/>
        <v>8.1132075471698054E-2</v>
      </c>
      <c r="G233">
        <f t="shared" si="10"/>
        <v>6.5824136703453093E-3</v>
      </c>
      <c r="H233">
        <f t="shared" si="11"/>
        <v>8.1132075471698054E-2</v>
      </c>
    </row>
    <row r="234" spans="1:8" x14ac:dyDescent="0.25">
      <c r="A234" t="s">
        <v>281</v>
      </c>
      <c r="B234">
        <v>34.6</v>
      </c>
      <c r="C234">
        <v>48.8</v>
      </c>
      <c r="F234">
        <f t="shared" si="9"/>
        <v>-0.4104046242774565</v>
      </c>
      <c r="G234">
        <f t="shared" si="10"/>
        <v>0.16843195562832022</v>
      </c>
      <c r="H234">
        <f t="shared" si="11"/>
        <v>0.4104046242774565</v>
      </c>
    </row>
    <row r="235" spans="1:8" x14ac:dyDescent="0.25">
      <c r="A235" t="s">
        <v>129</v>
      </c>
      <c r="B235">
        <v>56.7</v>
      </c>
      <c r="C235">
        <v>48.9</v>
      </c>
      <c r="F235">
        <f t="shared" si="9"/>
        <v>0.13756613756613764</v>
      </c>
      <c r="G235">
        <f t="shared" si="10"/>
        <v>1.8924442204865506E-2</v>
      </c>
      <c r="H235">
        <f t="shared" si="11"/>
        <v>0.13756613756613764</v>
      </c>
    </row>
    <row r="236" spans="1:8" x14ac:dyDescent="0.25">
      <c r="A236" t="s">
        <v>263</v>
      </c>
      <c r="B236">
        <v>44.1</v>
      </c>
      <c r="C236">
        <v>49.1</v>
      </c>
      <c r="F236">
        <f t="shared" si="9"/>
        <v>-0.11337868480725623</v>
      </c>
      <c r="G236">
        <f t="shared" si="10"/>
        <v>1.2854726168623154E-2</v>
      </c>
      <c r="H236">
        <f t="shared" si="11"/>
        <v>0.11337868480725623</v>
      </c>
    </row>
    <row r="237" spans="1:8" x14ac:dyDescent="0.25">
      <c r="A237" t="s">
        <v>214</v>
      </c>
      <c r="B237">
        <v>49.5</v>
      </c>
      <c r="C237">
        <v>49.2</v>
      </c>
      <c r="F237">
        <f t="shared" si="9"/>
        <v>6.0606060606060034E-3</v>
      </c>
      <c r="G237">
        <f t="shared" si="10"/>
        <v>3.6730945821854216E-5</v>
      </c>
      <c r="H237">
        <f t="shared" si="11"/>
        <v>6.0606060606060034E-3</v>
      </c>
    </row>
    <row r="238" spans="1:8" x14ac:dyDescent="0.25">
      <c r="A238" t="s">
        <v>338</v>
      </c>
      <c r="B238">
        <v>51.8</v>
      </c>
      <c r="C238">
        <v>49.2</v>
      </c>
      <c r="F238">
        <f t="shared" si="9"/>
        <v>5.0193050193050086E-2</v>
      </c>
      <c r="G238">
        <f t="shared" si="10"/>
        <v>2.5193422876820452E-3</v>
      </c>
      <c r="H238">
        <f t="shared" si="11"/>
        <v>5.0193050193050086E-2</v>
      </c>
    </row>
    <row r="239" spans="1:8" x14ac:dyDescent="0.25">
      <c r="A239" t="s">
        <v>259</v>
      </c>
      <c r="B239">
        <v>57.1</v>
      </c>
      <c r="C239">
        <v>49.3</v>
      </c>
      <c r="F239">
        <f t="shared" si="9"/>
        <v>0.13660245183887923</v>
      </c>
      <c r="G239">
        <f t="shared" si="10"/>
        <v>1.8660229848393318E-2</v>
      </c>
      <c r="H239">
        <f t="shared" si="11"/>
        <v>0.13660245183887923</v>
      </c>
    </row>
    <row r="240" spans="1:8" x14ac:dyDescent="0.25">
      <c r="A240" t="s">
        <v>988</v>
      </c>
      <c r="B240">
        <v>53.7</v>
      </c>
      <c r="C240">
        <v>49.4</v>
      </c>
      <c r="F240">
        <f t="shared" si="9"/>
        <v>8.0074487895717028E-2</v>
      </c>
      <c r="G240">
        <f t="shared" si="10"/>
        <v>6.4119236117613325E-3</v>
      </c>
      <c r="H240">
        <f t="shared" si="11"/>
        <v>8.0074487895717028E-2</v>
      </c>
    </row>
    <row r="241" spans="1:8" x14ac:dyDescent="0.25">
      <c r="A241" t="s">
        <v>612</v>
      </c>
      <c r="B241">
        <v>46.6</v>
      </c>
      <c r="C241">
        <v>49.5</v>
      </c>
      <c r="F241">
        <f t="shared" si="9"/>
        <v>-6.2231759656652327E-2</v>
      </c>
      <c r="G241">
        <f t="shared" si="10"/>
        <v>3.8727919099633403E-3</v>
      </c>
      <c r="H241">
        <f t="shared" si="11"/>
        <v>6.2231759656652327E-2</v>
      </c>
    </row>
    <row r="242" spans="1:8" x14ac:dyDescent="0.25">
      <c r="A242" t="s">
        <v>110</v>
      </c>
      <c r="B242">
        <v>49.8</v>
      </c>
      <c r="C242">
        <v>49.6</v>
      </c>
      <c r="F242">
        <f t="shared" si="9"/>
        <v>4.0160642570280271E-3</v>
      </c>
      <c r="G242">
        <f t="shared" si="10"/>
        <v>1.612877211657808E-5</v>
      </c>
      <c r="H242">
        <f t="shared" si="11"/>
        <v>4.0160642570280271E-3</v>
      </c>
    </row>
    <row r="243" spans="1:8" x14ac:dyDescent="0.25">
      <c r="A243" t="s">
        <v>422</v>
      </c>
      <c r="B243">
        <v>39.4</v>
      </c>
      <c r="C243">
        <v>49.7</v>
      </c>
      <c r="F243">
        <f t="shared" si="9"/>
        <v>-0.26142131979695443</v>
      </c>
      <c r="G243">
        <f t="shared" si="10"/>
        <v>6.8341106444381516E-2</v>
      </c>
      <c r="H243">
        <f t="shared" si="11"/>
        <v>0.26142131979695443</v>
      </c>
    </row>
    <row r="244" spans="1:8" x14ac:dyDescent="0.25">
      <c r="A244" t="s">
        <v>509</v>
      </c>
      <c r="B244">
        <v>47.8</v>
      </c>
      <c r="C244">
        <v>49.7</v>
      </c>
      <c r="F244">
        <f t="shared" si="9"/>
        <v>-3.9748953974895522E-2</v>
      </c>
      <c r="G244">
        <f t="shared" si="10"/>
        <v>1.5799793420983625E-3</v>
      </c>
      <c r="H244">
        <f t="shared" si="11"/>
        <v>3.9748953974895522E-2</v>
      </c>
    </row>
    <row r="245" spans="1:8" x14ac:dyDescent="0.25">
      <c r="A245" t="s">
        <v>363</v>
      </c>
      <c r="B245">
        <v>48.8</v>
      </c>
      <c r="C245">
        <v>49.8</v>
      </c>
      <c r="F245">
        <f t="shared" si="9"/>
        <v>-2.0491803278688527E-2</v>
      </c>
      <c r="G245">
        <f t="shared" si="10"/>
        <v>4.1991400161246983E-4</v>
      </c>
      <c r="H245">
        <f t="shared" si="11"/>
        <v>2.0491803278688527E-2</v>
      </c>
    </row>
    <row r="246" spans="1:8" x14ac:dyDescent="0.25">
      <c r="A246" t="s">
        <v>273</v>
      </c>
      <c r="B246">
        <v>59.5</v>
      </c>
      <c r="C246">
        <v>49.8</v>
      </c>
      <c r="F246">
        <f t="shared" si="9"/>
        <v>0.16302521008403367</v>
      </c>
      <c r="G246">
        <f t="shared" si="10"/>
        <v>2.6577219122943314E-2</v>
      </c>
      <c r="H246">
        <f t="shared" si="11"/>
        <v>0.16302521008403367</v>
      </c>
    </row>
    <row r="247" spans="1:8" x14ac:dyDescent="0.25">
      <c r="A247" t="s">
        <v>142</v>
      </c>
      <c r="B247">
        <v>48.5</v>
      </c>
      <c r="C247">
        <v>49.9</v>
      </c>
      <c r="F247">
        <f t="shared" si="9"/>
        <v>-2.8865979381443269E-2</v>
      </c>
      <c r="G247">
        <f t="shared" si="10"/>
        <v>8.3324476564990797E-4</v>
      </c>
      <c r="H247">
        <f t="shared" si="11"/>
        <v>2.8865979381443269E-2</v>
      </c>
    </row>
    <row r="248" spans="1:8" x14ac:dyDescent="0.25">
      <c r="A248" t="s">
        <v>48</v>
      </c>
      <c r="B248">
        <v>50</v>
      </c>
      <c r="C248">
        <v>50</v>
      </c>
      <c r="F248">
        <f t="shared" si="9"/>
        <v>0</v>
      </c>
      <c r="G248">
        <f t="shared" si="10"/>
        <v>0</v>
      </c>
      <c r="H248">
        <f t="shared" si="11"/>
        <v>0</v>
      </c>
    </row>
    <row r="249" spans="1:8" x14ac:dyDescent="0.25">
      <c r="A249" t="s">
        <v>100</v>
      </c>
      <c r="B249">
        <v>52</v>
      </c>
      <c r="C249">
        <v>50.1</v>
      </c>
      <c r="F249">
        <f t="shared" si="9"/>
        <v>3.6538461538461513E-2</v>
      </c>
      <c r="G249">
        <f t="shared" si="10"/>
        <v>1.3350591715976313E-3</v>
      </c>
      <c r="H249">
        <f t="shared" si="11"/>
        <v>3.6538461538461513E-2</v>
      </c>
    </row>
    <row r="250" spans="1:8" x14ac:dyDescent="0.25">
      <c r="A250" t="s">
        <v>462</v>
      </c>
      <c r="B250">
        <v>48.5</v>
      </c>
      <c r="C250">
        <v>50.2</v>
      </c>
      <c r="F250">
        <f t="shared" si="9"/>
        <v>-3.5051546391752633E-2</v>
      </c>
      <c r="G250">
        <f t="shared" si="10"/>
        <v>1.228610904453187E-3</v>
      </c>
      <c r="H250">
        <f t="shared" si="11"/>
        <v>3.5051546391752633E-2</v>
      </c>
    </row>
    <row r="251" spans="1:8" x14ac:dyDescent="0.25">
      <c r="A251" t="s">
        <v>164</v>
      </c>
      <c r="B251">
        <v>51.4</v>
      </c>
      <c r="C251">
        <v>50.4</v>
      </c>
      <c r="F251">
        <f t="shared" si="9"/>
        <v>1.9455252918287938E-2</v>
      </c>
      <c r="G251">
        <f t="shared" si="10"/>
        <v>3.7850686611455131E-4</v>
      </c>
      <c r="H251">
        <f t="shared" si="11"/>
        <v>1.9455252918287938E-2</v>
      </c>
    </row>
    <row r="252" spans="1:8" x14ac:dyDescent="0.25">
      <c r="A252" t="s">
        <v>60</v>
      </c>
      <c r="B252">
        <v>53.4</v>
      </c>
      <c r="C252">
        <v>50.7</v>
      </c>
      <c r="F252">
        <f t="shared" si="9"/>
        <v>5.0561797752808911E-2</v>
      </c>
      <c r="G252">
        <f t="shared" si="10"/>
        <v>2.5564953919959524E-3</v>
      </c>
      <c r="H252">
        <f t="shared" si="11"/>
        <v>5.0561797752808911E-2</v>
      </c>
    </row>
    <row r="253" spans="1:8" x14ac:dyDescent="0.25">
      <c r="A253" t="s">
        <v>548</v>
      </c>
      <c r="B253">
        <v>57.3</v>
      </c>
      <c r="C253">
        <v>50.7</v>
      </c>
      <c r="F253">
        <f t="shared" si="9"/>
        <v>0.11518324607329834</v>
      </c>
      <c r="G253">
        <f t="shared" si="10"/>
        <v>1.3267180175981998E-2</v>
      </c>
      <c r="H253">
        <f t="shared" si="11"/>
        <v>0.11518324607329834</v>
      </c>
    </row>
    <row r="254" spans="1:8" x14ac:dyDescent="0.25">
      <c r="A254" t="s">
        <v>237</v>
      </c>
      <c r="B254">
        <v>48.5</v>
      </c>
      <c r="C254">
        <v>50.8</v>
      </c>
      <c r="D254">
        <v>48.5</v>
      </c>
      <c r="E254">
        <v>50.8</v>
      </c>
      <c r="F254">
        <f t="shared" si="9"/>
        <v>-4.7422680412371077E-2</v>
      </c>
      <c r="G254">
        <f t="shared" si="10"/>
        <v>2.2489106174938835E-3</v>
      </c>
      <c r="H254">
        <f t="shared" si="11"/>
        <v>4.7422680412371077E-2</v>
      </c>
    </row>
    <row r="255" spans="1:8" x14ac:dyDescent="0.25">
      <c r="A255" t="s">
        <v>70</v>
      </c>
      <c r="B255">
        <v>56</v>
      </c>
      <c r="C255">
        <v>50.8</v>
      </c>
      <c r="F255">
        <f t="shared" si="9"/>
        <v>9.2857142857142902E-2</v>
      </c>
      <c r="G255">
        <f t="shared" si="10"/>
        <v>8.6224489795918447E-3</v>
      </c>
      <c r="H255">
        <f t="shared" si="11"/>
        <v>9.2857142857142902E-2</v>
      </c>
    </row>
    <row r="256" spans="1:8" x14ac:dyDescent="0.25">
      <c r="A256" t="s">
        <v>258</v>
      </c>
      <c r="B256">
        <v>43.7</v>
      </c>
      <c r="C256">
        <v>50.9</v>
      </c>
      <c r="F256">
        <f t="shared" si="9"/>
        <v>-0.16475972540045755</v>
      </c>
      <c r="G256">
        <f t="shared" si="10"/>
        <v>2.7145767114034176E-2</v>
      </c>
      <c r="H256">
        <f t="shared" si="11"/>
        <v>0.16475972540045755</v>
      </c>
    </row>
    <row r="257" spans="1:8" x14ac:dyDescent="0.25">
      <c r="A257" t="s">
        <v>211</v>
      </c>
      <c r="B257">
        <v>45.3</v>
      </c>
      <c r="C257">
        <v>50.9</v>
      </c>
      <c r="F257">
        <f t="shared" si="9"/>
        <v>-0.12362030905077266</v>
      </c>
      <c r="G257">
        <f t="shared" si="10"/>
        <v>1.5281980809808545E-2</v>
      </c>
      <c r="H257">
        <f t="shared" si="11"/>
        <v>0.12362030905077266</v>
      </c>
    </row>
    <row r="258" spans="1:8" x14ac:dyDescent="0.25">
      <c r="A258" t="s">
        <v>367</v>
      </c>
      <c r="B258">
        <v>52.6</v>
      </c>
      <c r="C258">
        <v>51.2</v>
      </c>
      <c r="F258">
        <f t="shared" ref="F258:F321" si="12">(B258-C258)/B258</f>
        <v>2.661596958174902E-2</v>
      </c>
      <c r="G258">
        <f t="shared" ref="G258:G321" si="13">(F258)^2</f>
        <v>7.0840983677658911E-4</v>
      </c>
      <c r="H258">
        <f t="shared" ref="H258:H321" si="14">ABS(F258)</f>
        <v>2.661596958174902E-2</v>
      </c>
    </row>
    <row r="259" spans="1:8" x14ac:dyDescent="0.25">
      <c r="A259" t="s">
        <v>521</v>
      </c>
      <c r="B259">
        <v>53.3</v>
      </c>
      <c r="C259">
        <v>51.2</v>
      </c>
      <c r="F259">
        <f t="shared" si="12"/>
        <v>3.9399624765478321E-2</v>
      </c>
      <c r="G259">
        <f t="shared" si="13"/>
        <v>1.5523304316604927E-3</v>
      </c>
      <c r="H259">
        <f t="shared" si="14"/>
        <v>3.9399624765478321E-2</v>
      </c>
    </row>
    <row r="260" spans="1:8" x14ac:dyDescent="0.25">
      <c r="A260" t="s">
        <v>161</v>
      </c>
      <c r="B260">
        <v>52.9</v>
      </c>
      <c r="C260">
        <v>51.3</v>
      </c>
      <c r="F260">
        <f t="shared" si="12"/>
        <v>3.0245746691871484E-2</v>
      </c>
      <c r="G260">
        <f t="shared" si="13"/>
        <v>9.1480519294885479E-4</v>
      </c>
      <c r="H260">
        <f t="shared" si="14"/>
        <v>3.0245746691871484E-2</v>
      </c>
    </row>
    <row r="261" spans="1:8" x14ac:dyDescent="0.25">
      <c r="A261" t="s">
        <v>191</v>
      </c>
      <c r="B261">
        <v>61.8</v>
      </c>
      <c r="C261">
        <v>51.6</v>
      </c>
      <c r="F261">
        <f t="shared" si="12"/>
        <v>0.16504854368932032</v>
      </c>
      <c r="G261">
        <f t="shared" si="13"/>
        <v>2.7241021773965476E-2</v>
      </c>
      <c r="H261">
        <f t="shared" si="14"/>
        <v>0.16504854368932032</v>
      </c>
    </row>
    <row r="262" spans="1:8" x14ac:dyDescent="0.25">
      <c r="A262" t="s">
        <v>721</v>
      </c>
      <c r="B262">
        <v>49.3</v>
      </c>
      <c r="C262">
        <v>51.7</v>
      </c>
      <c r="F262">
        <f t="shared" si="12"/>
        <v>-4.8681541582150219E-2</v>
      </c>
      <c r="G262">
        <f t="shared" si="13"/>
        <v>2.3698924908146209E-3</v>
      </c>
      <c r="H262">
        <f t="shared" si="14"/>
        <v>4.8681541582150219E-2</v>
      </c>
    </row>
    <row r="263" spans="1:8" x14ac:dyDescent="0.25">
      <c r="A263" t="s">
        <v>89</v>
      </c>
      <c r="B263">
        <v>51.7</v>
      </c>
      <c r="C263">
        <v>51.8</v>
      </c>
      <c r="F263">
        <f t="shared" si="12"/>
        <v>-1.9342359767890581E-3</v>
      </c>
      <c r="G263">
        <f t="shared" si="13"/>
        <v>3.741268813905122E-6</v>
      </c>
      <c r="H263">
        <f t="shared" si="14"/>
        <v>1.9342359767890581E-3</v>
      </c>
    </row>
    <row r="264" spans="1:8" x14ac:dyDescent="0.25">
      <c r="A264" t="s">
        <v>837</v>
      </c>
      <c r="B264">
        <v>48.3</v>
      </c>
      <c r="C264">
        <v>51.9</v>
      </c>
      <c r="F264">
        <f t="shared" si="12"/>
        <v>-7.4534161490683259E-2</v>
      </c>
      <c r="G264">
        <f t="shared" si="13"/>
        <v>5.5553412291192514E-3</v>
      </c>
      <c r="H264">
        <f t="shared" si="14"/>
        <v>7.4534161490683259E-2</v>
      </c>
    </row>
    <row r="265" spans="1:8" x14ac:dyDescent="0.25">
      <c r="A265" t="s">
        <v>461</v>
      </c>
      <c r="B265">
        <v>48.8</v>
      </c>
      <c r="C265">
        <v>52</v>
      </c>
      <c r="F265">
        <f t="shared" si="12"/>
        <v>-6.5573770491803338E-2</v>
      </c>
      <c r="G265">
        <f t="shared" si="13"/>
        <v>4.2999193765116978E-3</v>
      </c>
      <c r="H265">
        <f t="shared" si="14"/>
        <v>6.5573770491803338E-2</v>
      </c>
    </row>
    <row r="266" spans="1:8" x14ac:dyDescent="0.25">
      <c r="A266" t="s">
        <v>186</v>
      </c>
      <c r="B266">
        <v>53.9</v>
      </c>
      <c r="C266">
        <v>52</v>
      </c>
      <c r="F266">
        <f t="shared" si="12"/>
        <v>3.5250463821892369E-2</v>
      </c>
      <c r="G266">
        <f t="shared" si="13"/>
        <v>1.2425951996585427E-3</v>
      </c>
      <c r="H266">
        <f t="shared" si="14"/>
        <v>3.5250463821892369E-2</v>
      </c>
    </row>
    <row r="267" spans="1:8" x14ac:dyDescent="0.25">
      <c r="A267" t="s">
        <v>700</v>
      </c>
      <c r="B267">
        <v>49.7</v>
      </c>
      <c r="C267">
        <v>52.1</v>
      </c>
      <c r="F267">
        <f t="shared" si="12"/>
        <v>-4.828973843058347E-2</v>
      </c>
      <c r="G267">
        <f t="shared" si="13"/>
        <v>2.3318988376941703E-3</v>
      </c>
      <c r="H267">
        <f t="shared" si="14"/>
        <v>4.828973843058347E-2</v>
      </c>
    </row>
    <row r="268" spans="1:8" x14ac:dyDescent="0.25">
      <c r="A268" t="s">
        <v>906</v>
      </c>
      <c r="B268">
        <v>54.7</v>
      </c>
      <c r="C268">
        <v>52.2</v>
      </c>
      <c r="F268">
        <f t="shared" si="12"/>
        <v>4.5703839122486288E-2</v>
      </c>
      <c r="G268">
        <f t="shared" si="13"/>
        <v>2.0888409105341084E-3</v>
      </c>
      <c r="H268">
        <f t="shared" si="14"/>
        <v>4.5703839122486288E-2</v>
      </c>
    </row>
    <row r="269" spans="1:8" x14ac:dyDescent="0.25">
      <c r="A269" t="s">
        <v>415</v>
      </c>
      <c r="B269">
        <v>58.2</v>
      </c>
      <c r="C269">
        <v>52.2</v>
      </c>
      <c r="F269">
        <f t="shared" si="12"/>
        <v>0.10309278350515463</v>
      </c>
      <c r="G269">
        <f t="shared" si="13"/>
        <v>1.0628122010840683E-2</v>
      </c>
      <c r="H269">
        <f t="shared" si="14"/>
        <v>0.10309278350515463</v>
      </c>
    </row>
    <row r="270" spans="1:8" x14ac:dyDescent="0.25">
      <c r="A270" t="s">
        <v>297</v>
      </c>
      <c r="B270">
        <v>50.2</v>
      </c>
      <c r="C270">
        <v>52.6</v>
      </c>
      <c r="F270">
        <f t="shared" si="12"/>
        <v>-4.7808764940239015E-2</v>
      </c>
      <c r="G270">
        <f t="shared" si="13"/>
        <v>2.2856780051110272E-3</v>
      </c>
      <c r="H270">
        <f t="shared" si="14"/>
        <v>4.7808764940239015E-2</v>
      </c>
    </row>
    <row r="271" spans="1:8" x14ac:dyDescent="0.25">
      <c r="A271" t="s">
        <v>341</v>
      </c>
      <c r="B271">
        <v>54.4</v>
      </c>
      <c r="C271">
        <v>52.8</v>
      </c>
      <c r="F271">
        <f t="shared" si="12"/>
        <v>2.941176470588238E-2</v>
      </c>
      <c r="G271">
        <f t="shared" si="13"/>
        <v>8.650519031141885E-4</v>
      </c>
      <c r="H271">
        <f t="shared" si="14"/>
        <v>2.941176470588238E-2</v>
      </c>
    </row>
    <row r="272" spans="1:8" x14ac:dyDescent="0.25">
      <c r="A272" t="s">
        <v>413</v>
      </c>
      <c r="B272">
        <v>44.7</v>
      </c>
      <c r="C272">
        <v>52.9</v>
      </c>
      <c r="F272">
        <f t="shared" si="12"/>
        <v>-0.18344519015659944</v>
      </c>
      <c r="G272">
        <f t="shared" si="13"/>
        <v>3.3652137791590923E-2</v>
      </c>
      <c r="H272">
        <f t="shared" si="14"/>
        <v>0.18344519015659944</v>
      </c>
    </row>
    <row r="273" spans="1:8" x14ac:dyDescent="0.25">
      <c r="A273" t="s">
        <v>934</v>
      </c>
      <c r="B273">
        <v>48.9</v>
      </c>
      <c r="C273">
        <v>52.9</v>
      </c>
      <c r="F273">
        <f t="shared" si="12"/>
        <v>-8.1799591002044994E-2</v>
      </c>
      <c r="G273">
        <f t="shared" si="13"/>
        <v>6.69117308810184E-3</v>
      </c>
      <c r="H273">
        <f t="shared" si="14"/>
        <v>8.1799591002044994E-2</v>
      </c>
    </row>
    <row r="274" spans="1:8" x14ac:dyDescent="0.25">
      <c r="A274" t="s">
        <v>143</v>
      </c>
      <c r="B274">
        <v>60</v>
      </c>
      <c r="C274">
        <v>53</v>
      </c>
      <c r="F274">
        <f t="shared" si="12"/>
        <v>0.11666666666666667</v>
      </c>
      <c r="G274">
        <f t="shared" si="13"/>
        <v>1.3611111111111112E-2</v>
      </c>
      <c r="H274">
        <f t="shared" si="14"/>
        <v>0.11666666666666667</v>
      </c>
    </row>
    <row r="275" spans="1:8" x14ac:dyDescent="0.25">
      <c r="A275" t="s">
        <v>199</v>
      </c>
      <c r="B275">
        <v>57.7</v>
      </c>
      <c r="C275">
        <v>53.1</v>
      </c>
      <c r="F275">
        <f t="shared" si="12"/>
        <v>7.9722703639514753E-2</v>
      </c>
      <c r="G275">
        <f t="shared" si="13"/>
        <v>6.3557094755938986E-3</v>
      </c>
      <c r="H275">
        <f t="shared" si="14"/>
        <v>7.9722703639514753E-2</v>
      </c>
    </row>
    <row r="276" spans="1:8" x14ac:dyDescent="0.25">
      <c r="A276" t="s">
        <v>188</v>
      </c>
      <c r="B276">
        <v>54.9</v>
      </c>
      <c r="C276">
        <v>53.3</v>
      </c>
      <c r="F276">
        <f t="shared" si="12"/>
        <v>2.914389799635704E-2</v>
      </c>
      <c r="G276">
        <f t="shared" si="13"/>
        <v>8.493667904220639E-4</v>
      </c>
      <c r="H276">
        <f t="shared" si="14"/>
        <v>2.914389799635704E-2</v>
      </c>
    </row>
    <row r="277" spans="1:8" x14ac:dyDescent="0.25">
      <c r="A277" t="s">
        <v>130</v>
      </c>
      <c r="B277">
        <v>45</v>
      </c>
      <c r="C277">
        <v>53.6</v>
      </c>
      <c r="F277">
        <f t="shared" si="12"/>
        <v>-0.19111111111111115</v>
      </c>
      <c r="G277">
        <f t="shared" si="13"/>
        <v>3.6523456790123469E-2</v>
      </c>
      <c r="H277">
        <f t="shared" si="14"/>
        <v>0.19111111111111115</v>
      </c>
    </row>
    <row r="278" spans="1:8" x14ac:dyDescent="0.25">
      <c r="A278" t="s">
        <v>179</v>
      </c>
      <c r="B278">
        <v>54.7</v>
      </c>
      <c r="C278">
        <v>53.8</v>
      </c>
      <c r="F278">
        <f t="shared" si="12"/>
        <v>1.6453382084095167E-2</v>
      </c>
      <c r="G278">
        <f t="shared" si="13"/>
        <v>2.7071378200522382E-4</v>
      </c>
      <c r="H278">
        <f t="shared" si="14"/>
        <v>1.6453382084095167E-2</v>
      </c>
    </row>
    <row r="279" spans="1:8" x14ac:dyDescent="0.25">
      <c r="A279" t="s">
        <v>68</v>
      </c>
      <c r="B279">
        <v>58.2</v>
      </c>
      <c r="C279">
        <v>54.1</v>
      </c>
      <c r="F279">
        <f t="shared" si="12"/>
        <v>7.0446735395189031E-2</v>
      </c>
      <c r="G279">
        <f t="shared" si="13"/>
        <v>4.9627425278397789E-3</v>
      </c>
      <c r="H279">
        <f t="shared" si="14"/>
        <v>7.0446735395189031E-2</v>
      </c>
    </row>
    <row r="280" spans="1:8" x14ac:dyDescent="0.25">
      <c r="A280" t="s">
        <v>69</v>
      </c>
      <c r="B280">
        <v>56.4</v>
      </c>
      <c r="C280">
        <v>54.2</v>
      </c>
      <c r="F280">
        <f t="shared" si="12"/>
        <v>3.9007092198581485E-2</v>
      </c>
      <c r="G280">
        <f t="shared" si="13"/>
        <v>1.5215532417886366E-3</v>
      </c>
      <c r="H280">
        <f t="shared" si="14"/>
        <v>3.9007092198581485E-2</v>
      </c>
    </row>
    <row r="281" spans="1:8" x14ac:dyDescent="0.25">
      <c r="A281" t="s">
        <v>127</v>
      </c>
      <c r="B281">
        <v>59.3</v>
      </c>
      <c r="C281">
        <v>54.5</v>
      </c>
      <c r="F281">
        <f t="shared" si="12"/>
        <v>8.0944350758853242E-2</v>
      </c>
      <c r="G281">
        <f t="shared" si="13"/>
        <v>6.5519879197722657E-3</v>
      </c>
      <c r="H281">
        <f t="shared" si="14"/>
        <v>8.0944350758853242E-2</v>
      </c>
    </row>
    <row r="282" spans="1:8" x14ac:dyDescent="0.25">
      <c r="A282" t="s">
        <v>170</v>
      </c>
      <c r="B282">
        <v>37.799999999999997</v>
      </c>
      <c r="C282">
        <v>54.6</v>
      </c>
      <c r="F282">
        <f t="shared" si="12"/>
        <v>-0.44444444444444459</v>
      </c>
      <c r="G282">
        <f t="shared" si="13"/>
        <v>0.19753086419753099</v>
      </c>
      <c r="H282">
        <f t="shared" si="14"/>
        <v>0.44444444444444459</v>
      </c>
    </row>
    <row r="283" spans="1:8" x14ac:dyDescent="0.25">
      <c r="A283" t="s">
        <v>205</v>
      </c>
      <c r="B283">
        <v>73</v>
      </c>
      <c r="C283">
        <v>54.7</v>
      </c>
      <c r="F283">
        <f t="shared" si="12"/>
        <v>0.25068493150684928</v>
      </c>
      <c r="G283">
        <f t="shared" si="13"/>
        <v>6.2842934884593721E-2</v>
      </c>
      <c r="H283">
        <f t="shared" si="14"/>
        <v>0.25068493150684928</v>
      </c>
    </row>
    <row r="284" spans="1:8" x14ac:dyDescent="0.25">
      <c r="A284" t="s">
        <v>220</v>
      </c>
      <c r="B284">
        <v>59.3</v>
      </c>
      <c r="C284">
        <v>54.9</v>
      </c>
      <c r="F284">
        <f t="shared" si="12"/>
        <v>7.419898819561549E-2</v>
      </c>
      <c r="G284">
        <f t="shared" si="13"/>
        <v>5.5054898492530868E-3</v>
      </c>
      <c r="H284">
        <f t="shared" si="14"/>
        <v>7.419898819561549E-2</v>
      </c>
    </row>
    <row r="285" spans="1:8" x14ac:dyDescent="0.25">
      <c r="A285" t="s">
        <v>84</v>
      </c>
      <c r="B285">
        <v>49.3</v>
      </c>
      <c r="C285">
        <v>55.1</v>
      </c>
      <c r="F285">
        <f t="shared" si="12"/>
        <v>-0.11764705882352951</v>
      </c>
      <c r="G285">
        <f t="shared" si="13"/>
        <v>1.3840830449827013E-2</v>
      </c>
      <c r="H285">
        <f t="shared" si="14"/>
        <v>0.11764705882352951</v>
      </c>
    </row>
    <row r="286" spans="1:8" x14ac:dyDescent="0.25">
      <c r="A286" t="s">
        <v>141</v>
      </c>
      <c r="B286">
        <v>48</v>
      </c>
      <c r="C286">
        <v>55.2</v>
      </c>
      <c r="F286">
        <f t="shared" si="12"/>
        <v>-0.15000000000000005</v>
      </c>
      <c r="G286">
        <f t="shared" si="13"/>
        <v>2.2500000000000017E-2</v>
      </c>
      <c r="H286">
        <f t="shared" si="14"/>
        <v>0.15000000000000005</v>
      </c>
    </row>
    <row r="287" spans="1:8" x14ac:dyDescent="0.25">
      <c r="A287" t="s">
        <v>981</v>
      </c>
      <c r="B287">
        <v>61.4</v>
      </c>
      <c r="C287">
        <v>55.2</v>
      </c>
      <c r="F287">
        <f t="shared" si="12"/>
        <v>0.10097719869706834</v>
      </c>
      <c r="G287">
        <f t="shared" si="13"/>
        <v>1.0196394656707219E-2</v>
      </c>
      <c r="H287">
        <f t="shared" si="14"/>
        <v>0.10097719869706834</v>
      </c>
    </row>
    <row r="288" spans="1:8" x14ac:dyDescent="0.25">
      <c r="A288" t="s">
        <v>147</v>
      </c>
      <c r="B288">
        <v>33.700000000000003</v>
      </c>
      <c r="C288">
        <v>55.3</v>
      </c>
      <c r="F288">
        <f t="shared" si="12"/>
        <v>-0.64094955489614225</v>
      </c>
      <c r="G288">
        <f t="shared" si="13"/>
        <v>0.41081633192156286</v>
      </c>
      <c r="H288">
        <f t="shared" si="14"/>
        <v>0.64094955489614225</v>
      </c>
    </row>
    <row r="289" spans="1:8" x14ac:dyDescent="0.25">
      <c r="A289" t="s">
        <v>80</v>
      </c>
      <c r="B289">
        <v>57.6</v>
      </c>
      <c r="C289">
        <v>55.5</v>
      </c>
      <c r="F289">
        <f t="shared" si="12"/>
        <v>3.6458333333333356E-2</v>
      </c>
      <c r="G289">
        <f t="shared" si="13"/>
        <v>1.3292100694444462E-3</v>
      </c>
      <c r="H289">
        <f t="shared" si="14"/>
        <v>3.6458333333333356E-2</v>
      </c>
    </row>
    <row r="290" spans="1:8" x14ac:dyDescent="0.25">
      <c r="A290" t="s">
        <v>35</v>
      </c>
      <c r="B290">
        <v>61.7</v>
      </c>
      <c r="C290">
        <v>55.5</v>
      </c>
      <c r="F290">
        <f t="shared" si="12"/>
        <v>0.10048622366288497</v>
      </c>
      <c r="G290">
        <f t="shared" si="13"/>
        <v>1.0097481146027343E-2</v>
      </c>
      <c r="H290">
        <f t="shared" si="14"/>
        <v>0.10048622366288497</v>
      </c>
    </row>
    <row r="291" spans="1:8" x14ac:dyDescent="0.25">
      <c r="A291" t="s">
        <v>217</v>
      </c>
      <c r="B291">
        <v>56.1</v>
      </c>
      <c r="C291">
        <v>55.8</v>
      </c>
      <c r="F291">
        <f t="shared" si="12"/>
        <v>5.3475935828877766E-3</v>
      </c>
      <c r="G291">
        <f t="shared" si="13"/>
        <v>2.8596757127742526E-5</v>
      </c>
      <c r="H291">
        <f t="shared" si="14"/>
        <v>5.3475935828877766E-3</v>
      </c>
    </row>
    <row r="292" spans="1:8" x14ac:dyDescent="0.25">
      <c r="A292" t="s">
        <v>641</v>
      </c>
      <c r="B292">
        <v>55.3</v>
      </c>
      <c r="C292">
        <v>55.9</v>
      </c>
      <c r="F292">
        <f t="shared" si="12"/>
        <v>-1.0849909584086825E-2</v>
      </c>
      <c r="G292">
        <f t="shared" si="13"/>
        <v>1.1772053798285915E-4</v>
      </c>
      <c r="H292">
        <f t="shared" si="14"/>
        <v>1.0849909584086825E-2</v>
      </c>
    </row>
    <row r="293" spans="1:8" x14ac:dyDescent="0.25">
      <c r="A293" t="s">
        <v>103</v>
      </c>
      <c r="B293">
        <v>56.2</v>
      </c>
      <c r="C293">
        <v>56</v>
      </c>
      <c r="F293">
        <f t="shared" si="12"/>
        <v>3.558718861210015E-3</v>
      </c>
      <c r="G293">
        <f t="shared" si="13"/>
        <v>1.2664479933131906E-5</v>
      </c>
      <c r="H293">
        <f t="shared" si="14"/>
        <v>3.558718861210015E-3</v>
      </c>
    </row>
    <row r="294" spans="1:8" x14ac:dyDescent="0.25">
      <c r="A294" t="s">
        <v>53</v>
      </c>
      <c r="B294">
        <v>60.3</v>
      </c>
      <c r="C294">
        <v>56.4</v>
      </c>
      <c r="F294">
        <f t="shared" si="12"/>
        <v>6.4676616915422869E-2</v>
      </c>
      <c r="G294">
        <f t="shared" si="13"/>
        <v>4.1830647756243636E-3</v>
      </c>
      <c r="H294">
        <f t="shared" si="14"/>
        <v>6.4676616915422869E-2</v>
      </c>
    </row>
    <row r="295" spans="1:8" x14ac:dyDescent="0.25">
      <c r="A295" t="s">
        <v>57</v>
      </c>
      <c r="B295">
        <v>62.7</v>
      </c>
      <c r="C295">
        <v>56.4</v>
      </c>
      <c r="F295">
        <f t="shared" si="12"/>
        <v>0.1004784688995216</v>
      </c>
      <c r="G295">
        <f t="shared" si="13"/>
        <v>1.0095922712392128E-2</v>
      </c>
      <c r="H295">
        <f t="shared" si="14"/>
        <v>0.1004784688995216</v>
      </c>
    </row>
    <row r="296" spans="1:8" x14ac:dyDescent="0.25">
      <c r="A296" t="s">
        <v>114</v>
      </c>
      <c r="B296">
        <v>59.5</v>
      </c>
      <c r="C296">
        <v>56.5</v>
      </c>
      <c r="F296">
        <f t="shared" si="12"/>
        <v>5.0420168067226892E-2</v>
      </c>
      <c r="G296">
        <f t="shared" si="13"/>
        <v>2.5421933479274064E-3</v>
      </c>
      <c r="H296">
        <f t="shared" si="14"/>
        <v>5.0420168067226892E-2</v>
      </c>
    </row>
    <row r="297" spans="1:8" x14ac:dyDescent="0.25">
      <c r="A297" t="s">
        <v>476</v>
      </c>
      <c r="B297">
        <v>42.3</v>
      </c>
      <c r="C297">
        <v>56.7</v>
      </c>
      <c r="F297">
        <f t="shared" si="12"/>
        <v>-0.34042553191489378</v>
      </c>
      <c r="G297">
        <f t="shared" si="13"/>
        <v>0.11588954277953836</v>
      </c>
      <c r="H297">
        <f t="shared" si="14"/>
        <v>0.34042553191489378</v>
      </c>
    </row>
    <row r="298" spans="1:8" x14ac:dyDescent="0.25">
      <c r="A298" t="s">
        <v>135</v>
      </c>
      <c r="B298">
        <v>50.8</v>
      </c>
      <c r="C298">
        <v>56.7</v>
      </c>
      <c r="F298">
        <f t="shared" si="12"/>
        <v>-0.11614173228346468</v>
      </c>
      <c r="G298">
        <f t="shared" si="13"/>
        <v>1.3488901977803981E-2</v>
      </c>
      <c r="H298">
        <f t="shared" si="14"/>
        <v>0.11614173228346468</v>
      </c>
    </row>
    <row r="299" spans="1:8" x14ac:dyDescent="0.25">
      <c r="A299" t="s">
        <v>359</v>
      </c>
      <c r="B299">
        <v>49.4</v>
      </c>
      <c r="C299">
        <v>56.8</v>
      </c>
      <c r="F299">
        <f t="shared" si="12"/>
        <v>-0.1497975708502024</v>
      </c>
      <c r="G299">
        <f t="shared" si="13"/>
        <v>2.2439312232621408E-2</v>
      </c>
      <c r="H299">
        <f t="shared" si="14"/>
        <v>0.1497975708502024</v>
      </c>
    </row>
    <row r="300" spans="1:8" x14ac:dyDescent="0.25">
      <c r="A300" t="s">
        <v>232</v>
      </c>
      <c r="B300">
        <v>54.8</v>
      </c>
      <c r="C300">
        <v>56.8</v>
      </c>
      <c r="F300">
        <f t="shared" si="12"/>
        <v>-3.6496350364963508E-2</v>
      </c>
      <c r="G300">
        <f t="shared" si="13"/>
        <v>1.3319835899621719E-3</v>
      </c>
      <c r="H300">
        <f t="shared" si="14"/>
        <v>3.6496350364963508E-2</v>
      </c>
    </row>
    <row r="301" spans="1:8" x14ac:dyDescent="0.25">
      <c r="A301" t="s">
        <v>175</v>
      </c>
      <c r="B301">
        <v>61.1</v>
      </c>
      <c r="C301">
        <v>56.9</v>
      </c>
      <c r="F301">
        <f t="shared" si="12"/>
        <v>6.873977086743048E-2</v>
      </c>
      <c r="G301">
        <f t="shared" si="13"/>
        <v>4.725156098906844E-3</v>
      </c>
      <c r="H301">
        <f t="shared" si="14"/>
        <v>6.873977086743048E-2</v>
      </c>
    </row>
    <row r="302" spans="1:8" x14ac:dyDescent="0.25">
      <c r="A302" t="s">
        <v>177</v>
      </c>
      <c r="B302">
        <v>83.1</v>
      </c>
      <c r="C302">
        <v>57</v>
      </c>
      <c r="F302">
        <f t="shared" si="12"/>
        <v>0.31407942238267145</v>
      </c>
      <c r="G302">
        <f t="shared" si="13"/>
        <v>9.8645883564232539E-2</v>
      </c>
      <c r="H302">
        <f t="shared" si="14"/>
        <v>0.31407942238267145</v>
      </c>
    </row>
    <row r="303" spans="1:8" x14ac:dyDescent="0.25">
      <c r="A303" t="s">
        <v>185</v>
      </c>
      <c r="B303">
        <v>52.8</v>
      </c>
      <c r="C303">
        <v>57.2</v>
      </c>
      <c r="F303">
        <f t="shared" si="12"/>
        <v>-8.333333333333344E-2</v>
      </c>
      <c r="G303">
        <f t="shared" si="13"/>
        <v>6.9444444444444623E-3</v>
      </c>
      <c r="H303">
        <f t="shared" si="14"/>
        <v>8.333333333333344E-2</v>
      </c>
    </row>
    <row r="304" spans="1:8" x14ac:dyDescent="0.25">
      <c r="A304" t="s">
        <v>695</v>
      </c>
      <c r="B304">
        <v>40.6</v>
      </c>
      <c r="C304">
        <v>58</v>
      </c>
      <c r="F304">
        <f t="shared" si="12"/>
        <v>-0.42857142857142855</v>
      </c>
      <c r="G304">
        <f t="shared" si="13"/>
        <v>0.18367346938775508</v>
      </c>
      <c r="H304">
        <f t="shared" si="14"/>
        <v>0.42857142857142855</v>
      </c>
    </row>
    <row r="305" spans="1:8" x14ac:dyDescent="0.25">
      <c r="A305" t="s">
        <v>108</v>
      </c>
      <c r="B305">
        <v>63.6</v>
      </c>
      <c r="C305">
        <v>58</v>
      </c>
      <c r="F305">
        <f t="shared" si="12"/>
        <v>8.8050314465408827E-2</v>
      </c>
      <c r="G305">
        <f t="shared" si="13"/>
        <v>7.7528578774573829E-3</v>
      </c>
      <c r="H305">
        <f t="shared" si="14"/>
        <v>8.8050314465408827E-2</v>
      </c>
    </row>
    <row r="306" spans="1:8" x14ac:dyDescent="0.25">
      <c r="A306" t="s">
        <v>608</v>
      </c>
      <c r="B306">
        <v>65.2</v>
      </c>
      <c r="C306">
        <v>58.3</v>
      </c>
      <c r="F306">
        <f t="shared" si="12"/>
        <v>0.10582822085889579</v>
      </c>
      <c r="G306">
        <f t="shared" si="13"/>
        <v>1.1199612330159226E-2</v>
      </c>
      <c r="H306">
        <f t="shared" si="14"/>
        <v>0.10582822085889579</v>
      </c>
    </row>
    <row r="307" spans="1:8" x14ac:dyDescent="0.25">
      <c r="A307" t="s">
        <v>181</v>
      </c>
      <c r="B307">
        <v>60</v>
      </c>
      <c r="C307">
        <v>58.6</v>
      </c>
      <c r="F307">
        <f t="shared" si="12"/>
        <v>2.333333333333331E-2</v>
      </c>
      <c r="G307">
        <f t="shared" si="13"/>
        <v>5.4444444444444332E-4</v>
      </c>
      <c r="H307">
        <f t="shared" si="14"/>
        <v>2.333333333333331E-2</v>
      </c>
    </row>
    <row r="308" spans="1:8" x14ac:dyDescent="0.25">
      <c r="A308" t="s">
        <v>333</v>
      </c>
      <c r="B308">
        <v>70.3</v>
      </c>
      <c r="C308">
        <v>58.6</v>
      </c>
      <c r="F308">
        <f t="shared" si="12"/>
        <v>0.166429587482219</v>
      </c>
      <c r="G308">
        <f t="shared" si="13"/>
        <v>2.7698807589501589E-2</v>
      </c>
      <c r="H308">
        <f t="shared" si="14"/>
        <v>0.166429587482219</v>
      </c>
    </row>
    <row r="309" spans="1:8" x14ac:dyDescent="0.25">
      <c r="A309" t="s">
        <v>998</v>
      </c>
      <c r="B309">
        <v>47.1</v>
      </c>
      <c r="C309">
        <v>58.9</v>
      </c>
      <c r="F309">
        <f t="shared" si="12"/>
        <v>-0.25053078556263264</v>
      </c>
      <c r="G309">
        <f t="shared" si="13"/>
        <v>6.2765674514629818E-2</v>
      </c>
      <c r="H309">
        <f t="shared" si="14"/>
        <v>0.25053078556263264</v>
      </c>
    </row>
    <row r="310" spans="1:8" x14ac:dyDescent="0.25">
      <c r="A310" t="s">
        <v>159</v>
      </c>
      <c r="B310">
        <v>56.1</v>
      </c>
      <c r="C310">
        <v>59</v>
      </c>
      <c r="F310">
        <f t="shared" si="12"/>
        <v>-5.169340463458108E-2</v>
      </c>
      <c r="G310">
        <f t="shared" si="13"/>
        <v>2.6722080827145289E-3</v>
      </c>
      <c r="H310">
        <f t="shared" si="14"/>
        <v>5.169340463458108E-2</v>
      </c>
    </row>
    <row r="311" spans="1:8" x14ac:dyDescent="0.25">
      <c r="A311" t="s">
        <v>236</v>
      </c>
      <c r="B311">
        <v>56.2</v>
      </c>
      <c r="C311">
        <v>59.4</v>
      </c>
      <c r="F311">
        <f t="shared" si="12"/>
        <v>-5.6939501779359351E-2</v>
      </c>
      <c r="G311">
        <f t="shared" si="13"/>
        <v>3.2421068628816665E-3</v>
      </c>
      <c r="H311">
        <f t="shared" si="14"/>
        <v>5.6939501779359351E-2</v>
      </c>
    </row>
    <row r="312" spans="1:8" x14ac:dyDescent="0.25">
      <c r="A312" t="s">
        <v>432</v>
      </c>
      <c r="B312">
        <v>54.9</v>
      </c>
      <c r="C312">
        <v>59.5</v>
      </c>
      <c r="F312">
        <f t="shared" si="12"/>
        <v>-8.3788706739526445E-2</v>
      </c>
      <c r="G312">
        <f t="shared" si="13"/>
        <v>7.0205473770823638E-3</v>
      </c>
      <c r="H312">
        <f t="shared" si="14"/>
        <v>8.3788706739526445E-2</v>
      </c>
    </row>
    <row r="313" spans="1:8" x14ac:dyDescent="0.25">
      <c r="A313" t="s">
        <v>507</v>
      </c>
      <c r="B313">
        <v>62.3</v>
      </c>
      <c r="C313">
        <v>59.5</v>
      </c>
      <c r="D313">
        <v>62.3</v>
      </c>
      <c r="E313">
        <v>59.5</v>
      </c>
      <c r="F313">
        <f t="shared" si="12"/>
        <v>4.4943820224719058E-2</v>
      </c>
      <c r="G313">
        <f t="shared" si="13"/>
        <v>2.0199469763918657E-3</v>
      </c>
      <c r="H313">
        <f t="shared" si="14"/>
        <v>4.4943820224719058E-2</v>
      </c>
    </row>
    <row r="314" spans="1:8" x14ac:dyDescent="0.25">
      <c r="A314" t="s">
        <v>178</v>
      </c>
      <c r="B314">
        <v>62.5</v>
      </c>
      <c r="C314">
        <v>59.5</v>
      </c>
      <c r="F314">
        <f t="shared" si="12"/>
        <v>4.8000000000000001E-2</v>
      </c>
      <c r="G314">
        <f t="shared" si="13"/>
        <v>2.3040000000000001E-3</v>
      </c>
      <c r="H314">
        <f t="shared" si="14"/>
        <v>4.8000000000000001E-2</v>
      </c>
    </row>
    <row r="315" spans="1:8" x14ac:dyDescent="0.25">
      <c r="A315" t="s">
        <v>195</v>
      </c>
      <c r="B315">
        <v>53.3</v>
      </c>
      <c r="C315">
        <v>59.7</v>
      </c>
      <c r="F315">
        <f t="shared" si="12"/>
        <v>-0.12007504690431531</v>
      </c>
      <c r="G315">
        <f t="shared" si="13"/>
        <v>1.4418016889073522E-2</v>
      </c>
      <c r="H315">
        <f t="shared" si="14"/>
        <v>0.12007504690431531</v>
      </c>
    </row>
    <row r="316" spans="1:8" x14ac:dyDescent="0.25">
      <c r="A316" t="s">
        <v>105</v>
      </c>
      <c r="B316">
        <v>63.1</v>
      </c>
      <c r="C316">
        <v>59.8</v>
      </c>
      <c r="F316">
        <f t="shared" si="12"/>
        <v>5.229793977813002E-2</v>
      </c>
      <c r="G316">
        <f t="shared" si="13"/>
        <v>2.7350745050369143E-3</v>
      </c>
      <c r="H316">
        <f t="shared" si="14"/>
        <v>5.229793977813002E-2</v>
      </c>
    </row>
    <row r="317" spans="1:8" x14ac:dyDescent="0.25">
      <c r="A317" t="s">
        <v>296</v>
      </c>
      <c r="B317">
        <v>64.400000000000006</v>
      </c>
      <c r="C317">
        <v>60</v>
      </c>
      <c r="F317">
        <f t="shared" si="12"/>
        <v>6.8322981366459715E-2</v>
      </c>
      <c r="G317">
        <f t="shared" si="13"/>
        <v>4.6680297828016011E-3</v>
      </c>
      <c r="H317">
        <f t="shared" si="14"/>
        <v>6.8322981366459715E-2</v>
      </c>
    </row>
    <row r="318" spans="1:8" x14ac:dyDescent="0.25">
      <c r="A318" t="s">
        <v>992</v>
      </c>
      <c r="B318">
        <v>58.2</v>
      </c>
      <c r="C318">
        <v>60.2</v>
      </c>
      <c r="F318">
        <f t="shared" si="12"/>
        <v>-3.4364261168384876E-2</v>
      </c>
      <c r="G318">
        <f t="shared" si="13"/>
        <v>1.1809024456489647E-3</v>
      </c>
      <c r="H318">
        <f t="shared" si="14"/>
        <v>3.4364261168384876E-2</v>
      </c>
    </row>
    <row r="319" spans="1:8" x14ac:dyDescent="0.25">
      <c r="A319" t="s">
        <v>46</v>
      </c>
      <c r="B319">
        <v>63.1</v>
      </c>
      <c r="C319">
        <v>61.4</v>
      </c>
      <c r="F319">
        <f t="shared" si="12"/>
        <v>2.6941362916006385E-2</v>
      </c>
      <c r="G319">
        <f t="shared" si="13"/>
        <v>7.2583703577196407E-4</v>
      </c>
      <c r="H319">
        <f t="shared" si="14"/>
        <v>2.6941362916006385E-2</v>
      </c>
    </row>
    <row r="320" spans="1:8" x14ac:dyDescent="0.25">
      <c r="A320" t="s">
        <v>94</v>
      </c>
      <c r="B320">
        <v>74.7</v>
      </c>
      <c r="C320">
        <v>61.5</v>
      </c>
      <c r="F320">
        <f t="shared" si="12"/>
        <v>0.17670682730923698</v>
      </c>
      <c r="G320">
        <f t="shared" si="13"/>
        <v>3.1225302817696501E-2</v>
      </c>
      <c r="H320">
        <f t="shared" si="14"/>
        <v>0.17670682730923698</v>
      </c>
    </row>
    <row r="321" spans="1:8" x14ac:dyDescent="0.25">
      <c r="A321" t="s">
        <v>506</v>
      </c>
      <c r="B321">
        <v>71.900000000000006</v>
      </c>
      <c r="C321">
        <v>61.6</v>
      </c>
      <c r="F321">
        <f t="shared" si="12"/>
        <v>0.14325452016689852</v>
      </c>
      <c r="G321">
        <f t="shared" si="13"/>
        <v>2.0521857548248333E-2</v>
      </c>
      <c r="H321">
        <f t="shared" si="14"/>
        <v>0.14325452016689852</v>
      </c>
    </row>
    <row r="322" spans="1:8" x14ac:dyDescent="0.25">
      <c r="A322" t="s">
        <v>102</v>
      </c>
      <c r="B322">
        <v>88.7</v>
      </c>
      <c r="C322">
        <v>61.6</v>
      </c>
      <c r="F322">
        <f t="shared" ref="F322:F385" si="15">(B322-C322)/B322</f>
        <v>0.30552423900789177</v>
      </c>
      <c r="G322">
        <f t="shared" ref="G322:G385" si="16">(F322)^2</f>
        <v>9.3345060621351381E-2</v>
      </c>
      <c r="H322">
        <f t="shared" ref="H322:H385" si="17">ABS(F322)</f>
        <v>0.30552423900789177</v>
      </c>
    </row>
    <row r="323" spans="1:8" x14ac:dyDescent="0.25">
      <c r="A323" t="s">
        <v>55</v>
      </c>
      <c r="B323">
        <v>64.8</v>
      </c>
      <c r="C323">
        <v>61.7</v>
      </c>
      <c r="F323">
        <f t="shared" si="15"/>
        <v>4.783950617283942E-2</v>
      </c>
      <c r="G323">
        <f t="shared" si="16"/>
        <v>2.288618350861141E-3</v>
      </c>
      <c r="H323">
        <f t="shared" si="17"/>
        <v>4.783950617283942E-2</v>
      </c>
    </row>
    <row r="324" spans="1:8" x14ac:dyDescent="0.25">
      <c r="A324" t="s">
        <v>299</v>
      </c>
      <c r="B324">
        <v>70</v>
      </c>
      <c r="C324">
        <v>61.7</v>
      </c>
      <c r="F324">
        <f t="shared" si="15"/>
        <v>0.11857142857142854</v>
      </c>
      <c r="G324">
        <f t="shared" si="16"/>
        <v>1.4059183673469379E-2</v>
      </c>
      <c r="H324">
        <f t="shared" si="17"/>
        <v>0.11857142857142854</v>
      </c>
    </row>
    <row r="325" spans="1:8" x14ac:dyDescent="0.25">
      <c r="A325" t="s">
        <v>242</v>
      </c>
      <c r="B325">
        <v>65.7</v>
      </c>
      <c r="C325">
        <v>61.9</v>
      </c>
      <c r="F325">
        <f t="shared" si="15"/>
        <v>5.7838660578386665E-2</v>
      </c>
      <c r="G325">
        <f t="shared" si="16"/>
        <v>3.3453106575018197E-3</v>
      </c>
      <c r="H325">
        <f t="shared" si="17"/>
        <v>5.7838660578386665E-2</v>
      </c>
    </row>
    <row r="326" spans="1:8" x14ac:dyDescent="0.25">
      <c r="A326" t="s">
        <v>994</v>
      </c>
      <c r="B326">
        <v>63.4</v>
      </c>
      <c r="C326">
        <v>62.2</v>
      </c>
      <c r="F326">
        <f t="shared" si="15"/>
        <v>1.8927444794952616E-2</v>
      </c>
      <c r="G326">
        <f t="shared" si="16"/>
        <v>3.5824816646597889E-4</v>
      </c>
      <c r="H326">
        <f t="shared" si="17"/>
        <v>1.8927444794952616E-2</v>
      </c>
    </row>
    <row r="327" spans="1:8" x14ac:dyDescent="0.25">
      <c r="A327" t="s">
        <v>36</v>
      </c>
      <c r="B327">
        <v>60.5</v>
      </c>
      <c r="C327">
        <v>62.3</v>
      </c>
      <c r="F327">
        <f t="shared" si="15"/>
        <v>-2.9752066115702431E-2</v>
      </c>
      <c r="G327">
        <f t="shared" si="16"/>
        <v>8.8518543815312872E-4</v>
      </c>
      <c r="H327">
        <f t="shared" si="17"/>
        <v>2.9752066115702431E-2</v>
      </c>
    </row>
    <row r="328" spans="1:8" x14ac:dyDescent="0.25">
      <c r="A328" t="s">
        <v>72</v>
      </c>
      <c r="B328">
        <v>67.5</v>
      </c>
      <c r="C328">
        <v>62.4</v>
      </c>
      <c r="F328">
        <f t="shared" si="15"/>
        <v>7.555555555555557E-2</v>
      </c>
      <c r="G328">
        <f t="shared" si="16"/>
        <v>5.7086419753086442E-3</v>
      </c>
      <c r="H328">
        <f t="shared" si="17"/>
        <v>7.555555555555557E-2</v>
      </c>
    </row>
    <row r="329" spans="1:8" x14ac:dyDescent="0.25">
      <c r="A329" t="s">
        <v>256</v>
      </c>
      <c r="B329">
        <v>59.8</v>
      </c>
      <c r="C329">
        <v>62.8</v>
      </c>
      <c r="F329">
        <f t="shared" si="15"/>
        <v>-5.016722408026756E-2</v>
      </c>
      <c r="G329">
        <f t="shared" si="16"/>
        <v>2.5167503719197774E-3</v>
      </c>
      <c r="H329">
        <f t="shared" si="17"/>
        <v>5.016722408026756E-2</v>
      </c>
    </row>
    <row r="330" spans="1:8" x14ac:dyDescent="0.25">
      <c r="A330" t="s">
        <v>600</v>
      </c>
      <c r="B330">
        <v>58.7</v>
      </c>
      <c r="C330">
        <v>63</v>
      </c>
      <c r="F330">
        <f t="shared" si="15"/>
        <v>-7.3253833049403694E-2</v>
      </c>
      <c r="G330">
        <f t="shared" si="16"/>
        <v>5.3661240564299093E-3</v>
      </c>
      <c r="H330">
        <f t="shared" si="17"/>
        <v>7.3253833049403694E-2</v>
      </c>
    </row>
    <row r="331" spans="1:8" x14ac:dyDescent="0.25">
      <c r="A331" t="s">
        <v>79</v>
      </c>
      <c r="B331">
        <v>57</v>
      </c>
      <c r="C331">
        <v>63.1</v>
      </c>
      <c r="F331">
        <f t="shared" si="15"/>
        <v>-0.10701754385964915</v>
      </c>
      <c r="G331">
        <f t="shared" si="16"/>
        <v>1.145275469375193E-2</v>
      </c>
      <c r="H331">
        <f t="shared" si="17"/>
        <v>0.10701754385964915</v>
      </c>
    </row>
    <row r="332" spans="1:8" x14ac:dyDescent="0.25">
      <c r="A332" t="s">
        <v>269</v>
      </c>
      <c r="B332">
        <v>69.3</v>
      </c>
      <c r="C332">
        <v>63.1</v>
      </c>
      <c r="F332">
        <f t="shared" si="15"/>
        <v>8.9466089466089402E-2</v>
      </c>
      <c r="G332">
        <f t="shared" si="16"/>
        <v>8.0041811643543122E-3</v>
      </c>
      <c r="H332">
        <f t="shared" si="17"/>
        <v>8.9466089466089402E-2</v>
      </c>
    </row>
    <row r="333" spans="1:8" x14ac:dyDescent="0.25">
      <c r="A333" t="s">
        <v>153</v>
      </c>
      <c r="B333">
        <v>86.9</v>
      </c>
      <c r="C333">
        <v>63.1</v>
      </c>
      <c r="F333">
        <f t="shared" si="15"/>
        <v>0.27387802071346379</v>
      </c>
      <c r="G333">
        <f t="shared" si="16"/>
        <v>7.5009170229924496E-2</v>
      </c>
      <c r="H333">
        <f t="shared" si="17"/>
        <v>0.27387802071346379</v>
      </c>
    </row>
    <row r="334" spans="1:8" x14ac:dyDescent="0.25">
      <c r="A334" t="s">
        <v>31</v>
      </c>
      <c r="B334">
        <v>65.2</v>
      </c>
      <c r="C334">
        <v>63.2</v>
      </c>
      <c r="F334">
        <f t="shared" si="15"/>
        <v>3.0674846625766871E-2</v>
      </c>
      <c r="G334">
        <f t="shared" si="16"/>
        <v>9.4094621551432125E-4</v>
      </c>
      <c r="H334">
        <f t="shared" si="17"/>
        <v>3.0674846625766871E-2</v>
      </c>
    </row>
    <row r="335" spans="1:8" x14ac:dyDescent="0.25">
      <c r="A335" t="s">
        <v>145</v>
      </c>
      <c r="B335">
        <v>74.900000000000006</v>
      </c>
      <c r="C335">
        <v>63.2</v>
      </c>
      <c r="F335">
        <f t="shared" si="15"/>
        <v>0.15620827770360482</v>
      </c>
      <c r="G335">
        <f t="shared" si="16"/>
        <v>2.4401026023126524E-2</v>
      </c>
      <c r="H335">
        <f t="shared" si="17"/>
        <v>0.15620827770360482</v>
      </c>
    </row>
    <row r="336" spans="1:8" x14ac:dyDescent="0.25">
      <c r="A336" t="s">
        <v>253</v>
      </c>
      <c r="B336">
        <v>71.5</v>
      </c>
      <c r="C336">
        <v>63.4</v>
      </c>
      <c r="F336">
        <f t="shared" si="15"/>
        <v>0.1132867132867133</v>
      </c>
      <c r="G336">
        <f t="shared" si="16"/>
        <v>1.2833879407305985E-2</v>
      </c>
      <c r="H336">
        <f t="shared" si="17"/>
        <v>0.1132867132867133</v>
      </c>
    </row>
    <row r="337" spans="1:8" x14ac:dyDescent="0.25">
      <c r="A337" t="s">
        <v>416</v>
      </c>
      <c r="B337">
        <v>48.7</v>
      </c>
      <c r="C337">
        <v>63.7</v>
      </c>
      <c r="F337">
        <f t="shared" si="15"/>
        <v>-0.30800821355236135</v>
      </c>
      <c r="G337">
        <f t="shared" si="16"/>
        <v>9.4869059615717038E-2</v>
      </c>
      <c r="H337">
        <f t="shared" si="17"/>
        <v>0.30800821355236135</v>
      </c>
    </row>
    <row r="338" spans="1:8" x14ac:dyDescent="0.25">
      <c r="A338" t="s">
        <v>61</v>
      </c>
      <c r="B338">
        <v>66.8</v>
      </c>
      <c r="C338">
        <v>63.7</v>
      </c>
      <c r="F338">
        <f t="shared" si="15"/>
        <v>4.640718562874243E-2</v>
      </c>
      <c r="G338">
        <f t="shared" si="16"/>
        <v>2.1536268779805581E-3</v>
      </c>
      <c r="H338">
        <f t="shared" si="17"/>
        <v>4.640718562874243E-2</v>
      </c>
    </row>
    <row r="339" spans="1:8" x14ac:dyDescent="0.25">
      <c r="A339" t="s">
        <v>59</v>
      </c>
      <c r="B339">
        <v>73.900000000000006</v>
      </c>
      <c r="C339">
        <v>63.7</v>
      </c>
      <c r="F339">
        <f t="shared" si="15"/>
        <v>0.1380243572395129</v>
      </c>
      <c r="G339">
        <f t="shared" si="16"/>
        <v>1.9050723191380677E-2</v>
      </c>
      <c r="H339">
        <f t="shared" si="17"/>
        <v>0.1380243572395129</v>
      </c>
    </row>
    <row r="340" spans="1:8" x14ac:dyDescent="0.25">
      <c r="A340" t="s">
        <v>150</v>
      </c>
      <c r="B340">
        <v>57.9</v>
      </c>
      <c r="C340">
        <v>63.8</v>
      </c>
      <c r="F340">
        <f t="shared" si="15"/>
        <v>-0.10189982728842831</v>
      </c>
      <c r="G340">
        <f t="shared" si="16"/>
        <v>1.0383574801411518E-2</v>
      </c>
      <c r="H340">
        <f t="shared" si="17"/>
        <v>0.10189982728842831</v>
      </c>
    </row>
    <row r="341" spans="1:8" x14ac:dyDescent="0.25">
      <c r="A341" t="s">
        <v>323</v>
      </c>
      <c r="B341">
        <v>70.7</v>
      </c>
      <c r="C341">
        <v>63.8</v>
      </c>
      <c r="F341">
        <f t="shared" si="15"/>
        <v>9.7595473833097676E-2</v>
      </c>
      <c r="G341">
        <f t="shared" si="16"/>
        <v>9.5248765127068525E-3</v>
      </c>
      <c r="H341">
        <f t="shared" si="17"/>
        <v>9.7595473833097676E-2</v>
      </c>
    </row>
    <row r="342" spans="1:8" x14ac:dyDescent="0.25">
      <c r="A342" t="s">
        <v>342</v>
      </c>
      <c r="B342">
        <v>53.1</v>
      </c>
      <c r="C342">
        <v>64.400000000000006</v>
      </c>
      <c r="F342">
        <f t="shared" si="15"/>
        <v>-0.21280602636534848</v>
      </c>
      <c r="G342">
        <f t="shared" si="16"/>
        <v>4.5286404857409396E-2</v>
      </c>
      <c r="H342">
        <f t="shared" si="17"/>
        <v>0.21280602636534848</v>
      </c>
    </row>
    <row r="343" spans="1:8" x14ac:dyDescent="0.25">
      <c r="A343" t="s">
        <v>37</v>
      </c>
      <c r="B343">
        <v>71.2</v>
      </c>
      <c r="C343">
        <v>64.8</v>
      </c>
      <c r="F343">
        <f t="shared" si="15"/>
        <v>8.9887640449438283E-2</v>
      </c>
      <c r="G343">
        <f t="shared" si="16"/>
        <v>8.079787905567494E-3</v>
      </c>
      <c r="H343">
        <f t="shared" si="17"/>
        <v>8.9887640449438283E-2</v>
      </c>
    </row>
    <row r="344" spans="1:8" x14ac:dyDescent="0.25">
      <c r="A344" t="s">
        <v>399</v>
      </c>
      <c r="B344">
        <v>88.9</v>
      </c>
      <c r="C344">
        <v>65.7</v>
      </c>
      <c r="F344">
        <f t="shared" si="15"/>
        <v>0.2609673790776153</v>
      </c>
      <c r="G344">
        <f t="shared" si="16"/>
        <v>6.8103972942639771E-2</v>
      </c>
      <c r="H344">
        <f t="shared" si="17"/>
        <v>0.2609673790776153</v>
      </c>
    </row>
    <row r="345" spans="1:8" x14ac:dyDescent="0.25">
      <c r="A345" t="s">
        <v>352</v>
      </c>
      <c r="B345">
        <v>56.6</v>
      </c>
      <c r="C345">
        <v>65.900000000000006</v>
      </c>
      <c r="F345">
        <f t="shared" si="15"/>
        <v>-0.16431095406360433</v>
      </c>
      <c r="G345">
        <f t="shared" si="16"/>
        <v>2.6998089625291891E-2</v>
      </c>
      <c r="H345">
        <f t="shared" si="17"/>
        <v>0.16431095406360433</v>
      </c>
    </row>
    <row r="346" spans="1:8" x14ac:dyDescent="0.25">
      <c r="A346" t="s">
        <v>310</v>
      </c>
      <c r="B346">
        <v>59.8</v>
      </c>
      <c r="C346">
        <v>66</v>
      </c>
      <c r="F346">
        <f t="shared" si="15"/>
        <v>-0.10367892976588634</v>
      </c>
      <c r="G346">
        <f t="shared" si="16"/>
        <v>1.0749320477399594E-2</v>
      </c>
      <c r="H346">
        <f t="shared" si="17"/>
        <v>0.10367892976588634</v>
      </c>
    </row>
    <row r="347" spans="1:8" x14ac:dyDescent="0.25">
      <c r="A347" t="s">
        <v>28</v>
      </c>
      <c r="B347">
        <v>70.900000000000006</v>
      </c>
      <c r="C347">
        <v>66.2</v>
      </c>
      <c r="F347">
        <f t="shared" si="15"/>
        <v>6.6290550070521898E-2</v>
      </c>
      <c r="G347">
        <f t="shared" si="16"/>
        <v>4.3944370286523706E-3</v>
      </c>
      <c r="H347">
        <f t="shared" si="17"/>
        <v>6.6290550070521898E-2</v>
      </c>
    </row>
    <row r="348" spans="1:8" x14ac:dyDescent="0.25">
      <c r="A348" t="s">
        <v>251</v>
      </c>
      <c r="B348">
        <v>67.099999999999994</v>
      </c>
      <c r="C348">
        <v>66.400000000000006</v>
      </c>
      <c r="F348">
        <f t="shared" si="15"/>
        <v>1.0432190760059443E-2</v>
      </c>
      <c r="G348">
        <f t="shared" si="16"/>
        <v>1.0883060405426963E-4</v>
      </c>
      <c r="H348">
        <f t="shared" si="17"/>
        <v>1.0432190760059443E-2</v>
      </c>
    </row>
    <row r="349" spans="1:8" x14ac:dyDescent="0.25">
      <c r="A349" t="s">
        <v>39</v>
      </c>
      <c r="B349">
        <v>71.7</v>
      </c>
      <c r="C349">
        <v>66.7</v>
      </c>
      <c r="F349">
        <f t="shared" si="15"/>
        <v>6.9735006973500699E-2</v>
      </c>
      <c r="G349">
        <f t="shared" si="16"/>
        <v>4.8629711975941908E-3</v>
      </c>
      <c r="H349">
        <f t="shared" si="17"/>
        <v>6.9735006973500699E-2</v>
      </c>
    </row>
    <row r="350" spans="1:8" x14ac:dyDescent="0.25">
      <c r="A350" t="s">
        <v>490</v>
      </c>
      <c r="B350">
        <v>56.5</v>
      </c>
      <c r="C350">
        <v>67.400000000000006</v>
      </c>
      <c r="F350">
        <f t="shared" si="15"/>
        <v>-0.19292035398230098</v>
      </c>
      <c r="G350">
        <f t="shared" si="16"/>
        <v>3.7218262980656315E-2</v>
      </c>
      <c r="H350">
        <f t="shared" si="17"/>
        <v>0.19292035398230098</v>
      </c>
    </row>
    <row r="351" spans="1:8" x14ac:dyDescent="0.25">
      <c r="A351" t="s">
        <v>34</v>
      </c>
      <c r="B351">
        <v>72.900000000000006</v>
      </c>
      <c r="C351">
        <v>67.400000000000006</v>
      </c>
      <c r="F351">
        <f t="shared" si="15"/>
        <v>7.5445816186556922E-2</v>
      </c>
      <c r="G351">
        <f t="shared" si="16"/>
        <v>5.6920711800557341E-3</v>
      </c>
      <c r="H351">
        <f t="shared" si="17"/>
        <v>7.5445816186556922E-2</v>
      </c>
    </row>
    <row r="352" spans="1:8" x14ac:dyDescent="0.25">
      <c r="A352" t="s">
        <v>267</v>
      </c>
      <c r="B352">
        <v>73.3</v>
      </c>
      <c r="C352">
        <v>67.599999999999994</v>
      </c>
      <c r="D352">
        <v>73.3</v>
      </c>
      <c r="E352">
        <v>67.599999999999994</v>
      </c>
      <c r="F352">
        <f t="shared" si="15"/>
        <v>7.7762619372442054E-2</v>
      </c>
      <c r="G352">
        <f t="shared" si="16"/>
        <v>6.0470249716633E-3</v>
      </c>
      <c r="H352">
        <f t="shared" si="17"/>
        <v>7.7762619372442054E-2</v>
      </c>
    </row>
    <row r="353" spans="1:8" x14ac:dyDescent="0.25">
      <c r="A353" t="s">
        <v>498</v>
      </c>
      <c r="B353">
        <v>77.8</v>
      </c>
      <c r="C353">
        <v>67.599999999999994</v>
      </c>
      <c r="F353">
        <f t="shared" si="15"/>
        <v>0.13110539845758359</v>
      </c>
      <c r="G353">
        <f t="shared" si="16"/>
        <v>1.7188625504721763E-2</v>
      </c>
      <c r="H353">
        <f t="shared" si="17"/>
        <v>0.13110539845758359</v>
      </c>
    </row>
    <row r="354" spans="1:8" x14ac:dyDescent="0.25">
      <c r="A354" t="s">
        <v>735</v>
      </c>
      <c r="B354">
        <v>70.900000000000006</v>
      </c>
      <c r="C354">
        <v>67.7</v>
      </c>
      <c r="F354">
        <f t="shared" si="15"/>
        <v>4.5133991537376621E-2</v>
      </c>
      <c r="G354">
        <f t="shared" si="16"/>
        <v>2.0370771920959845E-3</v>
      </c>
      <c r="H354">
        <f t="shared" si="17"/>
        <v>4.5133991537376621E-2</v>
      </c>
    </row>
    <row r="355" spans="1:8" x14ac:dyDescent="0.25">
      <c r="A355" t="s">
        <v>116</v>
      </c>
      <c r="B355">
        <v>62.4</v>
      </c>
      <c r="C355">
        <v>68.3</v>
      </c>
      <c r="F355">
        <f t="shared" si="15"/>
        <v>-9.4551282051282035E-2</v>
      </c>
      <c r="G355">
        <f t="shared" si="16"/>
        <v>8.9399449375410882E-3</v>
      </c>
      <c r="H355">
        <f t="shared" si="17"/>
        <v>9.4551282051282035E-2</v>
      </c>
    </row>
    <row r="356" spans="1:8" x14ac:dyDescent="0.25">
      <c r="A356" t="s">
        <v>81</v>
      </c>
      <c r="B356">
        <v>64.2</v>
      </c>
      <c r="C356">
        <v>68.5</v>
      </c>
      <c r="F356">
        <f t="shared" si="15"/>
        <v>-6.6978193146417397E-2</v>
      </c>
      <c r="G356">
        <f t="shared" si="16"/>
        <v>4.4860783571587948E-3</v>
      </c>
      <c r="H356">
        <f t="shared" si="17"/>
        <v>6.6978193146417397E-2</v>
      </c>
    </row>
    <row r="357" spans="1:8" x14ac:dyDescent="0.25">
      <c r="A357" t="s">
        <v>305</v>
      </c>
      <c r="B357">
        <v>65.5</v>
      </c>
      <c r="C357">
        <v>68.5</v>
      </c>
      <c r="F357">
        <f t="shared" si="15"/>
        <v>-4.5801526717557252E-2</v>
      </c>
      <c r="G357">
        <f t="shared" si="16"/>
        <v>2.0977798496591106E-3</v>
      </c>
      <c r="H357">
        <f t="shared" si="17"/>
        <v>4.5801526717557252E-2</v>
      </c>
    </row>
    <row r="358" spans="1:8" x14ac:dyDescent="0.25">
      <c r="A358" t="s">
        <v>25</v>
      </c>
      <c r="B358">
        <v>69.8</v>
      </c>
      <c r="C358">
        <v>68.7</v>
      </c>
      <c r="F358">
        <f t="shared" si="15"/>
        <v>1.5759312320916825E-2</v>
      </c>
      <c r="G358">
        <f t="shared" si="16"/>
        <v>2.4835592482820085E-4</v>
      </c>
      <c r="H358">
        <f t="shared" si="17"/>
        <v>1.5759312320916825E-2</v>
      </c>
    </row>
    <row r="359" spans="1:8" x14ac:dyDescent="0.25">
      <c r="A359" t="s">
        <v>571</v>
      </c>
      <c r="B359">
        <v>77.2</v>
      </c>
      <c r="C359">
        <v>69</v>
      </c>
      <c r="F359">
        <f t="shared" si="15"/>
        <v>0.10621761658031091</v>
      </c>
      <c r="G359">
        <f t="shared" si="16"/>
        <v>1.1282182072001939E-2</v>
      </c>
      <c r="H359">
        <f t="shared" si="17"/>
        <v>0.10621761658031091</v>
      </c>
    </row>
    <row r="360" spans="1:8" x14ac:dyDescent="0.25">
      <c r="A360" t="s">
        <v>125</v>
      </c>
      <c r="B360">
        <v>74</v>
      </c>
      <c r="C360">
        <v>69.3</v>
      </c>
      <c r="F360">
        <f t="shared" si="15"/>
        <v>6.3513513513513559E-2</v>
      </c>
      <c r="G360">
        <f t="shared" si="16"/>
        <v>4.0339663988312692E-3</v>
      </c>
      <c r="H360">
        <f t="shared" si="17"/>
        <v>6.3513513513513559E-2</v>
      </c>
    </row>
    <row r="361" spans="1:8" x14ac:dyDescent="0.25">
      <c r="A361" t="s">
        <v>266</v>
      </c>
      <c r="B361">
        <v>69</v>
      </c>
      <c r="C361">
        <v>69.599999999999994</v>
      </c>
      <c r="F361">
        <f t="shared" si="15"/>
        <v>-8.6956521739129603E-3</v>
      </c>
      <c r="G361">
        <f t="shared" si="16"/>
        <v>7.5614366729677196E-5</v>
      </c>
      <c r="H361">
        <f t="shared" si="17"/>
        <v>8.6956521739129603E-3</v>
      </c>
    </row>
    <row r="362" spans="1:8" x14ac:dyDescent="0.25">
      <c r="A362" t="s">
        <v>978</v>
      </c>
      <c r="B362">
        <v>71.900000000000006</v>
      </c>
      <c r="C362">
        <v>69.599999999999994</v>
      </c>
      <c r="F362">
        <f t="shared" si="15"/>
        <v>3.1988873435326998E-2</v>
      </c>
      <c r="G362">
        <f t="shared" si="16"/>
        <v>1.0232880236613693E-3</v>
      </c>
      <c r="H362">
        <f t="shared" si="17"/>
        <v>3.1988873435326998E-2</v>
      </c>
    </row>
    <row r="363" spans="1:8" x14ac:dyDescent="0.25">
      <c r="A363" t="s">
        <v>93</v>
      </c>
      <c r="B363">
        <v>79.2</v>
      </c>
      <c r="C363">
        <v>69.599999999999994</v>
      </c>
      <c r="F363">
        <f t="shared" si="15"/>
        <v>0.12121212121212131</v>
      </c>
      <c r="G363">
        <f t="shared" si="16"/>
        <v>1.4692378328741989E-2</v>
      </c>
      <c r="H363">
        <f t="shared" si="17"/>
        <v>0.12121212121212131</v>
      </c>
    </row>
    <row r="364" spans="1:8" x14ac:dyDescent="0.25">
      <c r="A364" t="s">
        <v>117</v>
      </c>
      <c r="B364">
        <v>58.7</v>
      </c>
      <c r="C364">
        <v>69.8</v>
      </c>
      <c r="F364">
        <f t="shared" si="15"/>
        <v>-0.18909710391822818</v>
      </c>
      <c r="G364">
        <f t="shared" si="16"/>
        <v>3.5757714710261186E-2</v>
      </c>
      <c r="H364">
        <f t="shared" si="17"/>
        <v>0.18909710391822818</v>
      </c>
    </row>
    <row r="365" spans="1:8" x14ac:dyDescent="0.25">
      <c r="A365" t="s">
        <v>113</v>
      </c>
      <c r="B365">
        <v>71.3</v>
      </c>
      <c r="C365">
        <v>70</v>
      </c>
      <c r="F365">
        <f t="shared" si="15"/>
        <v>1.8232819074333762E-2</v>
      </c>
      <c r="G365">
        <f t="shared" si="16"/>
        <v>3.3243569139738906E-4</v>
      </c>
      <c r="H365">
        <f t="shared" si="17"/>
        <v>1.8232819074333762E-2</v>
      </c>
    </row>
    <row r="366" spans="1:8" x14ac:dyDescent="0.25">
      <c r="A366" t="s">
        <v>62</v>
      </c>
      <c r="B366">
        <v>67.099999999999994</v>
      </c>
      <c r="C366">
        <v>70.3</v>
      </c>
      <c r="F366">
        <f t="shared" si="15"/>
        <v>-4.7690014903129706E-2</v>
      </c>
      <c r="G366">
        <f t="shared" si="16"/>
        <v>2.2743375214607335E-3</v>
      </c>
      <c r="H366">
        <f t="shared" si="17"/>
        <v>4.7690014903129706E-2</v>
      </c>
    </row>
    <row r="367" spans="1:8" x14ac:dyDescent="0.25">
      <c r="A367" t="s">
        <v>155</v>
      </c>
      <c r="B367">
        <v>70.7</v>
      </c>
      <c r="C367">
        <v>70.3</v>
      </c>
      <c r="F367">
        <f t="shared" si="15"/>
        <v>5.6577086280057377E-3</v>
      </c>
      <c r="G367">
        <f t="shared" si="16"/>
        <v>3.2009666919410564E-5</v>
      </c>
      <c r="H367">
        <f t="shared" si="17"/>
        <v>5.6577086280057377E-3</v>
      </c>
    </row>
    <row r="368" spans="1:8" x14ac:dyDescent="0.25">
      <c r="A368" t="s">
        <v>152</v>
      </c>
      <c r="B368">
        <v>69.099999999999994</v>
      </c>
      <c r="C368">
        <v>70.400000000000006</v>
      </c>
      <c r="F368">
        <f t="shared" si="15"/>
        <v>-1.8813314037626795E-2</v>
      </c>
      <c r="G368">
        <f t="shared" si="16"/>
        <v>3.5394078507836545E-4</v>
      </c>
      <c r="H368">
        <f t="shared" si="17"/>
        <v>1.8813314037626795E-2</v>
      </c>
    </row>
    <row r="369" spans="1:8" x14ac:dyDescent="0.25">
      <c r="A369" t="s">
        <v>166</v>
      </c>
      <c r="B369">
        <v>72.900000000000006</v>
      </c>
      <c r="C369">
        <v>70.5</v>
      </c>
      <c r="F369">
        <f t="shared" si="15"/>
        <v>3.292181069958855E-2</v>
      </c>
      <c r="G369">
        <f t="shared" si="16"/>
        <v>1.0838456197395431E-3</v>
      </c>
      <c r="H369">
        <f t="shared" si="17"/>
        <v>3.292181069958855E-2</v>
      </c>
    </row>
    <row r="370" spans="1:8" x14ac:dyDescent="0.25">
      <c r="A370" t="s">
        <v>174</v>
      </c>
      <c r="B370">
        <v>74.3</v>
      </c>
      <c r="C370">
        <v>70.5</v>
      </c>
      <c r="F370">
        <f t="shared" si="15"/>
        <v>5.1144010767160124E-2</v>
      </c>
      <c r="G370">
        <f t="shared" si="16"/>
        <v>2.6157098373513908E-3</v>
      </c>
      <c r="H370">
        <f t="shared" si="17"/>
        <v>5.1144010767160124E-2</v>
      </c>
    </row>
    <row r="371" spans="1:8" x14ac:dyDescent="0.25">
      <c r="A371" t="s">
        <v>51</v>
      </c>
      <c r="B371">
        <v>72.900000000000006</v>
      </c>
      <c r="C371">
        <v>70.599999999999994</v>
      </c>
      <c r="F371">
        <f t="shared" si="15"/>
        <v>3.1550068587105774E-2</v>
      </c>
      <c r="G371">
        <f t="shared" si="16"/>
        <v>9.954068278510786E-4</v>
      </c>
      <c r="H371">
        <f t="shared" si="17"/>
        <v>3.1550068587105774E-2</v>
      </c>
    </row>
    <row r="372" spans="1:8" x14ac:dyDescent="0.25">
      <c r="A372" t="s">
        <v>118</v>
      </c>
      <c r="B372">
        <v>69.900000000000006</v>
      </c>
      <c r="C372">
        <v>70.900000000000006</v>
      </c>
      <c r="F372">
        <f t="shared" si="15"/>
        <v>-1.4306151645207437E-2</v>
      </c>
      <c r="G372">
        <f t="shared" si="16"/>
        <v>2.0466597489567147E-4</v>
      </c>
      <c r="H372">
        <f t="shared" si="17"/>
        <v>1.4306151645207437E-2</v>
      </c>
    </row>
    <row r="373" spans="1:8" x14ac:dyDescent="0.25">
      <c r="A373" t="s">
        <v>54</v>
      </c>
      <c r="B373">
        <v>72.3</v>
      </c>
      <c r="C373">
        <v>71.7</v>
      </c>
      <c r="F373">
        <f t="shared" si="15"/>
        <v>8.2987551867219136E-3</v>
      </c>
      <c r="G373">
        <f t="shared" si="16"/>
        <v>6.8869337649143868E-5</v>
      </c>
      <c r="H373">
        <f t="shared" si="17"/>
        <v>8.2987551867219136E-3</v>
      </c>
    </row>
    <row r="374" spans="1:8" x14ac:dyDescent="0.25">
      <c r="A374" t="s">
        <v>223</v>
      </c>
      <c r="B374">
        <v>80.099999999999994</v>
      </c>
      <c r="C374">
        <v>72</v>
      </c>
      <c r="F374">
        <f t="shared" si="15"/>
        <v>0.10112359550561792</v>
      </c>
      <c r="G374">
        <f t="shared" si="16"/>
        <v>1.0225981567983829E-2</v>
      </c>
      <c r="H374">
        <f t="shared" si="17"/>
        <v>0.10112359550561792</v>
      </c>
    </row>
    <row r="375" spans="1:8" x14ac:dyDescent="0.25">
      <c r="A375" t="s">
        <v>216</v>
      </c>
      <c r="B375">
        <v>73.5</v>
      </c>
      <c r="C375">
        <v>72.099999999999994</v>
      </c>
      <c r="F375">
        <f t="shared" si="15"/>
        <v>1.9047619047619126E-2</v>
      </c>
      <c r="G375">
        <f t="shared" si="16"/>
        <v>3.6281179138322294E-4</v>
      </c>
      <c r="H375">
        <f t="shared" si="17"/>
        <v>1.9047619047619126E-2</v>
      </c>
    </row>
    <row r="376" spans="1:8" x14ac:dyDescent="0.25">
      <c r="A376" t="s">
        <v>240</v>
      </c>
      <c r="B376">
        <v>70.3</v>
      </c>
      <c r="C376">
        <v>73</v>
      </c>
      <c r="F376">
        <f t="shared" si="15"/>
        <v>-3.8406827880512133E-2</v>
      </c>
      <c r="G376">
        <f t="shared" si="16"/>
        <v>1.475084427843284E-3</v>
      </c>
      <c r="H376">
        <f t="shared" si="17"/>
        <v>3.8406827880512133E-2</v>
      </c>
    </row>
    <row r="377" spans="1:8" x14ac:dyDescent="0.25">
      <c r="A377" t="s">
        <v>322</v>
      </c>
      <c r="B377">
        <v>64.2</v>
      </c>
      <c r="C377">
        <v>73.2</v>
      </c>
      <c r="D377">
        <v>64.2</v>
      </c>
      <c r="E377">
        <v>73.2</v>
      </c>
      <c r="F377">
        <f t="shared" si="15"/>
        <v>-0.14018691588785046</v>
      </c>
      <c r="G377">
        <f t="shared" si="16"/>
        <v>1.9652371386147258E-2</v>
      </c>
      <c r="H377">
        <f t="shared" si="17"/>
        <v>0.14018691588785046</v>
      </c>
    </row>
    <row r="378" spans="1:8" x14ac:dyDescent="0.25">
      <c r="A378" t="s">
        <v>189</v>
      </c>
      <c r="B378">
        <v>62.6</v>
      </c>
      <c r="C378">
        <v>73.3</v>
      </c>
      <c r="F378">
        <f t="shared" si="15"/>
        <v>-0.1709265175718849</v>
      </c>
      <c r="G378">
        <f t="shared" si="16"/>
        <v>2.9215874409251878E-2</v>
      </c>
      <c r="H378">
        <f t="shared" si="17"/>
        <v>0.1709265175718849</v>
      </c>
    </row>
    <row r="379" spans="1:8" x14ac:dyDescent="0.25">
      <c r="A379" t="s">
        <v>50</v>
      </c>
      <c r="B379">
        <v>64.400000000000006</v>
      </c>
      <c r="C379">
        <v>73.3</v>
      </c>
      <c r="F379">
        <f t="shared" si="15"/>
        <v>-0.138198757763975</v>
      </c>
      <c r="G379">
        <f t="shared" si="16"/>
        <v>1.9098896647505841E-2</v>
      </c>
      <c r="H379">
        <f t="shared" si="17"/>
        <v>0.138198757763975</v>
      </c>
    </row>
    <row r="380" spans="1:8" x14ac:dyDescent="0.25">
      <c r="A380" t="s">
        <v>360</v>
      </c>
      <c r="B380">
        <v>72.900000000000006</v>
      </c>
      <c r="C380">
        <v>73.3</v>
      </c>
      <c r="F380">
        <f t="shared" si="15"/>
        <v>-5.4869684499312954E-3</v>
      </c>
      <c r="G380">
        <f t="shared" si="16"/>
        <v>3.0106822770541442E-5</v>
      </c>
      <c r="H380">
        <f t="shared" si="17"/>
        <v>5.4869684499312954E-3</v>
      </c>
    </row>
    <row r="381" spans="1:8" x14ac:dyDescent="0.25">
      <c r="A381" t="s">
        <v>207</v>
      </c>
      <c r="B381">
        <v>78.400000000000006</v>
      </c>
      <c r="C381">
        <v>73.599999999999994</v>
      </c>
      <c r="F381">
        <f t="shared" si="15"/>
        <v>6.1224489795918505E-2</v>
      </c>
      <c r="G381">
        <f t="shared" si="16"/>
        <v>3.7484381507705291E-3</v>
      </c>
      <c r="H381">
        <f t="shared" si="17"/>
        <v>6.1224489795918505E-2</v>
      </c>
    </row>
    <row r="382" spans="1:8" x14ac:dyDescent="0.25">
      <c r="A382" t="s">
        <v>85</v>
      </c>
      <c r="B382">
        <v>80.7</v>
      </c>
      <c r="C382">
        <v>74.099999999999994</v>
      </c>
      <c r="F382">
        <f t="shared" si="15"/>
        <v>8.1784386617100469E-2</v>
      </c>
      <c r="G382">
        <f t="shared" si="16"/>
        <v>6.6886858943353625E-3</v>
      </c>
      <c r="H382">
        <f t="shared" si="17"/>
        <v>8.1784386617100469E-2</v>
      </c>
    </row>
    <row r="383" spans="1:8" x14ac:dyDescent="0.25">
      <c r="A383" t="s">
        <v>160</v>
      </c>
      <c r="B383">
        <v>65.900000000000006</v>
      </c>
      <c r="C383">
        <v>74.3</v>
      </c>
      <c r="F383">
        <f t="shared" si="15"/>
        <v>-0.12746585735963567</v>
      </c>
      <c r="G383">
        <f t="shared" si="16"/>
        <v>1.6247544792426988E-2</v>
      </c>
      <c r="H383">
        <f t="shared" si="17"/>
        <v>0.12746585735963567</v>
      </c>
    </row>
    <row r="384" spans="1:8" x14ac:dyDescent="0.25">
      <c r="A384" t="s">
        <v>344</v>
      </c>
      <c r="B384">
        <v>75.400000000000006</v>
      </c>
      <c r="C384">
        <v>74.400000000000006</v>
      </c>
      <c r="F384">
        <f t="shared" si="15"/>
        <v>1.326259946949602E-2</v>
      </c>
      <c r="G384">
        <f t="shared" si="16"/>
        <v>1.758965446882761E-4</v>
      </c>
      <c r="H384">
        <f t="shared" si="17"/>
        <v>1.326259946949602E-2</v>
      </c>
    </row>
    <row r="385" spans="1:8" x14ac:dyDescent="0.25">
      <c r="A385" t="s">
        <v>350</v>
      </c>
      <c r="B385">
        <v>68.3</v>
      </c>
      <c r="C385">
        <v>74.5</v>
      </c>
      <c r="F385">
        <f t="shared" si="15"/>
        <v>-9.0775988286969297E-2</v>
      </c>
      <c r="G385">
        <f t="shared" si="16"/>
        <v>8.2402800494759867E-3</v>
      </c>
      <c r="H385">
        <f t="shared" si="17"/>
        <v>9.0775988286969297E-2</v>
      </c>
    </row>
    <row r="386" spans="1:8" x14ac:dyDescent="0.25">
      <c r="A386" t="s">
        <v>133</v>
      </c>
      <c r="B386">
        <v>75.8</v>
      </c>
      <c r="C386">
        <v>74.599999999999994</v>
      </c>
      <c r="F386">
        <f t="shared" ref="F386:F449" si="18">(B386-C386)/B386</f>
        <v>1.5831134564643839E-2</v>
      </c>
      <c r="G386">
        <f t="shared" ref="G386:G449" si="19">(F386)^2</f>
        <v>2.5062482160386086E-4</v>
      </c>
      <c r="H386">
        <f t="shared" ref="H386:H449" si="20">ABS(F386)</f>
        <v>1.5831134564643839E-2</v>
      </c>
    </row>
    <row r="387" spans="1:8" x14ac:dyDescent="0.25">
      <c r="A387" t="s">
        <v>23</v>
      </c>
      <c r="B387">
        <v>79.099999999999994</v>
      </c>
      <c r="C387">
        <v>74.7</v>
      </c>
      <c r="F387">
        <f t="shared" si="18"/>
        <v>5.5625790139064372E-2</v>
      </c>
      <c r="G387">
        <f t="shared" si="19"/>
        <v>3.094228528595231E-3</v>
      </c>
      <c r="H387">
        <f t="shared" si="20"/>
        <v>5.5625790139064372E-2</v>
      </c>
    </row>
    <row r="388" spans="1:8" x14ac:dyDescent="0.25">
      <c r="A388" t="s">
        <v>40</v>
      </c>
      <c r="B388">
        <v>79.5</v>
      </c>
      <c r="C388">
        <v>75.3</v>
      </c>
      <c r="F388">
        <f t="shared" si="18"/>
        <v>5.283018867924532E-2</v>
      </c>
      <c r="G388">
        <f t="shared" si="19"/>
        <v>2.7910288358846602E-3</v>
      </c>
      <c r="H388">
        <f t="shared" si="20"/>
        <v>5.283018867924532E-2</v>
      </c>
    </row>
    <row r="389" spans="1:8" x14ac:dyDescent="0.25">
      <c r="A389" t="s">
        <v>42</v>
      </c>
      <c r="B389">
        <v>94.4</v>
      </c>
      <c r="C389">
        <v>75.400000000000006</v>
      </c>
      <c r="F389">
        <f t="shared" si="18"/>
        <v>0.20127118644067796</v>
      </c>
      <c r="G389">
        <f t="shared" si="19"/>
        <v>4.0510090491238146E-2</v>
      </c>
      <c r="H389">
        <f t="shared" si="20"/>
        <v>0.20127118644067796</v>
      </c>
    </row>
    <row r="390" spans="1:8" x14ac:dyDescent="0.25">
      <c r="A390" t="s">
        <v>120</v>
      </c>
      <c r="B390">
        <v>76.400000000000006</v>
      </c>
      <c r="C390">
        <v>75.5</v>
      </c>
      <c r="F390">
        <f t="shared" si="18"/>
        <v>1.1780104712041958E-2</v>
      </c>
      <c r="G390">
        <f t="shared" si="19"/>
        <v>1.3877086702667314E-4</v>
      </c>
      <c r="H390">
        <f t="shared" si="20"/>
        <v>1.1780104712041958E-2</v>
      </c>
    </row>
    <row r="391" spans="1:8" x14ac:dyDescent="0.25">
      <c r="A391" t="s">
        <v>148</v>
      </c>
      <c r="B391">
        <v>77.3</v>
      </c>
      <c r="C391">
        <v>75.8</v>
      </c>
      <c r="F391">
        <f t="shared" si="18"/>
        <v>1.940491591203105E-2</v>
      </c>
      <c r="G391">
        <f t="shared" si="19"/>
        <v>3.7655076155299581E-4</v>
      </c>
      <c r="H391">
        <f t="shared" si="20"/>
        <v>1.940491591203105E-2</v>
      </c>
    </row>
    <row r="392" spans="1:8" x14ac:dyDescent="0.25">
      <c r="A392" t="s">
        <v>439</v>
      </c>
      <c r="B392">
        <v>80.900000000000006</v>
      </c>
      <c r="C392">
        <v>76.3</v>
      </c>
      <c r="F392">
        <f t="shared" si="18"/>
        <v>5.6860321384425316E-2</v>
      </c>
      <c r="G392">
        <f t="shared" si="19"/>
        <v>3.2330961479401349E-3</v>
      </c>
      <c r="H392">
        <f t="shared" si="20"/>
        <v>5.6860321384425316E-2</v>
      </c>
    </row>
    <row r="393" spans="1:8" x14ac:dyDescent="0.25">
      <c r="A393" t="s">
        <v>22</v>
      </c>
      <c r="B393">
        <v>83.6</v>
      </c>
      <c r="C393">
        <v>76.3</v>
      </c>
      <c r="F393">
        <f t="shared" si="18"/>
        <v>8.7320574162679396E-2</v>
      </c>
      <c r="G393">
        <f t="shared" si="19"/>
        <v>7.6248826720999923E-3</v>
      </c>
      <c r="H393">
        <f t="shared" si="20"/>
        <v>8.7320574162679396E-2</v>
      </c>
    </row>
    <row r="394" spans="1:8" x14ac:dyDescent="0.25">
      <c r="A394" t="s">
        <v>90</v>
      </c>
      <c r="B394">
        <v>89.5</v>
      </c>
      <c r="C394">
        <v>76.3</v>
      </c>
      <c r="F394">
        <f t="shared" si="18"/>
        <v>0.14748603351955311</v>
      </c>
      <c r="G394">
        <f t="shared" si="19"/>
        <v>2.1752130083330743E-2</v>
      </c>
      <c r="H394">
        <f t="shared" si="20"/>
        <v>0.14748603351955311</v>
      </c>
    </row>
    <row r="395" spans="1:8" x14ac:dyDescent="0.25">
      <c r="A395" t="s">
        <v>190</v>
      </c>
      <c r="B395">
        <v>85.8</v>
      </c>
      <c r="C395">
        <v>76.8</v>
      </c>
      <c r="F395">
        <f t="shared" si="18"/>
        <v>0.1048951048951049</v>
      </c>
      <c r="G395">
        <f t="shared" si="19"/>
        <v>1.1002983030955059E-2</v>
      </c>
      <c r="H395">
        <f t="shared" si="20"/>
        <v>0.1048951048951049</v>
      </c>
    </row>
    <row r="396" spans="1:8" x14ac:dyDescent="0.25">
      <c r="A396" t="s">
        <v>58</v>
      </c>
      <c r="B396">
        <v>75.099999999999994</v>
      </c>
      <c r="C396">
        <v>77.2</v>
      </c>
      <c r="F396">
        <f t="shared" si="18"/>
        <v>-2.7962716378162566E-2</v>
      </c>
      <c r="G396">
        <f t="shared" si="19"/>
        <v>7.8191350724556095E-4</v>
      </c>
      <c r="H396">
        <f t="shared" si="20"/>
        <v>2.7962716378162566E-2</v>
      </c>
    </row>
    <row r="397" spans="1:8" x14ac:dyDescent="0.25">
      <c r="A397" t="s">
        <v>289</v>
      </c>
      <c r="B397">
        <v>84</v>
      </c>
      <c r="C397">
        <v>77.900000000000006</v>
      </c>
      <c r="F397">
        <f t="shared" si="18"/>
        <v>7.2619047619047555E-2</v>
      </c>
      <c r="G397">
        <f t="shared" si="19"/>
        <v>5.2735260770974965E-3</v>
      </c>
      <c r="H397">
        <f t="shared" si="20"/>
        <v>7.2619047619047555E-2</v>
      </c>
    </row>
    <row r="398" spans="1:8" x14ac:dyDescent="0.25">
      <c r="A398" t="s">
        <v>244</v>
      </c>
      <c r="B398">
        <v>82.9</v>
      </c>
      <c r="C398">
        <v>78</v>
      </c>
      <c r="F398">
        <f t="shared" si="18"/>
        <v>5.9107358262967494E-2</v>
      </c>
      <c r="G398">
        <f t="shared" si="19"/>
        <v>3.4936798008267916E-3</v>
      </c>
      <c r="H398">
        <f t="shared" si="20"/>
        <v>5.9107358262967494E-2</v>
      </c>
    </row>
    <row r="399" spans="1:8" x14ac:dyDescent="0.25">
      <c r="A399" t="s">
        <v>330</v>
      </c>
      <c r="B399">
        <v>95.6</v>
      </c>
      <c r="C399">
        <v>78.2</v>
      </c>
      <c r="F399">
        <f t="shared" si="18"/>
        <v>0.18200836820083674</v>
      </c>
      <c r="G399">
        <f t="shared" si="19"/>
        <v>3.3127046095131361E-2</v>
      </c>
      <c r="H399">
        <f t="shared" si="20"/>
        <v>0.18200836820083674</v>
      </c>
    </row>
    <row r="400" spans="1:8" x14ac:dyDescent="0.25">
      <c r="A400" t="s">
        <v>123</v>
      </c>
      <c r="B400">
        <v>69.900000000000006</v>
      </c>
      <c r="C400">
        <v>78.3</v>
      </c>
      <c r="F400">
        <f t="shared" si="18"/>
        <v>-0.12017167381974236</v>
      </c>
      <c r="G400">
        <f t="shared" si="19"/>
        <v>1.4441231188638552E-2</v>
      </c>
      <c r="H400">
        <f t="shared" si="20"/>
        <v>0.12017167381974236</v>
      </c>
    </row>
    <row r="401" spans="1:8" x14ac:dyDescent="0.25">
      <c r="A401" t="s">
        <v>20</v>
      </c>
      <c r="B401">
        <v>86.5</v>
      </c>
      <c r="C401">
        <v>78.3</v>
      </c>
      <c r="F401">
        <f t="shared" si="18"/>
        <v>9.4797687861271712E-2</v>
      </c>
      <c r="G401">
        <f t="shared" si="19"/>
        <v>8.9866016238431025E-3</v>
      </c>
      <c r="H401">
        <f t="shared" si="20"/>
        <v>9.4797687861271712E-2</v>
      </c>
    </row>
    <row r="402" spans="1:8" x14ac:dyDescent="0.25">
      <c r="A402" t="s">
        <v>470</v>
      </c>
      <c r="B402">
        <v>81.3</v>
      </c>
      <c r="C402">
        <v>78.400000000000006</v>
      </c>
      <c r="F402">
        <f t="shared" si="18"/>
        <v>3.5670356703566934E-2</v>
      </c>
      <c r="G402">
        <f t="shared" si="19"/>
        <v>1.2723743473597026E-3</v>
      </c>
      <c r="H402">
        <f t="shared" si="20"/>
        <v>3.5670356703566934E-2</v>
      </c>
    </row>
    <row r="403" spans="1:8" x14ac:dyDescent="0.25">
      <c r="A403" t="s">
        <v>335</v>
      </c>
      <c r="B403">
        <v>71.3</v>
      </c>
      <c r="C403">
        <v>78.599999999999994</v>
      </c>
      <c r="F403">
        <f t="shared" si="18"/>
        <v>-0.10238429172510516</v>
      </c>
      <c r="G403">
        <f t="shared" si="19"/>
        <v>1.0482543192051436E-2</v>
      </c>
      <c r="H403">
        <f t="shared" si="20"/>
        <v>0.10238429172510516</v>
      </c>
    </row>
    <row r="404" spans="1:8" x14ac:dyDescent="0.25">
      <c r="A404" t="s">
        <v>229</v>
      </c>
      <c r="B404">
        <v>77</v>
      </c>
      <c r="C404">
        <v>79</v>
      </c>
      <c r="F404">
        <f t="shared" si="18"/>
        <v>-2.5974025974025976E-2</v>
      </c>
      <c r="G404">
        <f t="shared" si="19"/>
        <v>6.7465002529937604E-4</v>
      </c>
      <c r="H404">
        <f t="shared" si="20"/>
        <v>2.5974025974025976E-2</v>
      </c>
    </row>
    <row r="405" spans="1:8" x14ac:dyDescent="0.25">
      <c r="A405" t="s">
        <v>231</v>
      </c>
      <c r="B405">
        <v>80.400000000000006</v>
      </c>
      <c r="C405">
        <v>79.400000000000006</v>
      </c>
      <c r="F405">
        <f t="shared" si="18"/>
        <v>1.2437810945273631E-2</v>
      </c>
      <c r="G405">
        <f t="shared" si="19"/>
        <v>1.5469914111036854E-4</v>
      </c>
      <c r="H405">
        <f t="shared" si="20"/>
        <v>1.2437810945273631E-2</v>
      </c>
    </row>
    <row r="406" spans="1:8" x14ac:dyDescent="0.25">
      <c r="A406" t="s">
        <v>418</v>
      </c>
      <c r="B406">
        <v>83.4</v>
      </c>
      <c r="C406">
        <v>79.5</v>
      </c>
      <c r="F406">
        <f t="shared" si="18"/>
        <v>4.6762589928057617E-2</v>
      </c>
      <c r="G406">
        <f t="shared" si="19"/>
        <v>2.1867398167796756E-3</v>
      </c>
      <c r="H406">
        <f t="shared" si="20"/>
        <v>4.6762589928057617E-2</v>
      </c>
    </row>
    <row r="407" spans="1:8" x14ac:dyDescent="0.25">
      <c r="A407" t="s">
        <v>65</v>
      </c>
      <c r="B407">
        <v>77.099999999999994</v>
      </c>
      <c r="C407">
        <v>79.8</v>
      </c>
      <c r="F407">
        <f t="shared" si="18"/>
        <v>-3.501945525291833E-2</v>
      </c>
      <c r="G407">
        <f t="shared" si="19"/>
        <v>1.2263622462111493E-3</v>
      </c>
      <c r="H407">
        <f t="shared" si="20"/>
        <v>3.501945525291833E-2</v>
      </c>
    </row>
    <row r="408" spans="1:8" x14ac:dyDescent="0.25">
      <c r="A408" t="s">
        <v>111</v>
      </c>
      <c r="B408">
        <v>81.599999999999994</v>
      </c>
      <c r="C408">
        <v>80.2</v>
      </c>
      <c r="F408">
        <f t="shared" si="18"/>
        <v>1.7156862745097937E-2</v>
      </c>
      <c r="G408">
        <f t="shared" si="19"/>
        <v>2.9435793925412952E-4</v>
      </c>
      <c r="H408">
        <f t="shared" si="20"/>
        <v>1.7156862745097937E-2</v>
      </c>
    </row>
    <row r="409" spans="1:8" x14ac:dyDescent="0.25">
      <c r="A409" t="s">
        <v>126</v>
      </c>
      <c r="B409">
        <v>89</v>
      </c>
      <c r="C409">
        <v>80.2</v>
      </c>
      <c r="F409">
        <f t="shared" si="18"/>
        <v>9.8876404494381995E-2</v>
      </c>
      <c r="G409">
        <f t="shared" si="19"/>
        <v>9.7765433657366445E-3</v>
      </c>
      <c r="H409">
        <f t="shared" si="20"/>
        <v>9.8876404494381995E-2</v>
      </c>
    </row>
    <row r="410" spans="1:8" x14ac:dyDescent="0.25">
      <c r="A410" t="s">
        <v>168</v>
      </c>
      <c r="B410">
        <v>84</v>
      </c>
      <c r="C410">
        <v>80.900000000000006</v>
      </c>
      <c r="F410">
        <f t="shared" si="18"/>
        <v>3.6904761904761836E-2</v>
      </c>
      <c r="G410">
        <f t="shared" si="19"/>
        <v>1.3619614512471604E-3</v>
      </c>
      <c r="H410">
        <f t="shared" si="20"/>
        <v>3.6904761904761836E-2</v>
      </c>
    </row>
    <row r="411" spans="1:8" x14ac:dyDescent="0.25">
      <c r="A411" t="s">
        <v>157</v>
      </c>
      <c r="B411">
        <v>82.2</v>
      </c>
      <c r="C411">
        <v>81</v>
      </c>
      <c r="F411">
        <f t="shared" si="18"/>
        <v>1.4598540145985436E-2</v>
      </c>
      <c r="G411">
        <f t="shared" si="19"/>
        <v>2.1311737439394846E-4</v>
      </c>
      <c r="H411">
        <f t="shared" si="20"/>
        <v>1.4598540145985436E-2</v>
      </c>
    </row>
    <row r="412" spans="1:8" x14ac:dyDescent="0.25">
      <c r="A412" t="s">
        <v>77</v>
      </c>
      <c r="B412">
        <v>80.099999999999994</v>
      </c>
      <c r="C412">
        <v>81.5</v>
      </c>
      <c r="F412">
        <f t="shared" si="18"/>
        <v>-1.7478152309613058E-2</v>
      </c>
      <c r="G412">
        <f t="shared" si="19"/>
        <v>3.0548580815803228E-4</v>
      </c>
      <c r="H412">
        <f t="shared" si="20"/>
        <v>1.7478152309613058E-2</v>
      </c>
    </row>
    <row r="413" spans="1:8" x14ac:dyDescent="0.25">
      <c r="A413" t="s">
        <v>417</v>
      </c>
      <c r="B413">
        <v>80.400000000000006</v>
      </c>
      <c r="C413">
        <v>81.8</v>
      </c>
      <c r="D413">
        <v>80.400000000000006</v>
      </c>
      <c r="E413">
        <v>81.8</v>
      </c>
      <c r="F413">
        <f t="shared" si="18"/>
        <v>-1.7412935323382978E-2</v>
      </c>
      <c r="G413">
        <f t="shared" si="19"/>
        <v>3.0321031657631865E-4</v>
      </c>
      <c r="H413">
        <f t="shared" si="20"/>
        <v>1.7412935323382978E-2</v>
      </c>
    </row>
    <row r="414" spans="1:8" x14ac:dyDescent="0.25">
      <c r="A414" t="s">
        <v>331</v>
      </c>
      <c r="B414">
        <v>83.9</v>
      </c>
      <c r="C414">
        <v>81.8</v>
      </c>
      <c r="D414">
        <v>83.9</v>
      </c>
      <c r="E414">
        <v>81.8</v>
      </c>
      <c r="F414">
        <f t="shared" si="18"/>
        <v>2.5029797377830849E-2</v>
      </c>
      <c r="G414">
        <f t="shared" si="19"/>
        <v>6.2649075677526805E-4</v>
      </c>
      <c r="H414">
        <f t="shared" si="20"/>
        <v>2.5029797377830849E-2</v>
      </c>
    </row>
    <row r="415" spans="1:8" x14ac:dyDescent="0.25">
      <c r="A415" t="s">
        <v>112</v>
      </c>
      <c r="B415">
        <v>81.900000000000006</v>
      </c>
      <c r="C415">
        <v>82.1</v>
      </c>
      <c r="F415">
        <f t="shared" si="18"/>
        <v>-2.4420024420023032E-3</v>
      </c>
      <c r="G415">
        <f t="shared" si="19"/>
        <v>5.9633759267452125E-6</v>
      </c>
      <c r="H415">
        <f t="shared" si="20"/>
        <v>2.4420024420023032E-3</v>
      </c>
    </row>
    <row r="416" spans="1:8" x14ac:dyDescent="0.25">
      <c r="A416" t="s">
        <v>119</v>
      </c>
      <c r="B416">
        <v>73.7</v>
      </c>
      <c r="C416">
        <v>82.3</v>
      </c>
      <c r="F416">
        <f t="shared" si="18"/>
        <v>-0.11668928086838526</v>
      </c>
      <c r="G416">
        <f t="shared" si="19"/>
        <v>1.3616388269580903E-2</v>
      </c>
      <c r="H416">
        <f t="shared" si="20"/>
        <v>0.11668928086838526</v>
      </c>
    </row>
    <row r="417" spans="1:8" x14ac:dyDescent="0.25">
      <c r="A417" t="s">
        <v>138</v>
      </c>
      <c r="B417">
        <v>57.2</v>
      </c>
      <c r="C417">
        <v>83.3</v>
      </c>
      <c r="F417">
        <f t="shared" si="18"/>
        <v>-0.45629370629370619</v>
      </c>
      <c r="G417">
        <f t="shared" si="19"/>
        <v>0.20820394640324702</v>
      </c>
      <c r="H417">
        <f t="shared" si="20"/>
        <v>0.45629370629370619</v>
      </c>
    </row>
    <row r="418" spans="1:8" x14ac:dyDescent="0.25">
      <c r="A418" t="s">
        <v>29</v>
      </c>
      <c r="B418">
        <v>83.6</v>
      </c>
      <c r="C418">
        <v>83.3</v>
      </c>
      <c r="F418">
        <f t="shared" si="18"/>
        <v>3.5885167464114495E-3</v>
      </c>
      <c r="G418">
        <f t="shared" si="19"/>
        <v>1.2877452439275415E-5</v>
      </c>
      <c r="H418">
        <f t="shared" si="20"/>
        <v>3.5885167464114495E-3</v>
      </c>
    </row>
    <row r="419" spans="1:8" x14ac:dyDescent="0.25">
      <c r="A419" t="s">
        <v>67</v>
      </c>
      <c r="B419">
        <v>79.900000000000006</v>
      </c>
      <c r="C419">
        <v>83.4</v>
      </c>
      <c r="F419">
        <f t="shared" si="18"/>
        <v>-4.3804755944931162E-2</v>
      </c>
      <c r="G419">
        <f t="shared" si="19"/>
        <v>1.9188566433949821E-3</v>
      </c>
      <c r="H419">
        <f t="shared" si="20"/>
        <v>4.3804755944931162E-2</v>
      </c>
    </row>
    <row r="420" spans="1:8" x14ac:dyDescent="0.25">
      <c r="A420" t="s">
        <v>73</v>
      </c>
      <c r="B420">
        <v>80.2</v>
      </c>
      <c r="C420">
        <v>83.5</v>
      </c>
      <c r="F420">
        <f t="shared" si="18"/>
        <v>-4.1147132169576023E-2</v>
      </c>
      <c r="G420">
        <f t="shared" si="19"/>
        <v>1.693086485780558E-3</v>
      </c>
      <c r="H420">
        <f t="shared" si="20"/>
        <v>4.1147132169576023E-2</v>
      </c>
    </row>
    <row r="421" spans="1:8" x14ac:dyDescent="0.25">
      <c r="A421" t="s">
        <v>200</v>
      </c>
      <c r="B421">
        <v>87.2</v>
      </c>
      <c r="C421">
        <v>83.7</v>
      </c>
      <c r="F421">
        <f t="shared" si="18"/>
        <v>4.0137614678899078E-2</v>
      </c>
      <c r="G421">
        <f t="shared" si="19"/>
        <v>1.6110281121117748E-3</v>
      </c>
      <c r="H421">
        <f t="shared" si="20"/>
        <v>4.0137614678899078E-2</v>
      </c>
    </row>
    <row r="422" spans="1:8" x14ac:dyDescent="0.25">
      <c r="A422" t="s">
        <v>33</v>
      </c>
      <c r="B422">
        <v>81.8</v>
      </c>
      <c r="C422">
        <v>83.9</v>
      </c>
      <c r="F422">
        <f t="shared" si="18"/>
        <v>-2.5672371638141914E-2</v>
      </c>
      <c r="G422">
        <f t="shared" si="19"/>
        <v>6.5907066552687329E-4</v>
      </c>
      <c r="H422">
        <f t="shared" si="20"/>
        <v>2.5672371638141914E-2</v>
      </c>
    </row>
    <row r="423" spans="1:8" x14ac:dyDescent="0.25">
      <c r="A423" t="s">
        <v>457</v>
      </c>
      <c r="B423">
        <v>92.2</v>
      </c>
      <c r="C423">
        <v>84.3</v>
      </c>
      <c r="F423">
        <f t="shared" si="18"/>
        <v>8.5683297180043444E-2</v>
      </c>
      <c r="G423">
        <f t="shared" si="19"/>
        <v>7.3416274156436409E-3</v>
      </c>
      <c r="H423">
        <f t="shared" si="20"/>
        <v>8.5683297180043444E-2</v>
      </c>
    </row>
    <row r="424" spans="1:8" x14ac:dyDescent="0.25">
      <c r="A424" t="s">
        <v>131</v>
      </c>
      <c r="B424">
        <v>83.8</v>
      </c>
      <c r="C424">
        <v>85.3</v>
      </c>
      <c r="F424">
        <f t="shared" si="18"/>
        <v>-1.7899761336515514E-2</v>
      </c>
      <c r="G424">
        <f t="shared" si="19"/>
        <v>3.2040145590421564E-4</v>
      </c>
      <c r="H424">
        <f t="shared" si="20"/>
        <v>1.7899761336515514E-2</v>
      </c>
    </row>
    <row r="425" spans="1:8" x14ac:dyDescent="0.25">
      <c r="A425" t="s">
        <v>38</v>
      </c>
      <c r="B425">
        <v>86.9</v>
      </c>
      <c r="C425">
        <v>85.6</v>
      </c>
      <c r="F425">
        <f t="shared" si="18"/>
        <v>1.4959723820483444E-2</v>
      </c>
      <c r="G425">
        <f t="shared" si="19"/>
        <v>2.2379333678513978E-4</v>
      </c>
      <c r="H425">
        <f t="shared" si="20"/>
        <v>1.4959723820483444E-2</v>
      </c>
    </row>
    <row r="426" spans="1:8" x14ac:dyDescent="0.25">
      <c r="A426" t="s">
        <v>26</v>
      </c>
      <c r="B426">
        <v>88.7</v>
      </c>
      <c r="C426">
        <v>85.9</v>
      </c>
      <c r="F426">
        <f t="shared" si="18"/>
        <v>3.1567080045095793E-2</v>
      </c>
      <c r="G426">
        <f t="shared" si="19"/>
        <v>9.9648054257348495E-4</v>
      </c>
      <c r="H426">
        <f t="shared" si="20"/>
        <v>3.1567080045095793E-2</v>
      </c>
    </row>
    <row r="427" spans="1:8" x14ac:dyDescent="0.25">
      <c r="A427" t="s">
        <v>52</v>
      </c>
      <c r="B427">
        <v>87.5</v>
      </c>
      <c r="C427">
        <v>87.7</v>
      </c>
      <c r="F427">
        <f t="shared" si="18"/>
        <v>-2.2857142857143184E-3</v>
      </c>
      <c r="G427">
        <f t="shared" si="19"/>
        <v>5.2244897959185167E-6</v>
      </c>
      <c r="H427">
        <f t="shared" si="20"/>
        <v>2.2857142857143184E-3</v>
      </c>
    </row>
    <row r="428" spans="1:8" x14ac:dyDescent="0.25">
      <c r="A428" t="s">
        <v>979</v>
      </c>
      <c r="B428">
        <v>88.7</v>
      </c>
      <c r="C428">
        <v>88.4</v>
      </c>
      <c r="F428">
        <f t="shared" si="18"/>
        <v>3.3821871476888065E-3</v>
      </c>
      <c r="G428">
        <f t="shared" si="19"/>
        <v>1.1439189901991346E-5</v>
      </c>
      <c r="H428">
        <f t="shared" si="20"/>
        <v>3.3821871476888065E-3</v>
      </c>
    </row>
    <row r="429" spans="1:8" x14ac:dyDescent="0.25">
      <c r="A429" t="s">
        <v>197</v>
      </c>
      <c r="B429">
        <v>93.7</v>
      </c>
      <c r="C429">
        <v>88.4</v>
      </c>
      <c r="F429">
        <f t="shared" si="18"/>
        <v>5.6563500533617896E-2</v>
      </c>
      <c r="G429">
        <f t="shared" si="19"/>
        <v>3.1994295926165918E-3</v>
      </c>
      <c r="H429">
        <f t="shared" si="20"/>
        <v>5.6563500533617896E-2</v>
      </c>
    </row>
    <row r="430" spans="1:8" x14ac:dyDescent="0.25">
      <c r="A430" t="s">
        <v>95</v>
      </c>
      <c r="B430">
        <v>89.4</v>
      </c>
      <c r="C430">
        <v>88.9</v>
      </c>
      <c r="F430">
        <f t="shared" si="18"/>
        <v>5.5928411633109614E-3</v>
      </c>
      <c r="G430">
        <f t="shared" si="19"/>
        <v>3.1279872278025509E-5</v>
      </c>
      <c r="H430">
        <f t="shared" si="20"/>
        <v>5.5928411633109614E-3</v>
      </c>
    </row>
    <row r="431" spans="1:8" x14ac:dyDescent="0.25">
      <c r="A431" t="s">
        <v>172</v>
      </c>
      <c r="B431">
        <v>93.1</v>
      </c>
      <c r="C431">
        <v>89.2</v>
      </c>
      <c r="F431">
        <f t="shared" si="18"/>
        <v>4.1890440386680897E-2</v>
      </c>
      <c r="G431">
        <f t="shared" si="19"/>
        <v>1.7548089957900659E-3</v>
      </c>
      <c r="H431">
        <f t="shared" si="20"/>
        <v>4.1890440386680897E-2</v>
      </c>
    </row>
    <row r="432" spans="1:8" x14ac:dyDescent="0.25">
      <c r="A432" t="s">
        <v>167</v>
      </c>
      <c r="B432">
        <v>99.6</v>
      </c>
      <c r="C432">
        <v>90.2</v>
      </c>
      <c r="F432">
        <f t="shared" si="18"/>
        <v>9.4377510040160567E-2</v>
      </c>
      <c r="G432">
        <f t="shared" si="19"/>
        <v>8.9071144013806083E-3</v>
      </c>
      <c r="H432">
        <f t="shared" si="20"/>
        <v>9.4377510040160567E-2</v>
      </c>
    </row>
    <row r="433" spans="1:8" x14ac:dyDescent="0.25">
      <c r="A433" t="s">
        <v>56</v>
      </c>
      <c r="B433">
        <v>92.1</v>
      </c>
      <c r="C433">
        <v>90.3</v>
      </c>
      <c r="F433">
        <f t="shared" si="18"/>
        <v>1.9543973941368049E-2</v>
      </c>
      <c r="G433">
        <f t="shared" si="19"/>
        <v>3.8196691742087334E-4</v>
      </c>
      <c r="H433">
        <f t="shared" si="20"/>
        <v>1.9543973941368049E-2</v>
      </c>
    </row>
    <row r="434" spans="1:8" x14ac:dyDescent="0.25">
      <c r="A434" t="s">
        <v>537</v>
      </c>
      <c r="B434">
        <v>94.3</v>
      </c>
      <c r="C434">
        <v>91.1</v>
      </c>
      <c r="F434">
        <f t="shared" si="18"/>
        <v>3.3934252386002152E-2</v>
      </c>
      <c r="G434">
        <f t="shared" si="19"/>
        <v>1.1515334849968928E-3</v>
      </c>
      <c r="H434">
        <f t="shared" si="20"/>
        <v>3.3934252386002152E-2</v>
      </c>
    </row>
    <row r="435" spans="1:8" x14ac:dyDescent="0.25">
      <c r="A435" t="s">
        <v>202</v>
      </c>
      <c r="B435">
        <v>93.2</v>
      </c>
      <c r="C435">
        <v>91.2</v>
      </c>
      <c r="D435">
        <v>93.2</v>
      </c>
      <c r="E435">
        <v>91.2</v>
      </c>
      <c r="F435">
        <f t="shared" si="18"/>
        <v>2.1459227467811159E-2</v>
      </c>
      <c r="G435">
        <f t="shared" si="19"/>
        <v>4.6049844351526092E-4</v>
      </c>
      <c r="H435">
        <f t="shared" si="20"/>
        <v>2.1459227467811159E-2</v>
      </c>
    </row>
    <row r="436" spans="1:8" x14ac:dyDescent="0.25">
      <c r="A436" t="s">
        <v>41</v>
      </c>
      <c r="B436">
        <v>86</v>
      </c>
      <c r="C436">
        <v>91.4</v>
      </c>
      <c r="F436">
        <f t="shared" si="18"/>
        <v>-6.2790697674418666E-2</v>
      </c>
      <c r="G436">
        <f t="shared" si="19"/>
        <v>3.9426717144402457E-3</v>
      </c>
      <c r="H436">
        <f t="shared" si="20"/>
        <v>6.2790697674418666E-2</v>
      </c>
    </row>
    <row r="437" spans="1:8" x14ac:dyDescent="0.25">
      <c r="A437" t="s">
        <v>71</v>
      </c>
      <c r="B437">
        <v>91.4</v>
      </c>
      <c r="C437">
        <v>91.5</v>
      </c>
      <c r="F437">
        <f t="shared" si="18"/>
        <v>-1.0940919037198502E-3</v>
      </c>
      <c r="G437">
        <f t="shared" si="19"/>
        <v>1.1970370937853259E-6</v>
      </c>
      <c r="H437">
        <f t="shared" si="20"/>
        <v>1.0940919037198502E-3</v>
      </c>
    </row>
    <row r="438" spans="1:8" x14ac:dyDescent="0.25">
      <c r="A438" t="s">
        <v>78</v>
      </c>
      <c r="B438">
        <v>94.2</v>
      </c>
      <c r="C438">
        <v>91.6</v>
      </c>
      <c r="F438">
        <f t="shared" si="18"/>
        <v>2.7600849256900303E-2</v>
      </c>
      <c r="G438">
        <f t="shared" si="19"/>
        <v>7.6180687970213402E-4</v>
      </c>
      <c r="H438">
        <f t="shared" si="20"/>
        <v>2.7600849256900303E-2</v>
      </c>
    </row>
    <row r="439" spans="1:8" x14ac:dyDescent="0.25">
      <c r="A439" t="s">
        <v>196</v>
      </c>
      <c r="B439">
        <v>95.6</v>
      </c>
      <c r="C439">
        <v>92.2</v>
      </c>
      <c r="F439">
        <f t="shared" si="18"/>
        <v>3.5564853556485268E-2</v>
      </c>
      <c r="G439">
        <f t="shared" si="19"/>
        <v>1.2648588084942429E-3</v>
      </c>
      <c r="H439">
        <f t="shared" si="20"/>
        <v>3.5564853556485268E-2</v>
      </c>
    </row>
    <row r="440" spans="1:8" x14ac:dyDescent="0.25">
      <c r="A440" t="s">
        <v>66</v>
      </c>
      <c r="B440">
        <v>95.5</v>
      </c>
      <c r="C440">
        <v>92.5</v>
      </c>
      <c r="F440">
        <f t="shared" si="18"/>
        <v>3.1413612565445025E-2</v>
      </c>
      <c r="G440">
        <f t="shared" si="19"/>
        <v>9.8681505441188563E-4</v>
      </c>
      <c r="H440">
        <f t="shared" si="20"/>
        <v>3.1413612565445025E-2</v>
      </c>
    </row>
    <row r="441" spans="1:8" x14ac:dyDescent="0.25">
      <c r="A441" t="s">
        <v>82</v>
      </c>
      <c r="B441">
        <v>93.8</v>
      </c>
      <c r="C441">
        <v>93.5</v>
      </c>
      <c r="F441">
        <f t="shared" si="18"/>
        <v>3.1982942430703321E-3</v>
      </c>
      <c r="G441">
        <f t="shared" si="19"/>
        <v>1.0229086065256828E-5</v>
      </c>
      <c r="H441">
        <f t="shared" si="20"/>
        <v>3.1982942430703321E-3</v>
      </c>
    </row>
    <row r="442" spans="1:8" x14ac:dyDescent="0.25">
      <c r="A442" t="s">
        <v>314</v>
      </c>
      <c r="B442">
        <v>92</v>
      </c>
      <c r="C442">
        <v>94.4</v>
      </c>
      <c r="F442">
        <f t="shared" si="18"/>
        <v>-2.6086956521739191E-2</v>
      </c>
      <c r="G442">
        <f t="shared" si="19"/>
        <v>6.8052930056711094E-4</v>
      </c>
      <c r="H442">
        <f t="shared" si="20"/>
        <v>2.6086956521739191E-2</v>
      </c>
    </row>
    <row r="443" spans="1:8" x14ac:dyDescent="0.25">
      <c r="A443" t="s">
        <v>158</v>
      </c>
      <c r="B443">
        <v>95.2</v>
      </c>
      <c r="C443">
        <v>94.4</v>
      </c>
      <c r="F443">
        <f t="shared" si="18"/>
        <v>8.4033613445377853E-3</v>
      </c>
      <c r="G443">
        <f t="shared" si="19"/>
        <v>7.0616481886871894E-5</v>
      </c>
      <c r="H443">
        <f t="shared" si="20"/>
        <v>8.4033613445377853E-3</v>
      </c>
    </row>
    <row r="444" spans="1:8" x14ac:dyDescent="0.25">
      <c r="A444" t="s">
        <v>515</v>
      </c>
      <c r="B444">
        <v>97.7</v>
      </c>
      <c r="C444">
        <v>95.2</v>
      </c>
      <c r="F444">
        <f t="shared" si="18"/>
        <v>2.5588536335721595E-2</v>
      </c>
      <c r="G444">
        <f t="shared" si="19"/>
        <v>6.5477319180454435E-4</v>
      </c>
      <c r="H444">
        <f t="shared" si="20"/>
        <v>2.5588536335721595E-2</v>
      </c>
    </row>
    <row r="445" spans="1:8" x14ac:dyDescent="0.25">
      <c r="A445" t="s">
        <v>74</v>
      </c>
      <c r="B445">
        <v>94.1</v>
      </c>
      <c r="C445">
        <v>95.6</v>
      </c>
      <c r="F445">
        <f t="shared" si="18"/>
        <v>-1.5940488841657812E-2</v>
      </c>
      <c r="G445">
        <f t="shared" si="19"/>
        <v>2.5409918451101723E-4</v>
      </c>
      <c r="H445">
        <f t="shared" si="20"/>
        <v>1.5940488841657812E-2</v>
      </c>
    </row>
    <row r="446" spans="1:8" x14ac:dyDescent="0.25">
      <c r="A446" t="s">
        <v>83</v>
      </c>
      <c r="B446">
        <v>96.1</v>
      </c>
      <c r="C446">
        <v>95.7</v>
      </c>
      <c r="F446">
        <f t="shared" si="18"/>
        <v>4.1623309053068838E-3</v>
      </c>
      <c r="G446">
        <f t="shared" si="19"/>
        <v>1.7324998565272823E-5</v>
      </c>
      <c r="H446">
        <f t="shared" si="20"/>
        <v>4.1623309053068838E-3</v>
      </c>
    </row>
    <row r="447" spans="1:8" x14ac:dyDescent="0.25">
      <c r="A447" t="s">
        <v>230</v>
      </c>
      <c r="B447">
        <v>97</v>
      </c>
      <c r="C447">
        <v>96</v>
      </c>
      <c r="F447">
        <f t="shared" si="18"/>
        <v>1.0309278350515464E-2</v>
      </c>
      <c r="G447">
        <f t="shared" si="19"/>
        <v>1.0628122010840684E-4</v>
      </c>
      <c r="H447">
        <f t="shared" si="20"/>
        <v>1.0309278350515464E-2</v>
      </c>
    </row>
    <row r="448" spans="1:8" x14ac:dyDescent="0.25">
      <c r="A448" t="s">
        <v>32</v>
      </c>
      <c r="B448">
        <v>95.9</v>
      </c>
      <c r="C448">
        <v>96.2</v>
      </c>
      <c r="F448">
        <f t="shared" si="18"/>
        <v>-3.1282586027111276E-3</v>
      </c>
      <c r="G448">
        <f t="shared" si="19"/>
        <v>9.7860018854361762E-6</v>
      </c>
      <c r="H448">
        <f t="shared" si="20"/>
        <v>3.1282586027111276E-3</v>
      </c>
    </row>
    <row r="449" spans="1:8" x14ac:dyDescent="0.25">
      <c r="A449" t="s">
        <v>121</v>
      </c>
      <c r="B449">
        <v>97.4</v>
      </c>
      <c r="C449">
        <v>96.7</v>
      </c>
      <c r="F449">
        <f t="shared" si="18"/>
        <v>7.1868583162217944E-3</v>
      </c>
      <c r="G449">
        <f t="shared" si="19"/>
        <v>5.1650932457446368E-5</v>
      </c>
      <c r="H449">
        <f t="shared" si="20"/>
        <v>7.1868583162217944E-3</v>
      </c>
    </row>
    <row r="450" spans="1:8" x14ac:dyDescent="0.25">
      <c r="A450" t="s">
        <v>106</v>
      </c>
      <c r="B450">
        <v>98</v>
      </c>
      <c r="C450">
        <v>96.7</v>
      </c>
      <c r="F450">
        <f t="shared" ref="F450:F471" si="21">(B450-C450)/B450</f>
        <v>1.3265306122448951E-2</v>
      </c>
      <c r="G450">
        <f t="shared" ref="G450:G513" si="22">(F450)^2</f>
        <v>1.7596834652228163E-4</v>
      </c>
      <c r="H450">
        <f t="shared" ref="H450:H471" si="23">ABS(F450)</f>
        <v>1.3265306122448951E-2</v>
      </c>
    </row>
    <row r="451" spans="1:8" x14ac:dyDescent="0.25">
      <c r="A451" t="s">
        <v>982</v>
      </c>
      <c r="B451">
        <v>94.1</v>
      </c>
      <c r="C451">
        <v>96.9</v>
      </c>
      <c r="F451">
        <f t="shared" si="21"/>
        <v>-2.9755579171094702E-2</v>
      </c>
      <c r="G451">
        <f t="shared" si="22"/>
        <v>8.8539449180728485E-4</v>
      </c>
      <c r="H451">
        <f t="shared" si="23"/>
        <v>2.9755579171094702E-2</v>
      </c>
    </row>
    <row r="452" spans="1:8" x14ac:dyDescent="0.25">
      <c r="A452" t="s">
        <v>291</v>
      </c>
      <c r="B452">
        <v>97.5</v>
      </c>
      <c r="C452">
        <v>97.3</v>
      </c>
      <c r="F452">
        <f t="shared" si="21"/>
        <v>2.0512820512820803E-3</v>
      </c>
      <c r="G452">
        <f t="shared" si="22"/>
        <v>4.207758053912019E-6</v>
      </c>
      <c r="H452">
        <f t="shared" si="23"/>
        <v>2.0512820512820803E-3</v>
      </c>
    </row>
    <row r="453" spans="1:8" x14ac:dyDescent="0.25">
      <c r="A453" t="s">
        <v>47</v>
      </c>
      <c r="B453">
        <v>87.6</v>
      </c>
      <c r="C453">
        <v>97.5</v>
      </c>
      <c r="F453">
        <f t="shared" si="21"/>
        <v>-0.11301369863013706</v>
      </c>
      <c r="G453">
        <f t="shared" si="22"/>
        <v>1.2772096078063445E-2</v>
      </c>
      <c r="H453">
        <f t="shared" si="23"/>
        <v>0.11301369863013706</v>
      </c>
    </row>
    <row r="454" spans="1:8" x14ac:dyDescent="0.25">
      <c r="A454" t="s">
        <v>134</v>
      </c>
      <c r="B454">
        <v>100</v>
      </c>
      <c r="C454">
        <v>97.5</v>
      </c>
      <c r="F454">
        <f t="shared" si="21"/>
        <v>2.5000000000000001E-2</v>
      </c>
      <c r="G454">
        <f t="shared" si="22"/>
        <v>6.2500000000000012E-4</v>
      </c>
      <c r="H454">
        <f t="shared" si="23"/>
        <v>2.5000000000000001E-2</v>
      </c>
    </row>
    <row r="455" spans="1:8" x14ac:dyDescent="0.25">
      <c r="A455" t="s">
        <v>24</v>
      </c>
      <c r="B455">
        <v>98.3</v>
      </c>
      <c r="C455">
        <v>98.7</v>
      </c>
      <c r="F455">
        <f t="shared" si="21"/>
        <v>-4.069175991861706E-3</v>
      </c>
      <c r="G455">
        <f t="shared" si="22"/>
        <v>1.6558193252743699E-5</v>
      </c>
      <c r="H455">
        <f t="shared" si="23"/>
        <v>4.069175991861706E-3</v>
      </c>
    </row>
    <row r="456" spans="1:8" x14ac:dyDescent="0.25">
      <c r="A456" t="s">
        <v>75</v>
      </c>
      <c r="B456">
        <v>92</v>
      </c>
      <c r="C456">
        <v>98.8</v>
      </c>
      <c r="F456">
        <f t="shared" si="21"/>
        <v>-7.3913043478260845E-2</v>
      </c>
      <c r="G456">
        <f t="shared" si="22"/>
        <v>5.4631379962192779E-3</v>
      </c>
      <c r="H456">
        <f t="shared" si="23"/>
        <v>7.3913043478260845E-2</v>
      </c>
    </row>
    <row r="457" spans="1:8" x14ac:dyDescent="0.25">
      <c r="A457" t="s">
        <v>87</v>
      </c>
      <c r="B457">
        <v>86</v>
      </c>
      <c r="C457">
        <v>99.1</v>
      </c>
      <c r="F457">
        <f t="shared" si="21"/>
        <v>-0.15232558139534877</v>
      </c>
      <c r="G457">
        <f t="shared" si="22"/>
        <v>2.3203082747431023E-2</v>
      </c>
      <c r="H457">
        <f t="shared" si="23"/>
        <v>0.15232558139534877</v>
      </c>
    </row>
    <row r="458" spans="1:8" x14ac:dyDescent="0.25">
      <c r="A458" t="s">
        <v>30</v>
      </c>
      <c r="B458">
        <v>99.1</v>
      </c>
      <c r="C458">
        <v>99.2</v>
      </c>
      <c r="F458">
        <f t="shared" si="21"/>
        <v>-1.0090817356206714E-3</v>
      </c>
      <c r="G458">
        <f t="shared" si="22"/>
        <v>1.0182459491632264E-6</v>
      </c>
      <c r="H458">
        <f t="shared" si="23"/>
        <v>1.0090817356206714E-3</v>
      </c>
    </row>
    <row r="459" spans="1:8" x14ac:dyDescent="0.25">
      <c r="A459" t="s">
        <v>44</v>
      </c>
      <c r="B459">
        <v>99.8</v>
      </c>
      <c r="C459">
        <v>99.3</v>
      </c>
      <c r="F459">
        <f t="shared" si="21"/>
        <v>5.0100200400801601E-3</v>
      </c>
      <c r="G459">
        <f t="shared" si="22"/>
        <v>2.5100300802004809E-5</v>
      </c>
      <c r="H459">
        <f t="shared" si="23"/>
        <v>5.0100200400801601E-3</v>
      </c>
    </row>
    <row r="460" spans="1:8" x14ac:dyDescent="0.25">
      <c r="A460" t="s">
        <v>18</v>
      </c>
      <c r="B460">
        <v>99.7</v>
      </c>
      <c r="C460">
        <v>99.4</v>
      </c>
      <c r="F460">
        <f t="shared" si="21"/>
        <v>3.0090270812437028E-3</v>
      </c>
      <c r="G460">
        <f t="shared" si="22"/>
        <v>9.0542439756579968E-6</v>
      </c>
      <c r="H460">
        <f t="shared" si="23"/>
        <v>3.0090270812437028E-3</v>
      </c>
    </row>
    <row r="461" spans="1:8" x14ac:dyDescent="0.25">
      <c r="A461" t="s">
        <v>64</v>
      </c>
      <c r="B461">
        <v>99.9</v>
      </c>
      <c r="C461">
        <v>99.5</v>
      </c>
      <c r="F461">
        <f t="shared" si="21"/>
        <v>4.0040040040040603E-3</v>
      </c>
      <c r="G461">
        <f t="shared" si="22"/>
        <v>1.6032048064080546E-5</v>
      </c>
      <c r="H461">
        <f t="shared" si="23"/>
        <v>4.0040040040040603E-3</v>
      </c>
    </row>
    <row r="462" spans="1:8" x14ac:dyDescent="0.25">
      <c r="A462" t="s">
        <v>99</v>
      </c>
      <c r="B462">
        <v>100</v>
      </c>
      <c r="C462">
        <v>99.8</v>
      </c>
      <c r="F462">
        <f t="shared" si="21"/>
        <v>2.0000000000000282E-3</v>
      </c>
      <c r="G462">
        <f t="shared" si="22"/>
        <v>4.0000000000001133E-6</v>
      </c>
      <c r="H462">
        <f t="shared" si="23"/>
        <v>2.0000000000000282E-3</v>
      </c>
    </row>
    <row r="463" spans="1:8" x14ac:dyDescent="0.25">
      <c r="A463" t="s">
        <v>17</v>
      </c>
      <c r="B463">
        <v>99.9</v>
      </c>
      <c r="C463">
        <v>99.9</v>
      </c>
      <c r="F463">
        <f t="shared" si="21"/>
        <v>0</v>
      </c>
      <c r="G463">
        <f t="shared" si="22"/>
        <v>0</v>
      </c>
      <c r="H463">
        <f t="shared" si="23"/>
        <v>0</v>
      </c>
    </row>
    <row r="464" spans="1:8" x14ac:dyDescent="0.25">
      <c r="A464" t="s">
        <v>19</v>
      </c>
      <c r="B464">
        <v>100</v>
      </c>
      <c r="C464">
        <v>99.9</v>
      </c>
      <c r="F464">
        <f t="shared" si="21"/>
        <v>9.9999999999994321E-4</v>
      </c>
      <c r="G464">
        <f t="shared" si="22"/>
        <v>9.9999999999988645E-7</v>
      </c>
      <c r="H464">
        <f t="shared" si="23"/>
        <v>9.9999999999994321E-4</v>
      </c>
    </row>
    <row r="465" spans="1:8" x14ac:dyDescent="0.25">
      <c r="A465" t="s">
        <v>169</v>
      </c>
      <c r="B465">
        <v>99.9</v>
      </c>
      <c r="C465">
        <v>100</v>
      </c>
      <c r="D465">
        <v>99.9</v>
      </c>
      <c r="E465">
        <v>100</v>
      </c>
      <c r="F465">
        <f t="shared" si="21"/>
        <v>-1.001001001000944E-3</v>
      </c>
      <c r="G465">
        <f t="shared" si="22"/>
        <v>1.0020030040048918E-6</v>
      </c>
      <c r="H465">
        <f t="shared" si="23"/>
        <v>1.001001001000944E-3</v>
      </c>
    </row>
    <row r="466" spans="1:8" x14ac:dyDescent="0.25">
      <c r="A466" t="s">
        <v>21</v>
      </c>
      <c r="B466">
        <v>100</v>
      </c>
      <c r="C466">
        <v>100</v>
      </c>
      <c r="F466">
        <f t="shared" si="21"/>
        <v>0</v>
      </c>
      <c r="G466">
        <f t="shared" si="22"/>
        <v>0</v>
      </c>
      <c r="H466">
        <f t="shared" si="23"/>
        <v>0</v>
      </c>
    </row>
    <row r="467" spans="1:8" x14ac:dyDescent="0.25">
      <c r="A467" t="s">
        <v>27</v>
      </c>
      <c r="B467">
        <v>100</v>
      </c>
      <c r="C467">
        <v>100</v>
      </c>
      <c r="F467">
        <f t="shared" si="21"/>
        <v>0</v>
      </c>
      <c r="G467">
        <f t="shared" si="22"/>
        <v>0</v>
      </c>
      <c r="H467">
        <f t="shared" si="23"/>
        <v>0</v>
      </c>
    </row>
    <row r="468" spans="1:8" x14ac:dyDescent="0.25">
      <c r="A468" t="s">
        <v>49</v>
      </c>
      <c r="B468">
        <v>100</v>
      </c>
      <c r="C468">
        <v>100</v>
      </c>
      <c r="F468">
        <f t="shared" si="21"/>
        <v>0</v>
      </c>
      <c r="G468">
        <f t="shared" si="22"/>
        <v>0</v>
      </c>
      <c r="H468">
        <f t="shared" si="23"/>
        <v>0</v>
      </c>
    </row>
    <row r="469" spans="1:8" x14ac:dyDescent="0.25">
      <c r="A469" t="s">
        <v>355</v>
      </c>
      <c r="B469">
        <v>100</v>
      </c>
      <c r="C469">
        <v>100</v>
      </c>
      <c r="F469">
        <f t="shared" si="21"/>
        <v>0</v>
      </c>
      <c r="G469">
        <f t="shared" si="22"/>
        <v>0</v>
      </c>
      <c r="H469">
        <f t="shared" si="23"/>
        <v>0</v>
      </c>
    </row>
    <row r="470" spans="1:8" x14ac:dyDescent="0.25">
      <c r="A470" t="s">
        <v>983</v>
      </c>
      <c r="B470">
        <v>100</v>
      </c>
      <c r="C470">
        <v>100</v>
      </c>
      <c r="F470">
        <f t="shared" si="21"/>
        <v>0</v>
      </c>
      <c r="G470">
        <f t="shared" si="22"/>
        <v>0</v>
      </c>
      <c r="H470">
        <f t="shared" si="23"/>
        <v>0</v>
      </c>
    </row>
    <row r="471" spans="1:8" x14ac:dyDescent="0.25">
      <c r="A471" t="s">
        <v>993</v>
      </c>
      <c r="B471">
        <v>100</v>
      </c>
      <c r="C471">
        <v>100</v>
      </c>
      <c r="F471">
        <f t="shared" si="21"/>
        <v>0</v>
      </c>
      <c r="G471">
        <f t="shared" si="22"/>
        <v>0</v>
      </c>
      <c r="H471">
        <f t="shared" si="23"/>
        <v>0</v>
      </c>
    </row>
    <row r="473" spans="1:8" x14ac:dyDescent="0.25">
      <c r="G473">
        <f>SUM(G2:G471)</f>
        <v>8.5247846337203175</v>
      </c>
      <c r="H473">
        <f>SUM(H2:H471)</f>
        <v>43.507196563261026</v>
      </c>
    </row>
    <row r="474" spans="1:8" x14ac:dyDescent="0.25">
      <c r="G474">
        <f>G473/470</f>
        <v>1.813783964621344E-2</v>
      </c>
      <c r="H474">
        <f>H473/470</f>
        <v>9.2568503326087292E-2</v>
      </c>
    </row>
    <row r="475" spans="1:8" x14ac:dyDescent="0.25">
      <c r="G475">
        <f>SQRT(G474)</f>
        <v>0.13467679698527671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0"/>
  <sheetViews>
    <sheetView topLeftCell="A455" zoomScaleNormal="100" workbookViewId="0">
      <selection activeCell="H469" sqref="H469"/>
    </sheetView>
  </sheetViews>
  <sheetFormatPr defaultRowHeight="15" x14ac:dyDescent="0.25"/>
  <cols>
    <col min="1" max="1025" width="8.5703125"/>
  </cols>
  <sheetData>
    <row r="1" spans="1:8" x14ac:dyDescent="0.25">
      <c r="A1" t="s">
        <v>0</v>
      </c>
      <c r="B1" t="s">
        <v>7</v>
      </c>
      <c r="C1" t="s">
        <v>15</v>
      </c>
      <c r="F1" t="s">
        <v>1001</v>
      </c>
      <c r="G1" t="s">
        <v>1002</v>
      </c>
      <c r="H1" t="s">
        <v>1003</v>
      </c>
    </row>
    <row r="2" spans="1:8" x14ac:dyDescent="0.25">
      <c r="A2" t="s">
        <v>415</v>
      </c>
      <c r="B2">
        <v>16.600000000000001</v>
      </c>
      <c r="C2">
        <v>17.899999999999999</v>
      </c>
      <c r="F2">
        <f t="shared" ref="F2:F65" si="0">(B2-C2)/B2</f>
        <v>-7.8313253012048015E-2</v>
      </c>
      <c r="G2">
        <f t="shared" ref="G2:G65" si="1">(F2)^2</f>
        <v>6.1329655973290471E-3</v>
      </c>
      <c r="H2">
        <f t="shared" ref="H2:H65" si="2">ABS(F2)</f>
        <v>7.8313253012048015E-2</v>
      </c>
    </row>
    <row r="3" spans="1:8" x14ac:dyDescent="0.25">
      <c r="A3" t="s">
        <v>661</v>
      </c>
      <c r="B3">
        <v>18.100000000000001</v>
      </c>
      <c r="C3">
        <v>18.3</v>
      </c>
      <c r="F3">
        <f t="shared" si="0"/>
        <v>-1.1049723756906037E-2</v>
      </c>
      <c r="G3">
        <f t="shared" si="1"/>
        <v>1.2209639510393365E-4</v>
      </c>
      <c r="H3">
        <f t="shared" si="2"/>
        <v>1.1049723756906037E-2</v>
      </c>
    </row>
    <row r="4" spans="1:8" x14ac:dyDescent="0.25">
      <c r="A4" t="s">
        <v>925</v>
      </c>
      <c r="B4">
        <v>28.5</v>
      </c>
      <c r="C4">
        <v>18.3</v>
      </c>
      <c r="F4">
        <f t="shared" si="0"/>
        <v>0.35789473684210527</v>
      </c>
      <c r="G4">
        <f t="shared" si="1"/>
        <v>0.12808864265927977</v>
      </c>
      <c r="H4">
        <f t="shared" si="2"/>
        <v>0.35789473684210527</v>
      </c>
    </row>
    <row r="5" spans="1:8" x14ac:dyDescent="0.25">
      <c r="A5" t="s">
        <v>611</v>
      </c>
      <c r="B5">
        <v>19.3</v>
      </c>
      <c r="C5">
        <v>18.5</v>
      </c>
      <c r="F5">
        <f t="shared" si="0"/>
        <v>4.1450777202072575E-2</v>
      </c>
      <c r="G5">
        <f t="shared" si="1"/>
        <v>1.7181669306558596E-3</v>
      </c>
      <c r="H5">
        <f t="shared" si="2"/>
        <v>4.1450777202072575E-2</v>
      </c>
    </row>
    <row r="6" spans="1:8" x14ac:dyDescent="0.25">
      <c r="A6" t="s">
        <v>648</v>
      </c>
      <c r="B6">
        <v>17.399999999999999</v>
      </c>
      <c r="C6">
        <v>18.600000000000001</v>
      </c>
      <c r="F6">
        <f t="shared" si="0"/>
        <v>-6.8965517241379476E-2</v>
      </c>
      <c r="G6">
        <f t="shared" si="1"/>
        <v>4.7562425683710099E-3</v>
      </c>
      <c r="H6">
        <f t="shared" si="2"/>
        <v>6.8965517241379476E-2</v>
      </c>
    </row>
    <row r="7" spans="1:8" x14ac:dyDescent="0.25">
      <c r="A7" t="s">
        <v>636</v>
      </c>
      <c r="B7">
        <v>22.2</v>
      </c>
      <c r="C7">
        <v>19.100000000000001</v>
      </c>
      <c r="F7">
        <f t="shared" si="0"/>
        <v>0.13963963963963955</v>
      </c>
      <c r="G7">
        <f t="shared" si="1"/>
        <v>1.9499228958688393E-2</v>
      </c>
      <c r="H7">
        <f t="shared" si="2"/>
        <v>0.13963963963963955</v>
      </c>
    </row>
    <row r="8" spans="1:8" x14ac:dyDescent="0.25">
      <c r="A8" t="s">
        <v>495</v>
      </c>
      <c r="B8">
        <v>26.8</v>
      </c>
      <c r="C8">
        <v>19.100000000000001</v>
      </c>
      <c r="F8">
        <f t="shared" si="0"/>
        <v>0.28731343283582084</v>
      </c>
      <c r="G8">
        <f t="shared" si="1"/>
        <v>8.2549008687903727E-2</v>
      </c>
      <c r="H8">
        <f t="shared" si="2"/>
        <v>0.28731343283582084</v>
      </c>
    </row>
    <row r="9" spans="1:8" x14ac:dyDescent="0.25">
      <c r="A9" t="s">
        <v>419</v>
      </c>
      <c r="B9">
        <v>20.8</v>
      </c>
      <c r="C9">
        <v>19.2</v>
      </c>
      <c r="F9">
        <f t="shared" si="0"/>
        <v>7.6923076923076983E-2</v>
      </c>
      <c r="G9">
        <f t="shared" si="1"/>
        <v>5.9171597633136189E-3</v>
      </c>
      <c r="H9">
        <f t="shared" si="2"/>
        <v>7.6923076923076983E-2</v>
      </c>
    </row>
    <row r="10" spans="1:8" x14ac:dyDescent="0.25">
      <c r="A10" t="s">
        <v>491</v>
      </c>
      <c r="B10">
        <v>21.8</v>
      </c>
      <c r="C10">
        <v>19.2</v>
      </c>
      <c r="F10">
        <f t="shared" si="0"/>
        <v>0.11926605504587162</v>
      </c>
      <c r="G10">
        <f t="shared" si="1"/>
        <v>1.422439188620488E-2</v>
      </c>
      <c r="H10">
        <f t="shared" si="2"/>
        <v>0.11926605504587162</v>
      </c>
    </row>
    <row r="11" spans="1:8" x14ac:dyDescent="0.25">
      <c r="A11" t="s">
        <v>874</v>
      </c>
      <c r="B11">
        <v>22.2</v>
      </c>
      <c r="C11">
        <v>19.3</v>
      </c>
      <c r="F11">
        <f t="shared" si="0"/>
        <v>0.13063063063063057</v>
      </c>
      <c r="G11">
        <f t="shared" si="1"/>
        <v>1.7064361658956237E-2</v>
      </c>
      <c r="H11">
        <f t="shared" si="2"/>
        <v>0.13063063063063057</v>
      </c>
    </row>
    <row r="12" spans="1:8" x14ac:dyDescent="0.25">
      <c r="A12" t="s">
        <v>920</v>
      </c>
      <c r="B12">
        <v>19.8</v>
      </c>
      <c r="C12">
        <v>19.600000000000001</v>
      </c>
      <c r="F12">
        <f t="shared" si="0"/>
        <v>1.0101010101010065E-2</v>
      </c>
      <c r="G12">
        <f t="shared" si="1"/>
        <v>1.0203040506070737E-4</v>
      </c>
      <c r="H12">
        <f t="shared" si="2"/>
        <v>1.0101010101010065E-2</v>
      </c>
    </row>
    <row r="13" spans="1:8" x14ac:dyDescent="0.25">
      <c r="A13" t="s">
        <v>782</v>
      </c>
      <c r="B13">
        <v>21.2</v>
      </c>
      <c r="C13">
        <v>19.600000000000001</v>
      </c>
      <c r="F13">
        <f t="shared" si="0"/>
        <v>7.5471698113207447E-2</v>
      </c>
      <c r="G13">
        <f t="shared" si="1"/>
        <v>5.6959772160911203E-3</v>
      </c>
      <c r="H13">
        <f t="shared" si="2"/>
        <v>7.5471698113207447E-2</v>
      </c>
    </row>
    <row r="14" spans="1:8" x14ac:dyDescent="0.25">
      <c r="A14" t="s">
        <v>378</v>
      </c>
      <c r="B14">
        <v>20.399999999999999</v>
      </c>
      <c r="C14">
        <v>19.8</v>
      </c>
      <c r="F14">
        <f t="shared" si="0"/>
        <v>2.9411764705882252E-2</v>
      </c>
      <c r="G14">
        <f t="shared" si="1"/>
        <v>8.6505190311418091E-4</v>
      </c>
      <c r="H14">
        <f t="shared" si="2"/>
        <v>2.9411764705882252E-2</v>
      </c>
    </row>
    <row r="15" spans="1:8" x14ac:dyDescent="0.25">
      <c r="A15" t="s">
        <v>565</v>
      </c>
      <c r="B15">
        <v>21.8</v>
      </c>
      <c r="C15">
        <v>20.2</v>
      </c>
      <c r="F15">
        <f t="shared" si="0"/>
        <v>7.3394495412844096E-2</v>
      </c>
      <c r="G15">
        <f t="shared" si="1"/>
        <v>5.3867519569059932E-3</v>
      </c>
      <c r="H15">
        <f t="shared" si="2"/>
        <v>7.3394495412844096E-2</v>
      </c>
    </row>
    <row r="16" spans="1:8" x14ac:dyDescent="0.25">
      <c r="A16" t="s">
        <v>82</v>
      </c>
      <c r="B16">
        <v>35.299999999999997</v>
      </c>
      <c r="C16">
        <v>20.399999999999999</v>
      </c>
      <c r="F16">
        <f t="shared" si="0"/>
        <v>0.42209631728045327</v>
      </c>
      <c r="G16">
        <f t="shared" si="1"/>
        <v>0.17816530106172107</v>
      </c>
      <c r="H16">
        <f t="shared" si="2"/>
        <v>0.42209631728045327</v>
      </c>
    </row>
    <row r="17" spans="1:8" x14ac:dyDescent="0.25">
      <c r="A17" t="s">
        <v>604</v>
      </c>
      <c r="B17">
        <v>23.1</v>
      </c>
      <c r="C17">
        <v>20.6</v>
      </c>
      <c r="F17">
        <f t="shared" si="0"/>
        <v>0.10822510822510822</v>
      </c>
      <c r="G17">
        <f t="shared" si="1"/>
        <v>1.1712674050336387E-2</v>
      </c>
      <c r="H17">
        <f t="shared" si="2"/>
        <v>0.10822510822510822</v>
      </c>
    </row>
    <row r="18" spans="1:8" x14ac:dyDescent="0.25">
      <c r="A18" t="s">
        <v>655</v>
      </c>
      <c r="B18">
        <v>21.7</v>
      </c>
      <c r="C18">
        <v>21</v>
      </c>
      <c r="F18">
        <f t="shared" si="0"/>
        <v>3.2258064516129004E-2</v>
      </c>
      <c r="G18">
        <f t="shared" si="1"/>
        <v>1.0405827263267411E-3</v>
      </c>
      <c r="H18">
        <f t="shared" si="2"/>
        <v>3.2258064516129004E-2</v>
      </c>
    </row>
    <row r="19" spans="1:8" x14ac:dyDescent="0.25">
      <c r="A19" t="s">
        <v>799</v>
      </c>
      <c r="B19">
        <v>22</v>
      </c>
      <c r="C19">
        <v>21.1</v>
      </c>
      <c r="F19">
        <f t="shared" si="0"/>
        <v>4.0909090909090846E-2</v>
      </c>
      <c r="G19">
        <f t="shared" si="1"/>
        <v>1.6735537190082593E-3</v>
      </c>
      <c r="H19">
        <f t="shared" si="2"/>
        <v>4.0909090909090846E-2</v>
      </c>
    </row>
    <row r="20" spans="1:8" x14ac:dyDescent="0.25">
      <c r="A20" t="s">
        <v>233</v>
      </c>
      <c r="B20">
        <v>38.4</v>
      </c>
      <c r="C20">
        <v>21.1</v>
      </c>
      <c r="F20">
        <f t="shared" si="0"/>
        <v>0.45052083333333326</v>
      </c>
      <c r="G20">
        <f t="shared" si="1"/>
        <v>0.20296902126736105</v>
      </c>
      <c r="H20">
        <f t="shared" si="2"/>
        <v>0.45052083333333326</v>
      </c>
    </row>
    <row r="21" spans="1:8" x14ac:dyDescent="0.25">
      <c r="A21" t="s">
        <v>280</v>
      </c>
      <c r="B21">
        <v>34</v>
      </c>
      <c r="C21">
        <v>21.3</v>
      </c>
      <c r="F21">
        <f t="shared" si="0"/>
        <v>0.37352941176470589</v>
      </c>
      <c r="G21">
        <f t="shared" si="1"/>
        <v>0.13952422145328719</v>
      </c>
      <c r="H21">
        <f t="shared" si="2"/>
        <v>0.37352941176470589</v>
      </c>
    </row>
    <row r="22" spans="1:8" x14ac:dyDescent="0.25">
      <c r="A22" t="s">
        <v>422</v>
      </c>
      <c r="B22">
        <v>17.3</v>
      </c>
      <c r="C22">
        <v>21.4</v>
      </c>
      <c r="F22">
        <f t="shared" si="0"/>
        <v>-0.23699421965317904</v>
      </c>
      <c r="G22">
        <f t="shared" si="1"/>
        <v>5.6166260149019279E-2</v>
      </c>
      <c r="H22">
        <f t="shared" si="2"/>
        <v>0.23699421965317904</v>
      </c>
    </row>
    <row r="23" spans="1:8" x14ac:dyDescent="0.25">
      <c r="A23" t="s">
        <v>659</v>
      </c>
      <c r="B23">
        <v>23.7</v>
      </c>
      <c r="C23">
        <v>21.4</v>
      </c>
      <c r="F23">
        <f t="shared" si="0"/>
        <v>9.7046413502109741E-2</v>
      </c>
      <c r="G23">
        <f t="shared" si="1"/>
        <v>9.4180063736224676E-3</v>
      </c>
      <c r="H23">
        <f t="shared" si="2"/>
        <v>9.7046413502109741E-2</v>
      </c>
    </row>
    <row r="24" spans="1:8" x14ac:dyDescent="0.25">
      <c r="A24" t="s">
        <v>221</v>
      </c>
      <c r="B24">
        <v>22.2</v>
      </c>
      <c r="C24">
        <v>21.5</v>
      </c>
      <c r="F24">
        <f t="shared" si="0"/>
        <v>3.1531531531531501E-2</v>
      </c>
      <c r="G24">
        <f t="shared" si="1"/>
        <v>9.9423748072396522E-4</v>
      </c>
      <c r="H24">
        <f t="shared" si="2"/>
        <v>3.1531531531531501E-2</v>
      </c>
    </row>
    <row r="25" spans="1:8" x14ac:dyDescent="0.25">
      <c r="A25" t="s">
        <v>715</v>
      </c>
      <c r="B25">
        <v>23.1</v>
      </c>
      <c r="C25">
        <v>21.5</v>
      </c>
      <c r="F25">
        <f t="shared" si="0"/>
        <v>6.926406926406932E-2</v>
      </c>
      <c r="G25">
        <f t="shared" si="1"/>
        <v>4.7975112910177923E-3</v>
      </c>
      <c r="H25">
        <f t="shared" si="2"/>
        <v>6.926406926406932E-2</v>
      </c>
    </row>
    <row r="26" spans="1:8" x14ac:dyDescent="0.25">
      <c r="A26" t="s">
        <v>602</v>
      </c>
      <c r="B26">
        <v>26.6</v>
      </c>
      <c r="C26">
        <v>21.5</v>
      </c>
      <c r="F26">
        <f t="shared" si="0"/>
        <v>0.19172932330827072</v>
      </c>
      <c r="G26">
        <f t="shared" si="1"/>
        <v>3.6760133416247405E-2</v>
      </c>
      <c r="H26">
        <f t="shared" si="2"/>
        <v>0.19172932330827072</v>
      </c>
    </row>
    <row r="27" spans="1:8" x14ac:dyDescent="0.25">
      <c r="A27" t="s">
        <v>405</v>
      </c>
      <c r="B27">
        <v>17.3</v>
      </c>
      <c r="C27">
        <v>22.1</v>
      </c>
      <c r="F27">
        <f t="shared" si="0"/>
        <v>-0.27745664739884396</v>
      </c>
      <c r="G27">
        <f t="shared" si="1"/>
        <v>7.6982191185806417E-2</v>
      </c>
      <c r="H27">
        <f t="shared" si="2"/>
        <v>0.27745664739884396</v>
      </c>
    </row>
    <row r="28" spans="1:8" x14ac:dyDescent="0.25">
      <c r="A28" t="s">
        <v>246</v>
      </c>
      <c r="B28">
        <v>19.2</v>
      </c>
      <c r="C28">
        <v>22.2</v>
      </c>
      <c r="F28">
        <f t="shared" si="0"/>
        <v>-0.15625</v>
      </c>
      <c r="G28">
        <f t="shared" si="1"/>
        <v>2.44140625E-2</v>
      </c>
      <c r="H28">
        <f t="shared" si="2"/>
        <v>0.15625</v>
      </c>
    </row>
    <row r="29" spans="1:8" x14ac:dyDescent="0.25">
      <c r="A29" t="s">
        <v>396</v>
      </c>
      <c r="B29">
        <v>23.7</v>
      </c>
      <c r="C29">
        <v>22.2</v>
      </c>
      <c r="F29">
        <f t="shared" si="0"/>
        <v>6.3291139240506333E-2</v>
      </c>
      <c r="G29">
        <f t="shared" si="1"/>
        <v>4.0057683063611602E-3</v>
      </c>
      <c r="H29">
        <f t="shared" si="2"/>
        <v>6.3291139240506333E-2</v>
      </c>
    </row>
    <row r="30" spans="1:8" x14ac:dyDescent="0.25">
      <c r="A30" t="s">
        <v>620</v>
      </c>
      <c r="B30">
        <v>44.2</v>
      </c>
      <c r="C30">
        <v>22.4</v>
      </c>
      <c r="F30">
        <f t="shared" si="0"/>
        <v>0.493212669683258</v>
      </c>
      <c r="G30">
        <f t="shared" si="1"/>
        <v>0.24325873753608657</v>
      </c>
      <c r="H30">
        <f t="shared" si="2"/>
        <v>0.493212669683258</v>
      </c>
    </row>
    <row r="31" spans="1:8" x14ac:dyDescent="0.25">
      <c r="A31" t="s">
        <v>922</v>
      </c>
      <c r="B31">
        <v>23.9</v>
      </c>
      <c r="C31">
        <v>22.6</v>
      </c>
      <c r="F31">
        <f t="shared" si="0"/>
        <v>5.4393305439330429E-2</v>
      </c>
      <c r="G31">
        <f t="shared" si="1"/>
        <v>2.9586316766162931E-3</v>
      </c>
      <c r="H31">
        <f t="shared" si="2"/>
        <v>5.4393305439330429E-2</v>
      </c>
    </row>
    <row r="32" spans="1:8" x14ac:dyDescent="0.25">
      <c r="A32" t="s">
        <v>871</v>
      </c>
      <c r="B32">
        <v>24.3</v>
      </c>
      <c r="C32">
        <v>22.6</v>
      </c>
      <c r="F32">
        <f t="shared" si="0"/>
        <v>6.9958847736625487E-2</v>
      </c>
      <c r="G32">
        <f t="shared" si="1"/>
        <v>4.8942403766363491E-3</v>
      </c>
      <c r="H32">
        <f t="shared" si="2"/>
        <v>6.9958847736625487E-2</v>
      </c>
    </row>
    <row r="33" spans="1:8" x14ac:dyDescent="0.25">
      <c r="A33" t="s">
        <v>51</v>
      </c>
      <c r="B33">
        <v>26</v>
      </c>
      <c r="C33">
        <v>23</v>
      </c>
      <c r="F33">
        <f t="shared" si="0"/>
        <v>0.11538461538461539</v>
      </c>
      <c r="G33">
        <f t="shared" si="1"/>
        <v>1.3313609467455623E-2</v>
      </c>
      <c r="H33">
        <f t="shared" si="2"/>
        <v>0.11538461538461539</v>
      </c>
    </row>
    <row r="34" spans="1:8" x14ac:dyDescent="0.25">
      <c r="A34" t="s">
        <v>250</v>
      </c>
      <c r="B34">
        <v>30.3</v>
      </c>
      <c r="C34">
        <v>23</v>
      </c>
      <c r="F34">
        <f t="shared" si="0"/>
        <v>0.24092409240924095</v>
      </c>
      <c r="G34">
        <f t="shared" si="1"/>
        <v>5.8044418303216473E-2</v>
      </c>
      <c r="H34">
        <f t="shared" si="2"/>
        <v>0.24092409240924095</v>
      </c>
    </row>
    <row r="35" spans="1:8" x14ac:dyDescent="0.25">
      <c r="A35" t="s">
        <v>505</v>
      </c>
      <c r="B35">
        <v>22.7</v>
      </c>
      <c r="C35">
        <v>23.1</v>
      </c>
      <c r="F35">
        <f t="shared" si="0"/>
        <v>-1.7621145374449435E-2</v>
      </c>
      <c r="G35">
        <f t="shared" si="1"/>
        <v>3.1050476430748072E-4</v>
      </c>
      <c r="H35">
        <f t="shared" si="2"/>
        <v>1.7621145374449435E-2</v>
      </c>
    </row>
    <row r="36" spans="1:8" x14ac:dyDescent="0.25">
      <c r="A36" t="s">
        <v>957</v>
      </c>
      <c r="B36">
        <v>23.1</v>
      </c>
      <c r="C36">
        <v>23.3</v>
      </c>
      <c r="F36">
        <f t="shared" si="0"/>
        <v>-8.6580086580086268E-3</v>
      </c>
      <c r="G36">
        <f t="shared" si="1"/>
        <v>7.496111392215234E-5</v>
      </c>
      <c r="H36">
        <f t="shared" si="2"/>
        <v>8.6580086580086268E-3</v>
      </c>
    </row>
    <row r="37" spans="1:8" x14ac:dyDescent="0.25">
      <c r="A37" t="s">
        <v>157</v>
      </c>
      <c r="B37">
        <v>27.8</v>
      </c>
      <c r="C37">
        <v>23.3</v>
      </c>
      <c r="F37">
        <f t="shared" si="0"/>
        <v>0.16187050359712229</v>
      </c>
      <c r="G37">
        <f t="shared" si="1"/>
        <v>2.6202059934785981E-2</v>
      </c>
      <c r="H37">
        <f t="shared" si="2"/>
        <v>0.16187050359712229</v>
      </c>
    </row>
    <row r="38" spans="1:8" x14ac:dyDescent="0.25">
      <c r="A38" t="s">
        <v>523</v>
      </c>
      <c r="B38">
        <v>18</v>
      </c>
      <c r="C38">
        <v>23.5</v>
      </c>
      <c r="F38">
        <f t="shared" si="0"/>
        <v>-0.30555555555555558</v>
      </c>
      <c r="G38">
        <f t="shared" si="1"/>
        <v>9.336419753086421E-2</v>
      </c>
      <c r="H38">
        <f t="shared" si="2"/>
        <v>0.30555555555555558</v>
      </c>
    </row>
    <row r="39" spans="1:8" x14ac:dyDescent="0.25">
      <c r="A39" t="s">
        <v>400</v>
      </c>
      <c r="B39">
        <v>42.9</v>
      </c>
      <c r="C39">
        <v>23.5</v>
      </c>
      <c r="F39">
        <f t="shared" si="0"/>
        <v>0.45221445221445222</v>
      </c>
      <c r="G39">
        <f t="shared" si="1"/>
        <v>0.20449791079161708</v>
      </c>
      <c r="H39">
        <f t="shared" si="2"/>
        <v>0.45221445221445222</v>
      </c>
    </row>
    <row r="40" spans="1:8" x14ac:dyDescent="0.25">
      <c r="A40" t="s">
        <v>368</v>
      </c>
      <c r="B40">
        <v>22.8</v>
      </c>
      <c r="C40">
        <v>23.7</v>
      </c>
      <c r="F40">
        <f t="shared" si="0"/>
        <v>-3.9473684210526251E-2</v>
      </c>
      <c r="G40">
        <f t="shared" si="1"/>
        <v>1.5581717451523495E-3</v>
      </c>
      <c r="H40">
        <f t="shared" si="2"/>
        <v>3.9473684210526251E-2</v>
      </c>
    </row>
    <row r="41" spans="1:8" x14ac:dyDescent="0.25">
      <c r="A41" t="s">
        <v>291</v>
      </c>
      <c r="B41">
        <v>26.2</v>
      </c>
      <c r="C41">
        <v>23.9</v>
      </c>
      <c r="F41">
        <f t="shared" si="0"/>
        <v>8.7786259541984768E-2</v>
      </c>
      <c r="G41">
        <f t="shared" si="1"/>
        <v>7.7064273643727118E-3</v>
      </c>
      <c r="H41">
        <f t="shared" si="2"/>
        <v>8.7786259541984768E-2</v>
      </c>
    </row>
    <row r="42" spans="1:8" x14ac:dyDescent="0.25">
      <c r="A42" t="s">
        <v>314</v>
      </c>
      <c r="B42">
        <v>45.7</v>
      </c>
      <c r="C42">
        <v>24.2</v>
      </c>
      <c r="F42">
        <f t="shared" si="0"/>
        <v>0.47045951859956242</v>
      </c>
      <c r="G42">
        <f t="shared" si="1"/>
        <v>0.22133215864093203</v>
      </c>
      <c r="H42">
        <f t="shared" si="2"/>
        <v>0.47045951859956242</v>
      </c>
    </row>
    <row r="43" spans="1:8" x14ac:dyDescent="0.25">
      <c r="A43" t="s">
        <v>161</v>
      </c>
      <c r="B43">
        <v>40.1</v>
      </c>
      <c r="C43">
        <v>24.3</v>
      </c>
      <c r="F43">
        <f t="shared" si="0"/>
        <v>0.3940149625935162</v>
      </c>
      <c r="G43">
        <f t="shared" si="1"/>
        <v>0.15524779074756997</v>
      </c>
      <c r="H43">
        <f t="shared" si="2"/>
        <v>0.3940149625935162</v>
      </c>
    </row>
    <row r="44" spans="1:8" x14ac:dyDescent="0.25">
      <c r="A44" t="s">
        <v>426</v>
      </c>
      <c r="B44">
        <v>20</v>
      </c>
      <c r="C44">
        <v>24.4</v>
      </c>
      <c r="F44">
        <f t="shared" si="0"/>
        <v>-0.21999999999999992</v>
      </c>
      <c r="G44">
        <f t="shared" si="1"/>
        <v>4.8399999999999964E-2</v>
      </c>
      <c r="H44">
        <f t="shared" si="2"/>
        <v>0.21999999999999992</v>
      </c>
    </row>
    <row r="45" spans="1:8" x14ac:dyDescent="0.25">
      <c r="A45" t="s">
        <v>239</v>
      </c>
      <c r="B45">
        <v>26.7</v>
      </c>
      <c r="C45">
        <v>24.4</v>
      </c>
      <c r="F45">
        <f t="shared" si="0"/>
        <v>8.6142322097378307E-2</v>
      </c>
      <c r="G45">
        <f t="shared" si="1"/>
        <v>7.4204996563284713E-3</v>
      </c>
      <c r="H45">
        <f t="shared" si="2"/>
        <v>8.6142322097378307E-2</v>
      </c>
    </row>
    <row r="46" spans="1:8" x14ac:dyDescent="0.25">
      <c r="A46" t="s">
        <v>312</v>
      </c>
      <c r="B46">
        <v>25.1</v>
      </c>
      <c r="C46">
        <v>24.6</v>
      </c>
      <c r="F46">
        <f t="shared" si="0"/>
        <v>1.9920318725099601E-2</v>
      </c>
      <c r="G46">
        <f t="shared" si="1"/>
        <v>3.9681909810955382E-4</v>
      </c>
      <c r="H46">
        <f t="shared" si="2"/>
        <v>1.9920318725099601E-2</v>
      </c>
    </row>
    <row r="47" spans="1:8" x14ac:dyDescent="0.25">
      <c r="A47" t="s">
        <v>167</v>
      </c>
      <c r="B47">
        <v>32.1</v>
      </c>
      <c r="C47">
        <v>24.9</v>
      </c>
      <c r="F47">
        <f t="shared" si="0"/>
        <v>0.22429906542056083</v>
      </c>
      <c r="G47">
        <f t="shared" si="1"/>
        <v>5.0310070748537029E-2</v>
      </c>
      <c r="H47">
        <f t="shared" si="2"/>
        <v>0.22429906542056083</v>
      </c>
    </row>
    <row r="48" spans="1:8" x14ac:dyDescent="0.25">
      <c r="A48" t="s">
        <v>526</v>
      </c>
      <c r="B48">
        <v>26.9</v>
      </c>
      <c r="C48">
        <v>25.1</v>
      </c>
      <c r="F48">
        <f t="shared" si="0"/>
        <v>6.6914498141263837E-2</v>
      </c>
      <c r="G48">
        <f t="shared" si="1"/>
        <v>4.4775500614972017E-3</v>
      </c>
      <c r="H48">
        <f t="shared" si="2"/>
        <v>6.6914498141263837E-2</v>
      </c>
    </row>
    <row r="49" spans="1:8" x14ac:dyDescent="0.25">
      <c r="A49" t="s">
        <v>974</v>
      </c>
      <c r="B49">
        <v>21</v>
      </c>
      <c r="C49">
        <v>25.2</v>
      </c>
      <c r="F49">
        <f t="shared" si="0"/>
        <v>-0.19999999999999996</v>
      </c>
      <c r="G49">
        <f t="shared" si="1"/>
        <v>3.999999999999998E-2</v>
      </c>
      <c r="H49">
        <f t="shared" si="2"/>
        <v>0.19999999999999996</v>
      </c>
    </row>
    <row r="50" spans="1:8" x14ac:dyDescent="0.25">
      <c r="A50" t="s">
        <v>739</v>
      </c>
      <c r="B50">
        <v>21.6</v>
      </c>
      <c r="C50">
        <v>25.2</v>
      </c>
      <c r="F50">
        <f t="shared" si="0"/>
        <v>-0.16666666666666655</v>
      </c>
      <c r="G50">
        <f t="shared" si="1"/>
        <v>2.7777777777777738E-2</v>
      </c>
      <c r="H50">
        <f t="shared" si="2"/>
        <v>0.16666666666666655</v>
      </c>
    </row>
    <row r="51" spans="1:8" x14ac:dyDescent="0.25">
      <c r="A51" t="s">
        <v>64</v>
      </c>
      <c r="B51">
        <v>23.5</v>
      </c>
      <c r="C51">
        <v>25.2</v>
      </c>
      <c r="F51">
        <f t="shared" si="0"/>
        <v>-7.2340425531914859E-2</v>
      </c>
      <c r="G51">
        <f t="shared" si="1"/>
        <v>5.2331371661385193E-3</v>
      </c>
      <c r="H51">
        <f t="shared" si="2"/>
        <v>7.2340425531914859E-2</v>
      </c>
    </row>
    <row r="52" spans="1:8" x14ac:dyDescent="0.25">
      <c r="A52" t="s">
        <v>404</v>
      </c>
      <c r="B52">
        <v>22.7</v>
      </c>
      <c r="C52">
        <v>25.3</v>
      </c>
      <c r="F52">
        <f t="shared" si="0"/>
        <v>-0.11453744493392078</v>
      </c>
      <c r="G52">
        <f t="shared" si="1"/>
        <v>1.3118826291990933E-2</v>
      </c>
      <c r="H52">
        <f t="shared" si="2"/>
        <v>0.11453744493392078</v>
      </c>
    </row>
    <row r="53" spans="1:8" x14ac:dyDescent="0.25">
      <c r="A53" t="s">
        <v>187</v>
      </c>
      <c r="B53">
        <v>26.7</v>
      </c>
      <c r="C53">
        <v>25.3</v>
      </c>
      <c r="F53">
        <f t="shared" si="0"/>
        <v>5.2434456928838899E-2</v>
      </c>
      <c r="G53">
        <f t="shared" si="1"/>
        <v>2.7493722734222618E-3</v>
      </c>
      <c r="H53">
        <f t="shared" si="2"/>
        <v>5.2434456928838899E-2</v>
      </c>
    </row>
    <row r="54" spans="1:8" x14ac:dyDescent="0.25">
      <c r="A54" t="s">
        <v>220</v>
      </c>
      <c r="B54">
        <v>29.9</v>
      </c>
      <c r="C54">
        <v>25.4</v>
      </c>
      <c r="F54">
        <f t="shared" si="0"/>
        <v>0.15050167224080269</v>
      </c>
      <c r="G54">
        <f t="shared" si="1"/>
        <v>2.2650753347277997E-2</v>
      </c>
      <c r="H54">
        <f t="shared" si="2"/>
        <v>0.15050167224080269</v>
      </c>
    </row>
    <row r="55" spans="1:8" x14ac:dyDescent="0.25">
      <c r="A55" t="s">
        <v>585</v>
      </c>
      <c r="B55">
        <v>29.1</v>
      </c>
      <c r="C55">
        <v>25.6</v>
      </c>
      <c r="F55">
        <f t="shared" si="0"/>
        <v>0.12027491408934707</v>
      </c>
      <c r="G55">
        <f t="shared" si="1"/>
        <v>1.4466054959199818E-2</v>
      </c>
      <c r="H55">
        <f t="shared" si="2"/>
        <v>0.12027491408934707</v>
      </c>
    </row>
    <row r="56" spans="1:8" x14ac:dyDescent="0.25">
      <c r="A56" t="s">
        <v>618</v>
      </c>
      <c r="B56">
        <v>34.200000000000003</v>
      </c>
      <c r="C56">
        <v>25.9</v>
      </c>
      <c r="F56">
        <f t="shared" si="0"/>
        <v>0.24269005847953226</v>
      </c>
      <c r="G56">
        <f t="shared" si="1"/>
        <v>5.8898464484798789E-2</v>
      </c>
      <c r="H56">
        <f t="shared" si="2"/>
        <v>0.24269005847953226</v>
      </c>
    </row>
    <row r="57" spans="1:8" x14ac:dyDescent="0.25">
      <c r="A57" t="s">
        <v>148</v>
      </c>
      <c r="B57">
        <v>30.1</v>
      </c>
      <c r="C57">
        <v>26.1</v>
      </c>
      <c r="F57">
        <f t="shared" si="0"/>
        <v>0.13289036544850497</v>
      </c>
      <c r="G57">
        <f t="shared" si="1"/>
        <v>1.7659849229037201E-2</v>
      </c>
      <c r="H57">
        <f t="shared" si="2"/>
        <v>0.13289036544850497</v>
      </c>
    </row>
    <row r="58" spans="1:8" x14ac:dyDescent="0.25">
      <c r="A58" t="s">
        <v>707</v>
      </c>
      <c r="B58">
        <v>27.7</v>
      </c>
      <c r="C58">
        <v>26.2</v>
      </c>
      <c r="F58">
        <f t="shared" si="0"/>
        <v>5.4151624548736461E-2</v>
      </c>
      <c r="G58">
        <f t="shared" si="1"/>
        <v>2.9323984412673175E-3</v>
      </c>
      <c r="H58">
        <f t="shared" si="2"/>
        <v>5.4151624548736461E-2</v>
      </c>
    </row>
    <row r="59" spans="1:8" x14ac:dyDescent="0.25">
      <c r="A59" t="s">
        <v>429</v>
      </c>
      <c r="B59">
        <v>20.9</v>
      </c>
      <c r="C59">
        <v>26.3</v>
      </c>
      <c r="F59">
        <f t="shared" si="0"/>
        <v>-0.25837320574162692</v>
      </c>
      <c r="G59">
        <f t="shared" si="1"/>
        <v>6.6756713445205076E-2</v>
      </c>
      <c r="H59">
        <f t="shared" si="2"/>
        <v>0.25837320574162692</v>
      </c>
    </row>
    <row r="60" spans="1:8" x14ac:dyDescent="0.25">
      <c r="A60" t="s">
        <v>319</v>
      </c>
      <c r="B60">
        <v>21.1</v>
      </c>
      <c r="C60">
        <v>26.3</v>
      </c>
      <c r="F60">
        <f t="shared" si="0"/>
        <v>-0.24644549763033172</v>
      </c>
      <c r="G60">
        <f t="shared" si="1"/>
        <v>6.0735383302261838E-2</v>
      </c>
      <c r="H60">
        <f t="shared" si="2"/>
        <v>0.24644549763033172</v>
      </c>
    </row>
    <row r="61" spans="1:8" x14ac:dyDescent="0.25">
      <c r="A61" t="s">
        <v>72</v>
      </c>
      <c r="B61">
        <v>25.3</v>
      </c>
      <c r="C61">
        <v>26.5</v>
      </c>
      <c r="F61">
        <f t="shared" si="0"/>
        <v>-4.7430830039525661E-2</v>
      </c>
      <c r="G61">
        <f t="shared" si="1"/>
        <v>2.2496836382383699E-3</v>
      </c>
      <c r="H61">
        <f t="shared" si="2"/>
        <v>4.7430830039525661E-2</v>
      </c>
    </row>
    <row r="62" spans="1:8" x14ac:dyDescent="0.25">
      <c r="A62" t="s">
        <v>365</v>
      </c>
      <c r="B62">
        <v>32.200000000000003</v>
      </c>
      <c r="C62">
        <v>26.7</v>
      </c>
      <c r="F62">
        <f t="shared" si="0"/>
        <v>0.17080745341614917</v>
      </c>
      <c r="G62">
        <f t="shared" si="1"/>
        <v>2.9175186142509968E-2</v>
      </c>
      <c r="H62">
        <f t="shared" si="2"/>
        <v>0.17080745341614917</v>
      </c>
    </row>
    <row r="63" spans="1:8" x14ac:dyDescent="0.25">
      <c r="A63" t="s">
        <v>916</v>
      </c>
      <c r="B63">
        <v>28.8</v>
      </c>
      <c r="C63">
        <v>26.9</v>
      </c>
      <c r="F63">
        <f t="shared" si="0"/>
        <v>6.5972222222222293E-2</v>
      </c>
      <c r="G63">
        <f t="shared" si="1"/>
        <v>4.3523341049382814E-3</v>
      </c>
      <c r="H63">
        <f t="shared" si="2"/>
        <v>6.5972222222222293E-2</v>
      </c>
    </row>
    <row r="64" spans="1:8" x14ac:dyDescent="0.25">
      <c r="A64" t="s">
        <v>349</v>
      </c>
      <c r="B64">
        <v>23.4</v>
      </c>
      <c r="C64">
        <v>27.2</v>
      </c>
      <c r="F64">
        <f t="shared" si="0"/>
        <v>-0.16239316239316243</v>
      </c>
      <c r="G64">
        <f t="shared" si="1"/>
        <v>2.6371539192052023E-2</v>
      </c>
      <c r="H64">
        <f t="shared" si="2"/>
        <v>0.16239316239316243</v>
      </c>
    </row>
    <row r="65" spans="1:8" x14ac:dyDescent="0.25">
      <c r="A65" t="s">
        <v>476</v>
      </c>
      <c r="B65">
        <v>22</v>
      </c>
      <c r="C65">
        <v>27.3</v>
      </c>
      <c r="F65">
        <f t="shared" si="0"/>
        <v>-0.24090909090909093</v>
      </c>
      <c r="G65">
        <f t="shared" si="1"/>
        <v>5.8037190082644637E-2</v>
      </c>
      <c r="H65">
        <f t="shared" si="2"/>
        <v>0.24090909090909093</v>
      </c>
    </row>
    <row r="66" spans="1:8" x14ac:dyDescent="0.25">
      <c r="A66" t="s">
        <v>654</v>
      </c>
      <c r="B66">
        <v>22.1</v>
      </c>
      <c r="C66">
        <v>27.4</v>
      </c>
      <c r="F66">
        <f t="shared" ref="F66:F129" si="3">(B66-C66)/B66</f>
        <v>-0.23981900452488675</v>
      </c>
      <c r="G66">
        <f t="shared" ref="G66:G129" si="4">(F66)^2</f>
        <v>5.7513154931307653E-2</v>
      </c>
      <c r="H66">
        <f t="shared" ref="H66:H129" si="5">ABS(F66)</f>
        <v>0.23981900452488675</v>
      </c>
    </row>
    <row r="67" spans="1:8" x14ac:dyDescent="0.25">
      <c r="A67" t="s">
        <v>285</v>
      </c>
      <c r="B67">
        <v>32.9</v>
      </c>
      <c r="C67">
        <v>27.5</v>
      </c>
      <c r="F67">
        <f t="shared" si="3"/>
        <v>0.16413373860182368</v>
      </c>
      <c r="G67">
        <f t="shared" si="4"/>
        <v>2.6939884147411785E-2</v>
      </c>
      <c r="H67">
        <f t="shared" si="5"/>
        <v>0.16413373860182368</v>
      </c>
    </row>
    <row r="68" spans="1:8" x14ac:dyDescent="0.25">
      <c r="A68" t="s">
        <v>496</v>
      </c>
      <c r="B68">
        <v>42.1</v>
      </c>
      <c r="C68">
        <v>28.2</v>
      </c>
      <c r="F68">
        <f t="shared" si="3"/>
        <v>0.33016627078384803</v>
      </c>
      <c r="G68">
        <f t="shared" si="4"/>
        <v>0.10900976636331326</v>
      </c>
      <c r="H68">
        <f t="shared" si="5"/>
        <v>0.33016627078384803</v>
      </c>
    </row>
    <row r="69" spans="1:8" x14ac:dyDescent="0.25">
      <c r="A69" t="s">
        <v>219</v>
      </c>
      <c r="B69">
        <v>31.7</v>
      </c>
      <c r="C69">
        <v>28.3</v>
      </c>
      <c r="F69">
        <f t="shared" si="3"/>
        <v>0.10725552050473182</v>
      </c>
      <c r="G69">
        <f t="shared" si="4"/>
        <v>1.1503746678740948E-2</v>
      </c>
      <c r="H69">
        <f t="shared" si="5"/>
        <v>0.10725552050473182</v>
      </c>
    </row>
    <row r="70" spans="1:8" x14ac:dyDescent="0.25">
      <c r="A70" t="s">
        <v>995</v>
      </c>
      <c r="B70">
        <v>30.4</v>
      </c>
      <c r="C70">
        <v>28.5</v>
      </c>
      <c r="F70">
        <f t="shared" si="3"/>
        <v>6.2499999999999958E-2</v>
      </c>
      <c r="G70">
        <f t="shared" si="4"/>
        <v>3.9062499999999948E-3</v>
      </c>
      <c r="H70">
        <f t="shared" si="5"/>
        <v>6.2499999999999958E-2</v>
      </c>
    </row>
    <row r="71" spans="1:8" x14ac:dyDescent="0.25">
      <c r="A71" t="s">
        <v>94</v>
      </c>
      <c r="B71">
        <v>34.200000000000003</v>
      </c>
      <c r="C71">
        <v>28.5</v>
      </c>
      <c r="F71">
        <f t="shared" si="3"/>
        <v>0.16666666666666674</v>
      </c>
      <c r="G71">
        <f t="shared" si="4"/>
        <v>2.7777777777777804E-2</v>
      </c>
      <c r="H71">
        <f t="shared" si="5"/>
        <v>0.16666666666666674</v>
      </c>
    </row>
    <row r="72" spans="1:8" x14ac:dyDescent="0.25">
      <c r="A72" t="s">
        <v>336</v>
      </c>
      <c r="B72">
        <v>23.4</v>
      </c>
      <c r="C72">
        <v>28.9</v>
      </c>
      <c r="F72">
        <f t="shared" si="3"/>
        <v>-0.23504273504273507</v>
      </c>
      <c r="G72">
        <f t="shared" si="4"/>
        <v>5.5245087296369358E-2</v>
      </c>
      <c r="H72">
        <f t="shared" si="5"/>
        <v>0.23504273504273507</v>
      </c>
    </row>
    <row r="73" spans="1:8" x14ac:dyDescent="0.25">
      <c r="A73" t="s">
        <v>813</v>
      </c>
      <c r="B73">
        <v>30.9</v>
      </c>
      <c r="C73">
        <v>28.9</v>
      </c>
      <c r="F73">
        <f t="shared" si="3"/>
        <v>6.4724919093851141E-2</v>
      </c>
      <c r="G73">
        <f t="shared" si="4"/>
        <v>4.1893151517055759E-3</v>
      </c>
      <c r="H73">
        <f t="shared" si="5"/>
        <v>6.4724919093851141E-2</v>
      </c>
    </row>
    <row r="74" spans="1:8" x14ac:dyDescent="0.25">
      <c r="A74" t="s">
        <v>313</v>
      </c>
      <c r="B74">
        <v>31.9</v>
      </c>
      <c r="C74">
        <v>29</v>
      </c>
      <c r="F74">
        <f t="shared" si="3"/>
        <v>9.090909090909087E-2</v>
      </c>
      <c r="G74">
        <f t="shared" si="4"/>
        <v>8.2644628099173487E-3</v>
      </c>
      <c r="H74">
        <f t="shared" si="5"/>
        <v>9.090909090909087E-2</v>
      </c>
    </row>
    <row r="75" spans="1:8" x14ac:dyDescent="0.25">
      <c r="A75" t="s">
        <v>460</v>
      </c>
      <c r="B75">
        <v>31</v>
      </c>
      <c r="C75">
        <v>29.1</v>
      </c>
      <c r="F75">
        <f t="shared" si="3"/>
        <v>6.1290322580645117E-2</v>
      </c>
      <c r="G75">
        <f t="shared" si="4"/>
        <v>3.7565036420395366E-3</v>
      </c>
      <c r="H75">
        <f t="shared" si="5"/>
        <v>6.1290322580645117E-2</v>
      </c>
    </row>
    <row r="76" spans="1:8" x14ac:dyDescent="0.25">
      <c r="A76" t="s">
        <v>489</v>
      </c>
      <c r="B76">
        <v>32.6</v>
      </c>
      <c r="C76">
        <v>29.2</v>
      </c>
      <c r="F76">
        <f t="shared" si="3"/>
        <v>0.10429447852760743</v>
      </c>
      <c r="G76">
        <f t="shared" si="4"/>
        <v>1.0877338251345566E-2</v>
      </c>
      <c r="H76">
        <f t="shared" si="5"/>
        <v>0.10429447852760743</v>
      </c>
    </row>
    <row r="77" spans="1:8" x14ac:dyDescent="0.25">
      <c r="A77" t="s">
        <v>230</v>
      </c>
      <c r="B77">
        <v>31.6</v>
      </c>
      <c r="C77">
        <v>29.7</v>
      </c>
      <c r="F77">
        <f t="shared" si="3"/>
        <v>6.0126582278481076E-2</v>
      </c>
      <c r="G77">
        <f t="shared" si="4"/>
        <v>3.6152058964909546E-3</v>
      </c>
      <c r="H77">
        <f t="shared" si="5"/>
        <v>6.0126582278481076E-2</v>
      </c>
    </row>
    <row r="78" spans="1:8" x14ac:dyDescent="0.25">
      <c r="A78" t="s">
        <v>567</v>
      </c>
      <c r="B78">
        <v>20.2</v>
      </c>
      <c r="C78">
        <v>30</v>
      </c>
      <c r="F78">
        <f t="shared" si="3"/>
        <v>-0.48514851485148519</v>
      </c>
      <c r="G78">
        <f t="shared" si="4"/>
        <v>0.23536908146260174</v>
      </c>
      <c r="H78">
        <f t="shared" si="5"/>
        <v>0.48514851485148519</v>
      </c>
    </row>
    <row r="79" spans="1:8" x14ac:dyDescent="0.25">
      <c r="A79" t="s">
        <v>420</v>
      </c>
      <c r="B79">
        <v>17.600000000000001</v>
      </c>
      <c r="C79">
        <v>30.1</v>
      </c>
      <c r="F79">
        <f t="shared" si="3"/>
        <v>-0.71022727272727271</v>
      </c>
      <c r="G79">
        <f t="shared" si="4"/>
        <v>0.50442277892561982</v>
      </c>
      <c r="H79">
        <f t="shared" si="5"/>
        <v>0.71022727272727271</v>
      </c>
    </row>
    <row r="80" spans="1:8" x14ac:dyDescent="0.25">
      <c r="A80" t="s">
        <v>938</v>
      </c>
      <c r="B80">
        <v>29.4</v>
      </c>
      <c r="C80">
        <v>30.3</v>
      </c>
      <c r="F80">
        <f t="shared" si="3"/>
        <v>-3.0612244897959259E-2</v>
      </c>
      <c r="G80">
        <f t="shared" si="4"/>
        <v>9.371095376926327E-4</v>
      </c>
      <c r="H80">
        <f t="shared" si="5"/>
        <v>3.0612244897959259E-2</v>
      </c>
    </row>
    <row r="81" spans="1:8" x14ac:dyDescent="0.25">
      <c r="A81" t="s">
        <v>440</v>
      </c>
      <c r="B81">
        <v>30.5</v>
      </c>
      <c r="C81">
        <v>30.5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1:8" x14ac:dyDescent="0.25">
      <c r="A82" t="s">
        <v>438</v>
      </c>
      <c r="B82">
        <v>33.4</v>
      </c>
      <c r="C82">
        <v>30.6</v>
      </c>
      <c r="F82">
        <f t="shared" si="3"/>
        <v>8.3832335329341243E-2</v>
      </c>
      <c r="G82">
        <f t="shared" si="4"/>
        <v>7.0278604467711161E-3</v>
      </c>
      <c r="H82">
        <f t="shared" si="5"/>
        <v>8.3832335329341243E-2</v>
      </c>
    </row>
    <row r="83" spans="1:8" x14ac:dyDescent="0.25">
      <c r="A83" t="s">
        <v>315</v>
      </c>
      <c r="B83">
        <v>39.6</v>
      </c>
      <c r="C83">
        <v>30.6</v>
      </c>
      <c r="F83">
        <f t="shared" si="3"/>
        <v>0.22727272727272727</v>
      </c>
      <c r="G83">
        <f t="shared" si="4"/>
        <v>5.1652892561983466E-2</v>
      </c>
      <c r="H83">
        <f t="shared" si="5"/>
        <v>0.22727272727272727</v>
      </c>
    </row>
    <row r="84" spans="1:8" x14ac:dyDescent="0.25">
      <c r="A84" t="s">
        <v>770</v>
      </c>
      <c r="B84">
        <v>44</v>
      </c>
      <c r="C84">
        <v>30.7</v>
      </c>
      <c r="F84">
        <f t="shared" si="3"/>
        <v>0.3022727272727273</v>
      </c>
      <c r="G84">
        <f t="shared" si="4"/>
        <v>9.1368801652892587E-2</v>
      </c>
      <c r="H84">
        <f t="shared" si="5"/>
        <v>0.3022727272727273</v>
      </c>
    </row>
    <row r="85" spans="1:8" x14ac:dyDescent="0.25">
      <c r="A85" t="s">
        <v>254</v>
      </c>
      <c r="B85">
        <v>30.3</v>
      </c>
      <c r="C85">
        <v>30.9</v>
      </c>
      <c r="F85">
        <f t="shared" si="3"/>
        <v>-1.9801980198019733E-2</v>
      </c>
      <c r="G85">
        <f t="shared" si="4"/>
        <v>3.9211841976276562E-4</v>
      </c>
      <c r="H85">
        <f t="shared" si="5"/>
        <v>1.9801980198019733E-2</v>
      </c>
    </row>
    <row r="86" spans="1:8" x14ac:dyDescent="0.25">
      <c r="A86" t="s">
        <v>290</v>
      </c>
      <c r="B86">
        <v>31.9</v>
      </c>
      <c r="C86">
        <v>30.9</v>
      </c>
      <c r="F86">
        <f t="shared" si="3"/>
        <v>3.1347962382445145E-2</v>
      </c>
      <c r="G86">
        <f t="shared" si="4"/>
        <v>9.8269474553119591E-4</v>
      </c>
      <c r="H86">
        <f t="shared" si="5"/>
        <v>3.1347962382445145E-2</v>
      </c>
    </row>
    <row r="87" spans="1:8" x14ac:dyDescent="0.25">
      <c r="A87" t="s">
        <v>712</v>
      </c>
      <c r="B87">
        <v>17.3</v>
      </c>
      <c r="C87">
        <v>31.2</v>
      </c>
      <c r="F87">
        <f t="shared" si="3"/>
        <v>-0.80346820809248543</v>
      </c>
      <c r="G87">
        <f t="shared" si="4"/>
        <v>0.64556116141534947</v>
      </c>
      <c r="H87">
        <f t="shared" si="5"/>
        <v>0.80346820809248543</v>
      </c>
    </row>
    <row r="88" spans="1:8" x14ac:dyDescent="0.25">
      <c r="A88" t="s">
        <v>904</v>
      </c>
      <c r="B88">
        <v>19.399999999999999</v>
      </c>
      <c r="C88">
        <v>31.3</v>
      </c>
      <c r="F88">
        <f t="shared" si="3"/>
        <v>-0.61340206185567026</v>
      </c>
      <c r="G88">
        <f t="shared" si="4"/>
        <v>0.37626208948878753</v>
      </c>
      <c r="H88">
        <f t="shared" si="5"/>
        <v>0.61340206185567026</v>
      </c>
    </row>
    <row r="89" spans="1:8" x14ac:dyDescent="0.25">
      <c r="A89" t="s">
        <v>838</v>
      </c>
      <c r="B89">
        <v>28.2</v>
      </c>
      <c r="C89">
        <v>31.6</v>
      </c>
      <c r="F89">
        <f t="shared" si="3"/>
        <v>-0.1205673758865249</v>
      </c>
      <c r="G89">
        <f t="shared" si="4"/>
        <v>1.4536492128162586E-2</v>
      </c>
      <c r="H89">
        <f t="shared" si="5"/>
        <v>0.1205673758865249</v>
      </c>
    </row>
    <row r="90" spans="1:8" x14ac:dyDescent="0.25">
      <c r="A90" t="s">
        <v>364</v>
      </c>
      <c r="B90">
        <v>28.9</v>
      </c>
      <c r="C90">
        <v>31.7</v>
      </c>
      <c r="F90">
        <f t="shared" si="3"/>
        <v>-9.6885813148788955E-2</v>
      </c>
      <c r="G90">
        <f t="shared" si="4"/>
        <v>9.3868607895020474E-3</v>
      </c>
      <c r="H90">
        <f t="shared" si="5"/>
        <v>9.6885813148788955E-2</v>
      </c>
    </row>
    <row r="91" spans="1:8" x14ac:dyDescent="0.25">
      <c r="A91" t="s">
        <v>571</v>
      </c>
      <c r="B91">
        <v>31.8</v>
      </c>
      <c r="C91">
        <v>31.7</v>
      </c>
      <c r="F91">
        <f t="shared" si="3"/>
        <v>3.1446540880503589E-3</v>
      </c>
      <c r="G91">
        <f t="shared" si="4"/>
        <v>9.888849333491835E-6</v>
      </c>
      <c r="H91">
        <f t="shared" si="5"/>
        <v>3.1446540880503589E-3</v>
      </c>
    </row>
    <row r="92" spans="1:8" x14ac:dyDescent="0.25">
      <c r="A92" t="s">
        <v>475</v>
      </c>
      <c r="B92">
        <v>33.1</v>
      </c>
      <c r="C92">
        <v>31.9</v>
      </c>
      <c r="F92">
        <f t="shared" si="3"/>
        <v>3.6253776435045404E-2</v>
      </c>
      <c r="G92">
        <f t="shared" si="4"/>
        <v>1.3143363058022535E-3</v>
      </c>
      <c r="H92">
        <f t="shared" si="5"/>
        <v>3.6253776435045404E-2</v>
      </c>
    </row>
    <row r="93" spans="1:8" x14ac:dyDescent="0.25">
      <c r="A93" t="s">
        <v>928</v>
      </c>
      <c r="B93">
        <v>54.9</v>
      </c>
      <c r="C93">
        <v>32.5</v>
      </c>
      <c r="F93">
        <f t="shared" si="3"/>
        <v>0.40801457194899815</v>
      </c>
      <c r="G93">
        <f t="shared" si="4"/>
        <v>0.16647589092272419</v>
      </c>
      <c r="H93">
        <f t="shared" si="5"/>
        <v>0.40801457194899815</v>
      </c>
    </row>
    <row r="94" spans="1:8" x14ac:dyDescent="0.25">
      <c r="A94" t="s">
        <v>162</v>
      </c>
      <c r="B94">
        <v>30.9</v>
      </c>
      <c r="C94">
        <v>32.6</v>
      </c>
      <c r="F94">
        <f t="shared" si="3"/>
        <v>-5.5016181229773559E-2</v>
      </c>
      <c r="G94">
        <f t="shared" si="4"/>
        <v>3.0267801971072886E-3</v>
      </c>
      <c r="H94">
        <f t="shared" si="5"/>
        <v>5.5016181229773559E-2</v>
      </c>
    </row>
    <row r="95" spans="1:8" x14ac:dyDescent="0.25">
      <c r="A95" t="s">
        <v>135</v>
      </c>
      <c r="B95">
        <v>45.1</v>
      </c>
      <c r="C95">
        <v>32.799999999999997</v>
      </c>
      <c r="F95">
        <f t="shared" si="3"/>
        <v>0.27272727272727282</v>
      </c>
      <c r="G95">
        <f t="shared" si="4"/>
        <v>7.4380165289256242E-2</v>
      </c>
      <c r="H95">
        <f t="shared" si="5"/>
        <v>0.27272727272727282</v>
      </c>
    </row>
    <row r="96" spans="1:8" x14ac:dyDescent="0.25">
      <c r="A96" t="s">
        <v>709</v>
      </c>
      <c r="B96">
        <v>28.4</v>
      </c>
      <c r="C96">
        <v>33</v>
      </c>
      <c r="F96">
        <f t="shared" si="3"/>
        <v>-0.16197183098591555</v>
      </c>
      <c r="G96">
        <f t="shared" si="4"/>
        <v>2.6234874032929994E-2</v>
      </c>
      <c r="H96">
        <f t="shared" si="5"/>
        <v>0.16197183098591555</v>
      </c>
    </row>
    <row r="97" spans="1:8" x14ac:dyDescent="0.25">
      <c r="A97" t="s">
        <v>275</v>
      </c>
      <c r="B97">
        <v>40.4</v>
      </c>
      <c r="C97">
        <v>33.299999999999997</v>
      </c>
      <c r="F97">
        <f t="shared" si="3"/>
        <v>0.17574257425742579</v>
      </c>
      <c r="G97">
        <f t="shared" si="4"/>
        <v>3.0885452406626816E-2</v>
      </c>
      <c r="H97">
        <f t="shared" si="5"/>
        <v>0.17574257425742579</v>
      </c>
    </row>
    <row r="98" spans="1:8" x14ac:dyDescent="0.25">
      <c r="A98" t="s">
        <v>439</v>
      </c>
      <c r="B98">
        <v>34.799999999999997</v>
      </c>
      <c r="C98">
        <v>33.6</v>
      </c>
      <c r="F98">
        <f t="shared" si="3"/>
        <v>3.4482758620689537E-2</v>
      </c>
      <c r="G98">
        <f t="shared" si="4"/>
        <v>1.1890606420927386E-3</v>
      </c>
      <c r="H98">
        <f t="shared" si="5"/>
        <v>3.4482758620689537E-2</v>
      </c>
    </row>
    <row r="99" spans="1:8" x14ac:dyDescent="0.25">
      <c r="A99" t="s">
        <v>443</v>
      </c>
      <c r="B99">
        <v>32.6</v>
      </c>
      <c r="C99">
        <v>33.700000000000003</v>
      </c>
      <c r="F99">
        <f t="shared" si="3"/>
        <v>-3.3742331288343599E-2</v>
      </c>
      <c r="G99">
        <f t="shared" si="4"/>
        <v>1.1385449207723314E-3</v>
      </c>
      <c r="H99">
        <f t="shared" si="5"/>
        <v>3.3742331288343599E-2</v>
      </c>
    </row>
    <row r="100" spans="1:8" x14ac:dyDescent="0.25">
      <c r="A100" t="s">
        <v>968</v>
      </c>
      <c r="B100">
        <v>22.4</v>
      </c>
      <c r="C100">
        <v>34.1</v>
      </c>
      <c r="F100">
        <f t="shared" si="3"/>
        <v>-0.52232142857142871</v>
      </c>
      <c r="G100">
        <f t="shared" si="4"/>
        <v>0.2728196747448981</v>
      </c>
      <c r="H100">
        <f t="shared" si="5"/>
        <v>0.52232142857142871</v>
      </c>
    </row>
    <row r="101" spans="1:8" x14ac:dyDescent="0.25">
      <c r="A101" t="s">
        <v>447</v>
      </c>
      <c r="B101">
        <v>32.6</v>
      </c>
      <c r="C101">
        <v>34.1</v>
      </c>
      <c r="F101">
        <f t="shared" si="3"/>
        <v>-4.6012269938650305E-2</v>
      </c>
      <c r="G101">
        <f t="shared" si="4"/>
        <v>2.1171289849072224E-3</v>
      </c>
      <c r="H101">
        <f t="shared" si="5"/>
        <v>4.6012269938650305E-2</v>
      </c>
    </row>
    <row r="102" spans="1:8" x14ac:dyDescent="0.25">
      <c r="A102" t="s">
        <v>469</v>
      </c>
      <c r="B102">
        <v>37.1</v>
      </c>
      <c r="C102">
        <v>34.200000000000003</v>
      </c>
      <c r="F102">
        <f t="shared" si="3"/>
        <v>7.816711590296492E-2</v>
      </c>
      <c r="G102">
        <f t="shared" si="4"/>
        <v>6.1100980085875512E-3</v>
      </c>
      <c r="H102">
        <f t="shared" si="5"/>
        <v>7.816711590296492E-2</v>
      </c>
    </row>
    <row r="103" spans="1:8" x14ac:dyDescent="0.25">
      <c r="A103" t="s">
        <v>298</v>
      </c>
      <c r="B103">
        <v>34.200000000000003</v>
      </c>
      <c r="C103">
        <v>34.4</v>
      </c>
      <c r="F103">
        <f t="shared" si="3"/>
        <v>-5.8479532163741438E-3</v>
      </c>
      <c r="G103">
        <f t="shared" si="4"/>
        <v>3.4198556820900694E-5</v>
      </c>
      <c r="H103">
        <f t="shared" si="5"/>
        <v>5.8479532163741438E-3</v>
      </c>
    </row>
    <row r="104" spans="1:8" x14ac:dyDescent="0.25">
      <c r="A104" t="s">
        <v>180</v>
      </c>
      <c r="B104">
        <v>39.799999999999997</v>
      </c>
      <c r="C104">
        <v>34.6</v>
      </c>
      <c r="F104">
        <f t="shared" si="3"/>
        <v>0.13065326633165819</v>
      </c>
      <c r="G104">
        <f t="shared" si="4"/>
        <v>1.7070276003131209E-2</v>
      </c>
      <c r="H104">
        <f t="shared" si="5"/>
        <v>0.13065326633165819</v>
      </c>
    </row>
    <row r="105" spans="1:8" x14ac:dyDescent="0.25">
      <c r="A105" t="s">
        <v>36</v>
      </c>
      <c r="B105">
        <v>37.799999999999997</v>
      </c>
      <c r="C105">
        <v>34.700000000000003</v>
      </c>
      <c r="F105">
        <f t="shared" si="3"/>
        <v>8.2010582010581867E-2</v>
      </c>
      <c r="G105">
        <f t="shared" si="4"/>
        <v>6.7257355617143738E-3</v>
      </c>
      <c r="H105">
        <f t="shared" si="5"/>
        <v>8.2010582010581867E-2</v>
      </c>
    </row>
    <row r="106" spans="1:8" x14ac:dyDescent="0.25">
      <c r="A106" t="s">
        <v>337</v>
      </c>
      <c r="B106">
        <v>55.3</v>
      </c>
      <c r="C106">
        <v>34.799999999999997</v>
      </c>
      <c r="F106">
        <f t="shared" si="3"/>
        <v>0.37070524412296568</v>
      </c>
      <c r="G106">
        <f t="shared" si="4"/>
        <v>0.13742237802026758</v>
      </c>
      <c r="H106">
        <f t="shared" si="5"/>
        <v>0.37070524412296568</v>
      </c>
    </row>
    <row r="107" spans="1:8" x14ac:dyDescent="0.25">
      <c r="A107" t="s">
        <v>864</v>
      </c>
      <c r="B107">
        <v>40.6</v>
      </c>
      <c r="C107">
        <v>34.9</v>
      </c>
      <c r="F107">
        <f t="shared" si="3"/>
        <v>0.14039408866995082</v>
      </c>
      <c r="G107">
        <f t="shared" si="4"/>
        <v>1.9710500133466011E-2</v>
      </c>
      <c r="H107">
        <f t="shared" si="5"/>
        <v>0.14039408866995082</v>
      </c>
    </row>
    <row r="108" spans="1:8" x14ac:dyDescent="0.25">
      <c r="A108" t="s">
        <v>281</v>
      </c>
      <c r="B108">
        <v>37.1</v>
      </c>
      <c r="C108">
        <v>35</v>
      </c>
      <c r="F108">
        <f t="shared" si="3"/>
        <v>5.6603773584905696E-2</v>
      </c>
      <c r="G108">
        <f t="shared" si="4"/>
        <v>3.2039871840512679E-3</v>
      </c>
      <c r="H108">
        <f t="shared" si="5"/>
        <v>5.6603773584905696E-2</v>
      </c>
    </row>
    <row r="109" spans="1:8" x14ac:dyDescent="0.25">
      <c r="A109" t="s">
        <v>530</v>
      </c>
      <c r="B109">
        <v>25.9</v>
      </c>
      <c r="C109">
        <v>35.1</v>
      </c>
      <c r="F109">
        <f t="shared" si="3"/>
        <v>-0.35521235521235534</v>
      </c>
      <c r="G109">
        <f t="shared" si="4"/>
        <v>0.1261758172955085</v>
      </c>
      <c r="H109">
        <f t="shared" si="5"/>
        <v>0.35521235521235534</v>
      </c>
    </row>
    <row r="110" spans="1:8" x14ac:dyDescent="0.25">
      <c r="A110" t="s">
        <v>423</v>
      </c>
      <c r="B110">
        <v>36.5</v>
      </c>
      <c r="C110">
        <v>35.1</v>
      </c>
      <c r="F110">
        <f t="shared" si="3"/>
        <v>3.8356164383561604E-2</v>
      </c>
      <c r="G110">
        <f t="shared" si="4"/>
        <v>1.4711953462187997E-3</v>
      </c>
      <c r="H110">
        <f t="shared" si="5"/>
        <v>3.8356164383561604E-2</v>
      </c>
    </row>
    <row r="111" spans="1:8" x14ac:dyDescent="0.25">
      <c r="A111" t="s">
        <v>190</v>
      </c>
      <c r="B111">
        <v>37.9</v>
      </c>
      <c r="C111">
        <v>35.200000000000003</v>
      </c>
      <c r="F111">
        <f t="shared" si="3"/>
        <v>7.1240105540896992E-2</v>
      </c>
      <c r="G111">
        <f t="shared" si="4"/>
        <v>5.0751526374781426E-3</v>
      </c>
      <c r="H111">
        <f t="shared" si="5"/>
        <v>7.1240105540896992E-2</v>
      </c>
    </row>
    <row r="112" spans="1:8" x14ac:dyDescent="0.25">
      <c r="A112" t="s">
        <v>307</v>
      </c>
      <c r="B112">
        <v>56.8</v>
      </c>
      <c r="C112">
        <v>35.200000000000003</v>
      </c>
      <c r="F112">
        <f t="shared" si="3"/>
        <v>0.38028169014084501</v>
      </c>
      <c r="G112">
        <f t="shared" si="4"/>
        <v>0.14461416385637765</v>
      </c>
      <c r="H112">
        <f t="shared" si="5"/>
        <v>0.38028169014084501</v>
      </c>
    </row>
    <row r="113" spans="1:8" x14ac:dyDescent="0.25">
      <c r="A113" t="s">
        <v>204</v>
      </c>
      <c r="B113">
        <v>51.8</v>
      </c>
      <c r="C113">
        <v>35.4</v>
      </c>
      <c r="F113">
        <f t="shared" si="3"/>
        <v>0.31660231660231658</v>
      </c>
      <c r="G113">
        <f t="shared" si="4"/>
        <v>0.10023702687795351</v>
      </c>
      <c r="H113">
        <f t="shared" si="5"/>
        <v>0.31660231660231658</v>
      </c>
    </row>
    <row r="114" spans="1:8" x14ac:dyDescent="0.25">
      <c r="A114" t="s">
        <v>823</v>
      </c>
      <c r="B114">
        <v>37.799999999999997</v>
      </c>
      <c r="C114">
        <v>35.700000000000003</v>
      </c>
      <c r="F114">
        <f t="shared" si="3"/>
        <v>5.5555555555555407E-2</v>
      </c>
      <c r="G114">
        <f t="shared" si="4"/>
        <v>3.0864197530864031E-3</v>
      </c>
      <c r="H114">
        <f t="shared" si="5"/>
        <v>5.5555555555555407E-2</v>
      </c>
    </row>
    <row r="115" spans="1:8" x14ac:dyDescent="0.25">
      <c r="A115" t="s">
        <v>278</v>
      </c>
      <c r="B115">
        <v>40.299999999999997</v>
      </c>
      <c r="C115">
        <v>35.700000000000003</v>
      </c>
      <c r="F115">
        <f t="shared" si="3"/>
        <v>0.11414392059553337</v>
      </c>
      <c r="G115">
        <f t="shared" si="4"/>
        <v>1.3028834608919427E-2</v>
      </c>
      <c r="H115">
        <f t="shared" si="5"/>
        <v>0.11414392059553337</v>
      </c>
    </row>
    <row r="116" spans="1:8" x14ac:dyDescent="0.25">
      <c r="A116" t="s">
        <v>564</v>
      </c>
      <c r="B116">
        <v>39.299999999999997</v>
      </c>
      <c r="C116">
        <v>36</v>
      </c>
      <c r="F116">
        <f t="shared" si="3"/>
        <v>8.3969465648854894E-2</v>
      </c>
      <c r="G116">
        <f t="shared" si="4"/>
        <v>7.0508711613542219E-3</v>
      </c>
      <c r="H116">
        <f t="shared" si="5"/>
        <v>8.3969465648854894E-2</v>
      </c>
    </row>
    <row r="117" spans="1:8" x14ac:dyDescent="0.25">
      <c r="A117" t="s">
        <v>380</v>
      </c>
      <c r="B117">
        <v>35.299999999999997</v>
      </c>
      <c r="C117">
        <v>36.4</v>
      </c>
      <c r="F117">
        <f t="shared" si="3"/>
        <v>-3.116147308781874E-2</v>
      </c>
      <c r="G117">
        <f t="shared" si="4"/>
        <v>9.7103740500285158E-4</v>
      </c>
      <c r="H117">
        <f t="shared" si="5"/>
        <v>3.116147308781874E-2</v>
      </c>
    </row>
    <row r="118" spans="1:8" x14ac:dyDescent="0.25">
      <c r="A118" t="s">
        <v>562</v>
      </c>
      <c r="B118">
        <v>38.5</v>
      </c>
      <c r="C118">
        <v>36.5</v>
      </c>
      <c r="F118">
        <f t="shared" si="3"/>
        <v>5.1948051948051951E-2</v>
      </c>
      <c r="G118">
        <f t="shared" si="4"/>
        <v>2.6986001011975042E-3</v>
      </c>
      <c r="H118">
        <f t="shared" si="5"/>
        <v>5.1948051948051951E-2</v>
      </c>
    </row>
    <row r="119" spans="1:8" x14ac:dyDescent="0.25">
      <c r="A119" t="s">
        <v>186</v>
      </c>
      <c r="B119">
        <v>37.4</v>
      </c>
      <c r="C119">
        <v>36.700000000000003</v>
      </c>
      <c r="F119">
        <f t="shared" si="3"/>
        <v>1.8716577540106839E-2</v>
      </c>
      <c r="G119">
        <f t="shared" si="4"/>
        <v>3.5031027481483181E-4</v>
      </c>
      <c r="H119">
        <f t="shared" si="5"/>
        <v>1.8716577540106839E-2</v>
      </c>
    </row>
    <row r="120" spans="1:8" x14ac:dyDescent="0.25">
      <c r="A120" t="s">
        <v>964</v>
      </c>
      <c r="B120">
        <v>38.799999999999997</v>
      </c>
      <c r="C120">
        <v>36.700000000000003</v>
      </c>
      <c r="F120">
        <f t="shared" si="3"/>
        <v>5.4123711340206042E-2</v>
      </c>
      <c r="G120">
        <f t="shared" si="4"/>
        <v>2.9293761292379481E-3</v>
      </c>
      <c r="H120">
        <f t="shared" si="5"/>
        <v>5.4123711340206042E-2</v>
      </c>
    </row>
    <row r="121" spans="1:8" x14ac:dyDescent="0.25">
      <c r="A121" t="s">
        <v>199</v>
      </c>
      <c r="B121">
        <v>40.1</v>
      </c>
      <c r="C121">
        <v>36.9</v>
      </c>
      <c r="F121">
        <f t="shared" si="3"/>
        <v>7.9800498753117274E-2</v>
      </c>
      <c r="G121">
        <f t="shared" si="4"/>
        <v>6.3681196012462717E-3</v>
      </c>
      <c r="H121">
        <f t="shared" si="5"/>
        <v>7.9800498753117274E-2</v>
      </c>
    </row>
    <row r="122" spans="1:8" x14ac:dyDescent="0.25">
      <c r="A122" t="s">
        <v>540</v>
      </c>
      <c r="B122">
        <v>38.1</v>
      </c>
      <c r="C122">
        <v>37</v>
      </c>
      <c r="F122">
        <f t="shared" si="3"/>
        <v>2.8871391076115523E-2</v>
      </c>
      <c r="G122">
        <f t="shared" si="4"/>
        <v>8.3355722267000306E-4</v>
      </c>
      <c r="H122">
        <f t="shared" si="5"/>
        <v>2.8871391076115523E-2</v>
      </c>
    </row>
    <row r="123" spans="1:8" x14ac:dyDescent="0.25">
      <c r="A123" t="s">
        <v>309</v>
      </c>
      <c r="B123">
        <v>33.700000000000003</v>
      </c>
      <c r="C123">
        <v>37.6</v>
      </c>
      <c r="F123">
        <f t="shared" si="3"/>
        <v>-0.11572700296735899</v>
      </c>
      <c r="G123">
        <f t="shared" si="4"/>
        <v>1.3392739215807118E-2</v>
      </c>
      <c r="H123">
        <f t="shared" si="5"/>
        <v>0.11572700296735899</v>
      </c>
    </row>
    <row r="124" spans="1:8" x14ac:dyDescent="0.25">
      <c r="A124" t="s">
        <v>456</v>
      </c>
      <c r="B124">
        <v>37.200000000000003</v>
      </c>
      <c r="C124">
        <v>37.9</v>
      </c>
      <c r="F124">
        <f t="shared" si="3"/>
        <v>-1.8817204301075151E-2</v>
      </c>
      <c r="G124">
        <f t="shared" si="4"/>
        <v>3.5408717770840116E-4</v>
      </c>
      <c r="H124">
        <f t="shared" si="5"/>
        <v>1.8817204301075151E-2</v>
      </c>
    </row>
    <row r="125" spans="1:8" x14ac:dyDescent="0.25">
      <c r="A125" t="s">
        <v>217</v>
      </c>
      <c r="B125">
        <v>45</v>
      </c>
      <c r="C125">
        <v>38.200000000000003</v>
      </c>
      <c r="F125">
        <f t="shared" si="3"/>
        <v>0.15111111111111106</v>
      </c>
      <c r="G125">
        <f t="shared" si="4"/>
        <v>2.2834567901234552E-2</v>
      </c>
      <c r="H125">
        <f t="shared" si="5"/>
        <v>0.15111111111111106</v>
      </c>
    </row>
    <row r="126" spans="1:8" x14ac:dyDescent="0.25">
      <c r="A126" t="s">
        <v>579</v>
      </c>
      <c r="B126">
        <v>38.299999999999997</v>
      </c>
      <c r="C126">
        <v>38.4</v>
      </c>
      <c r="F126">
        <f t="shared" si="3"/>
        <v>-2.6109660574412906E-3</v>
      </c>
      <c r="G126">
        <f t="shared" si="4"/>
        <v>6.8171437531105168E-6</v>
      </c>
      <c r="H126">
        <f t="shared" si="5"/>
        <v>2.6109660574412906E-3</v>
      </c>
    </row>
    <row r="127" spans="1:8" x14ac:dyDescent="0.25">
      <c r="A127" t="s">
        <v>300</v>
      </c>
      <c r="B127">
        <v>41.1</v>
      </c>
      <c r="C127">
        <v>39</v>
      </c>
      <c r="F127">
        <f t="shared" si="3"/>
        <v>5.109489051094894E-2</v>
      </c>
      <c r="G127">
        <f t="shared" si="4"/>
        <v>2.6106878363258601E-3</v>
      </c>
      <c r="H127">
        <f t="shared" si="5"/>
        <v>5.109489051094894E-2</v>
      </c>
    </row>
    <row r="128" spans="1:8" x14ac:dyDescent="0.25">
      <c r="A128" t="s">
        <v>425</v>
      </c>
      <c r="B128">
        <v>28</v>
      </c>
      <c r="C128">
        <v>39.1</v>
      </c>
      <c r="F128">
        <f t="shared" si="3"/>
        <v>-0.39642857142857146</v>
      </c>
      <c r="G128">
        <f t="shared" si="4"/>
        <v>0.15715561224489799</v>
      </c>
      <c r="H128">
        <f t="shared" si="5"/>
        <v>0.39642857142857146</v>
      </c>
    </row>
    <row r="129" spans="1:8" x14ac:dyDescent="0.25">
      <c r="A129" t="s">
        <v>283</v>
      </c>
      <c r="B129">
        <v>37</v>
      </c>
      <c r="C129">
        <v>39.5</v>
      </c>
      <c r="F129">
        <f t="shared" si="3"/>
        <v>-6.7567567567567571E-2</v>
      </c>
      <c r="G129">
        <f t="shared" si="4"/>
        <v>4.5653761869978091E-3</v>
      </c>
      <c r="H129">
        <f t="shared" si="5"/>
        <v>6.7567567567567571E-2</v>
      </c>
    </row>
    <row r="130" spans="1:8" x14ac:dyDescent="0.25">
      <c r="A130" t="s">
        <v>926</v>
      </c>
      <c r="B130">
        <v>42</v>
      </c>
      <c r="C130">
        <v>39.799999999999997</v>
      </c>
      <c r="F130">
        <f t="shared" ref="F130:F193" si="6">(B130-C130)/B130</f>
        <v>5.2380952380952452E-2</v>
      </c>
      <c r="G130">
        <f t="shared" ref="G130:G193" si="7">(F130)^2</f>
        <v>2.7437641723356081E-3</v>
      </c>
      <c r="H130">
        <f t="shared" ref="H130:H193" si="8">ABS(F130)</f>
        <v>5.2380952380952452E-2</v>
      </c>
    </row>
    <row r="131" spans="1:8" x14ac:dyDescent="0.25">
      <c r="A131" t="s">
        <v>462</v>
      </c>
      <c r="B131">
        <v>44</v>
      </c>
      <c r="C131">
        <v>40.4</v>
      </c>
      <c r="F131">
        <f t="shared" si="6"/>
        <v>8.1818181818181845E-2</v>
      </c>
      <c r="G131">
        <f t="shared" si="7"/>
        <v>6.6942148760330625E-3</v>
      </c>
      <c r="H131">
        <f t="shared" si="8"/>
        <v>8.1818181818181845E-2</v>
      </c>
    </row>
    <row r="132" spans="1:8" x14ac:dyDescent="0.25">
      <c r="A132" t="s">
        <v>397</v>
      </c>
      <c r="B132">
        <v>17.3</v>
      </c>
      <c r="C132">
        <v>41</v>
      </c>
      <c r="F132">
        <f t="shared" si="6"/>
        <v>-1.3699421965317917</v>
      </c>
      <c r="G132">
        <f t="shared" si="7"/>
        <v>1.8767416218383504</v>
      </c>
      <c r="H132">
        <f t="shared" si="8"/>
        <v>1.3699421965317917</v>
      </c>
    </row>
    <row r="133" spans="1:8" x14ac:dyDescent="0.25">
      <c r="A133" t="s">
        <v>714</v>
      </c>
      <c r="B133">
        <v>41.2</v>
      </c>
      <c r="C133">
        <v>41.2</v>
      </c>
      <c r="F133">
        <f t="shared" si="6"/>
        <v>0</v>
      </c>
      <c r="G133">
        <f t="shared" si="7"/>
        <v>0</v>
      </c>
      <c r="H133">
        <f t="shared" si="8"/>
        <v>0</v>
      </c>
    </row>
    <row r="134" spans="1:8" x14ac:dyDescent="0.25">
      <c r="A134" t="s">
        <v>102</v>
      </c>
      <c r="B134">
        <v>65.5</v>
      </c>
      <c r="C134">
        <v>42</v>
      </c>
      <c r="F134">
        <f t="shared" si="6"/>
        <v>0.35877862595419846</v>
      </c>
      <c r="G134">
        <f t="shared" si="7"/>
        <v>0.12872210244158264</v>
      </c>
      <c r="H134">
        <f t="shared" si="8"/>
        <v>0.35877862595419846</v>
      </c>
    </row>
    <row r="135" spans="1:8" x14ac:dyDescent="0.25">
      <c r="A135" t="s">
        <v>40</v>
      </c>
      <c r="B135">
        <v>43.3</v>
      </c>
      <c r="C135">
        <v>42.1</v>
      </c>
      <c r="F135">
        <f t="shared" si="6"/>
        <v>2.7713625866050712E-2</v>
      </c>
      <c r="G135">
        <f t="shared" si="7"/>
        <v>7.6804505864343513E-4</v>
      </c>
      <c r="H135">
        <f t="shared" si="8"/>
        <v>2.7713625866050712E-2</v>
      </c>
    </row>
    <row r="136" spans="1:8" x14ac:dyDescent="0.25">
      <c r="A136" t="s">
        <v>357</v>
      </c>
      <c r="B136">
        <v>36.700000000000003</v>
      </c>
      <c r="C136">
        <v>42.4</v>
      </c>
      <c r="F136">
        <f t="shared" si="6"/>
        <v>-0.15531335149863748</v>
      </c>
      <c r="G136">
        <f t="shared" si="7"/>
        <v>2.4122237153739318E-2</v>
      </c>
      <c r="H136">
        <f t="shared" si="8"/>
        <v>0.15531335149863748</v>
      </c>
    </row>
    <row r="137" spans="1:8" x14ac:dyDescent="0.25">
      <c r="A137" t="s">
        <v>99</v>
      </c>
      <c r="B137">
        <v>44.5</v>
      </c>
      <c r="C137">
        <v>42.4</v>
      </c>
      <c r="F137">
        <f t="shared" si="6"/>
        <v>4.7191011235955087E-2</v>
      </c>
      <c r="G137">
        <f t="shared" si="7"/>
        <v>2.2269915414720393E-3</v>
      </c>
      <c r="H137">
        <f t="shared" si="8"/>
        <v>4.7191011235955087E-2</v>
      </c>
    </row>
    <row r="138" spans="1:8" x14ac:dyDescent="0.25">
      <c r="A138" t="s">
        <v>260</v>
      </c>
      <c r="B138">
        <v>32.200000000000003</v>
      </c>
      <c r="C138">
        <v>42.5</v>
      </c>
      <c r="F138">
        <f t="shared" si="6"/>
        <v>-0.31987577639751541</v>
      </c>
      <c r="G138">
        <f t="shared" si="7"/>
        <v>0.10232051232591327</v>
      </c>
      <c r="H138">
        <f t="shared" si="8"/>
        <v>0.31987577639751541</v>
      </c>
    </row>
    <row r="139" spans="1:8" x14ac:dyDescent="0.25">
      <c r="A139" t="s">
        <v>478</v>
      </c>
      <c r="B139">
        <v>43.7</v>
      </c>
      <c r="C139">
        <v>42.6</v>
      </c>
      <c r="F139">
        <f t="shared" si="6"/>
        <v>2.517162471395884E-2</v>
      </c>
      <c r="G139">
        <f t="shared" si="7"/>
        <v>6.3361069074038346E-4</v>
      </c>
      <c r="H139">
        <f t="shared" si="8"/>
        <v>2.517162471395884E-2</v>
      </c>
    </row>
    <row r="140" spans="1:8" x14ac:dyDescent="0.25">
      <c r="A140" t="s">
        <v>288</v>
      </c>
      <c r="B140">
        <v>45.2</v>
      </c>
      <c r="C140">
        <v>43</v>
      </c>
      <c r="F140">
        <f t="shared" si="6"/>
        <v>4.8672566371681478E-2</v>
      </c>
      <c r="G140">
        <f t="shared" si="7"/>
        <v>2.3690187172057385E-3</v>
      </c>
      <c r="H140">
        <f t="shared" si="8"/>
        <v>4.8672566371681478E-2</v>
      </c>
    </row>
    <row r="141" spans="1:8" x14ac:dyDescent="0.25">
      <c r="A141" t="s">
        <v>946</v>
      </c>
      <c r="B141">
        <v>45.2</v>
      </c>
      <c r="C141">
        <v>43.5</v>
      </c>
      <c r="F141">
        <f t="shared" si="6"/>
        <v>3.7610619469026607E-2</v>
      </c>
      <c r="G141">
        <f t="shared" si="7"/>
        <v>1.4145586968439233E-3</v>
      </c>
      <c r="H141">
        <f t="shared" si="8"/>
        <v>3.7610619469026607E-2</v>
      </c>
    </row>
    <row r="142" spans="1:8" x14ac:dyDescent="0.25">
      <c r="A142" t="s">
        <v>536</v>
      </c>
      <c r="B142">
        <v>46.5</v>
      </c>
      <c r="C142">
        <v>43.5</v>
      </c>
      <c r="F142">
        <f t="shared" si="6"/>
        <v>6.4516129032258063E-2</v>
      </c>
      <c r="G142">
        <f t="shared" si="7"/>
        <v>4.1623309053069714E-3</v>
      </c>
      <c r="H142">
        <f t="shared" si="8"/>
        <v>6.4516129032258063E-2</v>
      </c>
    </row>
    <row r="143" spans="1:8" x14ac:dyDescent="0.25">
      <c r="A143" t="s">
        <v>646</v>
      </c>
      <c r="B143">
        <v>46.9</v>
      </c>
      <c r="C143">
        <v>43.5</v>
      </c>
      <c r="F143">
        <f t="shared" si="6"/>
        <v>7.249466950959485E-2</v>
      </c>
      <c r="G143">
        <f t="shared" si="7"/>
        <v>5.2554771073053813E-3</v>
      </c>
      <c r="H143">
        <f t="shared" si="8"/>
        <v>7.249466950959485E-2</v>
      </c>
    </row>
    <row r="144" spans="1:8" x14ac:dyDescent="0.25">
      <c r="A144" t="s">
        <v>193</v>
      </c>
      <c r="B144">
        <v>42.1</v>
      </c>
      <c r="C144">
        <v>43.8</v>
      </c>
      <c r="F144">
        <f t="shared" si="6"/>
        <v>-4.0380047505938141E-2</v>
      </c>
      <c r="G144">
        <f t="shared" si="7"/>
        <v>1.6305482365818211E-3</v>
      </c>
      <c r="H144">
        <f t="shared" si="8"/>
        <v>4.0380047505938141E-2</v>
      </c>
    </row>
    <row r="145" spans="1:8" x14ac:dyDescent="0.25">
      <c r="A145" t="s">
        <v>152</v>
      </c>
      <c r="B145">
        <v>44.6</v>
      </c>
      <c r="C145">
        <v>44.6</v>
      </c>
      <c r="F145">
        <f t="shared" si="6"/>
        <v>0</v>
      </c>
      <c r="G145">
        <f t="shared" si="7"/>
        <v>0</v>
      </c>
      <c r="H145">
        <f t="shared" si="8"/>
        <v>0</v>
      </c>
    </row>
    <row r="146" spans="1:8" x14ac:dyDescent="0.25">
      <c r="A146" t="s">
        <v>481</v>
      </c>
      <c r="B146">
        <v>84.8</v>
      </c>
      <c r="C146">
        <v>44.6</v>
      </c>
      <c r="F146">
        <f t="shared" si="6"/>
        <v>0.47405660377358488</v>
      </c>
      <c r="G146">
        <f t="shared" si="7"/>
        <v>0.22472966358134566</v>
      </c>
      <c r="H146">
        <f t="shared" si="8"/>
        <v>0.47405660377358488</v>
      </c>
    </row>
    <row r="147" spans="1:8" x14ac:dyDescent="0.25">
      <c r="A147" t="s">
        <v>207</v>
      </c>
      <c r="B147">
        <v>51.8</v>
      </c>
      <c r="C147">
        <v>44.7</v>
      </c>
      <c r="F147">
        <f t="shared" si="6"/>
        <v>0.13706563706563696</v>
      </c>
      <c r="G147">
        <f t="shared" si="7"/>
        <v>1.878698886420891E-2</v>
      </c>
      <c r="H147">
        <f t="shared" si="8"/>
        <v>0.13706563706563696</v>
      </c>
    </row>
    <row r="148" spans="1:8" x14ac:dyDescent="0.25">
      <c r="A148" t="s">
        <v>321</v>
      </c>
      <c r="B148">
        <v>55</v>
      </c>
      <c r="C148">
        <v>44.7</v>
      </c>
      <c r="F148">
        <f t="shared" si="6"/>
        <v>0.18727272727272723</v>
      </c>
      <c r="G148">
        <f t="shared" si="7"/>
        <v>3.5071074380165275E-2</v>
      </c>
      <c r="H148">
        <f t="shared" si="8"/>
        <v>0.18727272727272723</v>
      </c>
    </row>
    <row r="149" spans="1:8" x14ac:dyDescent="0.25">
      <c r="A149" t="s">
        <v>641</v>
      </c>
      <c r="B149">
        <v>41.8</v>
      </c>
      <c r="C149">
        <v>45.2</v>
      </c>
      <c r="F149">
        <f t="shared" si="6"/>
        <v>-8.1339712918660434E-2</v>
      </c>
      <c r="G149">
        <f t="shared" si="7"/>
        <v>6.6161488976900955E-3</v>
      </c>
      <c r="H149">
        <f t="shared" si="8"/>
        <v>8.1339712918660434E-2</v>
      </c>
    </row>
    <row r="150" spans="1:8" x14ac:dyDescent="0.25">
      <c r="A150" t="s">
        <v>978</v>
      </c>
      <c r="B150">
        <v>43.3</v>
      </c>
      <c r="C150">
        <v>45.3</v>
      </c>
      <c r="F150">
        <f t="shared" si="6"/>
        <v>-4.6189376443418015E-2</v>
      </c>
      <c r="G150">
        <f t="shared" si="7"/>
        <v>2.1334584962317792E-3</v>
      </c>
      <c r="H150">
        <f t="shared" si="8"/>
        <v>4.6189376443418015E-2</v>
      </c>
    </row>
    <row r="151" spans="1:8" x14ac:dyDescent="0.25">
      <c r="A151" t="s">
        <v>374</v>
      </c>
      <c r="B151">
        <v>45</v>
      </c>
      <c r="C151">
        <v>45.6</v>
      </c>
      <c r="F151">
        <f t="shared" si="6"/>
        <v>-1.3333333333333365E-2</v>
      </c>
      <c r="G151">
        <f t="shared" si="7"/>
        <v>1.7777777777777863E-4</v>
      </c>
      <c r="H151">
        <f t="shared" si="8"/>
        <v>1.3333333333333365E-2</v>
      </c>
    </row>
    <row r="152" spans="1:8" x14ac:dyDescent="0.25">
      <c r="A152" t="s">
        <v>825</v>
      </c>
      <c r="B152">
        <v>39.6</v>
      </c>
      <c r="C152">
        <v>46.3</v>
      </c>
      <c r="F152">
        <f t="shared" si="6"/>
        <v>-0.16919191919191909</v>
      </c>
      <c r="G152">
        <f t="shared" si="7"/>
        <v>2.8625905519844879E-2</v>
      </c>
      <c r="H152">
        <f t="shared" si="8"/>
        <v>0.16919191919191909</v>
      </c>
    </row>
    <row r="153" spans="1:8" x14ac:dyDescent="0.25">
      <c r="A153" t="s">
        <v>252</v>
      </c>
      <c r="B153">
        <v>29.5</v>
      </c>
      <c r="C153">
        <v>46.4</v>
      </c>
      <c r="F153">
        <f t="shared" si="6"/>
        <v>-0.57288135593220335</v>
      </c>
      <c r="G153">
        <f t="shared" si="7"/>
        <v>0.32819304797471988</v>
      </c>
      <c r="H153">
        <f t="shared" si="8"/>
        <v>0.57288135593220335</v>
      </c>
    </row>
    <row r="154" spans="1:8" x14ac:dyDescent="0.25">
      <c r="A154" t="s">
        <v>598</v>
      </c>
      <c r="B154">
        <v>57.7</v>
      </c>
      <c r="C154">
        <v>46.6</v>
      </c>
      <c r="F154">
        <f t="shared" si="6"/>
        <v>0.19237435008665513</v>
      </c>
      <c r="G154">
        <f t="shared" si="7"/>
        <v>3.7007890571262948E-2</v>
      </c>
      <c r="H154">
        <f t="shared" si="8"/>
        <v>0.19237435008665513</v>
      </c>
    </row>
    <row r="155" spans="1:8" x14ac:dyDescent="0.25">
      <c r="A155" t="s">
        <v>114</v>
      </c>
      <c r="B155">
        <v>24.6</v>
      </c>
      <c r="C155">
        <v>46.7</v>
      </c>
      <c r="F155">
        <f t="shared" si="6"/>
        <v>-0.89837398373983746</v>
      </c>
      <c r="G155">
        <f t="shared" si="7"/>
        <v>0.80707581466058576</v>
      </c>
      <c r="H155">
        <f t="shared" si="8"/>
        <v>0.89837398373983746</v>
      </c>
    </row>
    <row r="156" spans="1:8" x14ac:dyDescent="0.25">
      <c r="A156" t="s">
        <v>566</v>
      </c>
      <c r="B156">
        <v>49.1</v>
      </c>
      <c r="C156">
        <v>46.9</v>
      </c>
      <c r="F156">
        <f t="shared" si="6"/>
        <v>4.480651731160902E-2</v>
      </c>
      <c r="G156">
        <f t="shared" si="7"/>
        <v>2.0076239935955188E-3</v>
      </c>
      <c r="H156">
        <f t="shared" si="8"/>
        <v>4.480651731160902E-2</v>
      </c>
    </row>
    <row r="157" spans="1:8" x14ac:dyDescent="0.25">
      <c r="A157" t="s">
        <v>521</v>
      </c>
      <c r="B157">
        <v>49.5</v>
      </c>
      <c r="C157">
        <v>47.1</v>
      </c>
      <c r="F157">
        <f t="shared" si="6"/>
        <v>4.8484848484848457E-2</v>
      </c>
      <c r="G157">
        <f t="shared" si="7"/>
        <v>2.3507805325987119E-3</v>
      </c>
      <c r="H157">
        <f t="shared" si="8"/>
        <v>4.8484848484848457E-2</v>
      </c>
    </row>
    <row r="158" spans="1:8" x14ac:dyDescent="0.25">
      <c r="A158" t="s">
        <v>134</v>
      </c>
      <c r="B158">
        <v>61.5</v>
      </c>
      <c r="C158">
        <v>47.2</v>
      </c>
      <c r="F158">
        <f t="shared" si="6"/>
        <v>0.232520325203252</v>
      </c>
      <c r="G158">
        <f t="shared" si="7"/>
        <v>5.4065701632626063E-2</v>
      </c>
      <c r="H158">
        <f t="shared" si="8"/>
        <v>0.232520325203252</v>
      </c>
    </row>
    <row r="159" spans="1:8" x14ac:dyDescent="0.25">
      <c r="A159" t="s">
        <v>203</v>
      </c>
      <c r="B159">
        <v>31.4</v>
      </c>
      <c r="C159">
        <v>47.3</v>
      </c>
      <c r="F159">
        <f t="shared" si="6"/>
        <v>-0.50636942675159236</v>
      </c>
      <c r="G159">
        <f t="shared" si="7"/>
        <v>0.25640999634873624</v>
      </c>
      <c r="H159">
        <f t="shared" si="8"/>
        <v>0.50636942675159236</v>
      </c>
    </row>
    <row r="160" spans="1:8" x14ac:dyDescent="0.25">
      <c r="A160" t="s">
        <v>467</v>
      </c>
      <c r="B160">
        <v>48</v>
      </c>
      <c r="C160">
        <v>48.4</v>
      </c>
      <c r="F160">
        <f t="shared" si="6"/>
        <v>-8.3333333333333037E-3</v>
      </c>
      <c r="G160">
        <f t="shared" si="7"/>
        <v>6.9444444444443956E-5</v>
      </c>
      <c r="H160">
        <f t="shared" si="8"/>
        <v>8.3333333333333037E-3</v>
      </c>
    </row>
    <row r="161" spans="1:8" x14ac:dyDescent="0.25">
      <c r="A161" t="s">
        <v>852</v>
      </c>
      <c r="B161">
        <v>43.6</v>
      </c>
      <c r="C161">
        <v>48.8</v>
      </c>
      <c r="F161">
        <f t="shared" si="6"/>
        <v>-0.11926605504587146</v>
      </c>
      <c r="G161">
        <f t="shared" si="7"/>
        <v>1.422439188620484E-2</v>
      </c>
      <c r="H161">
        <f t="shared" si="8"/>
        <v>0.11926605504587146</v>
      </c>
    </row>
    <row r="162" spans="1:8" x14ac:dyDescent="0.25">
      <c r="A162" t="s">
        <v>166</v>
      </c>
      <c r="B162">
        <v>51.2</v>
      </c>
      <c r="C162">
        <v>49</v>
      </c>
      <c r="F162">
        <f t="shared" si="6"/>
        <v>4.2968750000000056E-2</v>
      </c>
      <c r="G162">
        <f t="shared" si="7"/>
        <v>1.8463134765625048E-3</v>
      </c>
      <c r="H162">
        <f t="shared" si="8"/>
        <v>4.2968750000000056E-2</v>
      </c>
    </row>
    <row r="163" spans="1:8" x14ac:dyDescent="0.25">
      <c r="A163" t="s">
        <v>147</v>
      </c>
      <c r="B163">
        <v>57.5</v>
      </c>
      <c r="C163">
        <v>49.7</v>
      </c>
      <c r="F163">
        <f t="shared" si="6"/>
        <v>0.13565217391304343</v>
      </c>
      <c r="G163">
        <f t="shared" si="7"/>
        <v>1.8401512287334582E-2</v>
      </c>
      <c r="H163">
        <f t="shared" si="8"/>
        <v>0.13565217391304343</v>
      </c>
    </row>
    <row r="164" spans="1:8" x14ac:dyDescent="0.25">
      <c r="A164" t="s">
        <v>733</v>
      </c>
      <c r="B164">
        <v>56</v>
      </c>
      <c r="C164">
        <v>49.9</v>
      </c>
      <c r="F164">
        <f t="shared" si="6"/>
        <v>0.10892857142857146</v>
      </c>
      <c r="G164">
        <f t="shared" si="7"/>
        <v>1.1865433673469395E-2</v>
      </c>
      <c r="H164">
        <f t="shared" si="8"/>
        <v>0.10892857142857146</v>
      </c>
    </row>
    <row r="165" spans="1:8" x14ac:dyDescent="0.25">
      <c r="A165" t="s">
        <v>548</v>
      </c>
      <c r="B165">
        <v>71.8</v>
      </c>
      <c r="C165">
        <v>50</v>
      </c>
      <c r="F165">
        <f t="shared" si="6"/>
        <v>0.30362116991643451</v>
      </c>
      <c r="G165">
        <f t="shared" si="7"/>
        <v>9.2185814821424392E-2</v>
      </c>
      <c r="H165">
        <f t="shared" si="8"/>
        <v>0.30362116991643451</v>
      </c>
    </row>
    <row r="166" spans="1:8" x14ac:dyDescent="0.25">
      <c r="A166" t="s">
        <v>101</v>
      </c>
      <c r="B166">
        <v>46.4</v>
      </c>
      <c r="C166">
        <v>50.3</v>
      </c>
      <c r="F166">
        <f t="shared" si="6"/>
        <v>-8.4051724137931008E-2</v>
      </c>
      <c r="G166">
        <f t="shared" si="7"/>
        <v>7.0646923305588537E-3</v>
      </c>
      <c r="H166">
        <f t="shared" si="8"/>
        <v>8.4051724137931008E-2</v>
      </c>
    </row>
    <row r="167" spans="1:8" x14ac:dyDescent="0.25">
      <c r="A167" t="s">
        <v>88</v>
      </c>
      <c r="B167">
        <v>48.4</v>
      </c>
      <c r="C167">
        <v>50.5</v>
      </c>
      <c r="F167">
        <f t="shared" si="6"/>
        <v>-4.3388429752066145E-2</v>
      </c>
      <c r="G167">
        <f t="shared" si="7"/>
        <v>1.8825558363499786E-3</v>
      </c>
      <c r="H167">
        <f t="shared" si="8"/>
        <v>4.3388429752066145E-2</v>
      </c>
    </row>
    <row r="168" spans="1:8" x14ac:dyDescent="0.25">
      <c r="A168" t="s">
        <v>188</v>
      </c>
      <c r="B168">
        <v>51.2</v>
      </c>
      <c r="C168">
        <v>50.7</v>
      </c>
      <c r="F168">
        <f t="shared" si="6"/>
        <v>9.765625E-3</v>
      </c>
      <c r="G168">
        <f t="shared" si="7"/>
        <v>9.5367431640625E-5</v>
      </c>
      <c r="H168">
        <f t="shared" si="8"/>
        <v>9.765625E-3</v>
      </c>
    </row>
    <row r="169" spans="1:8" x14ac:dyDescent="0.25">
      <c r="A169" t="s">
        <v>367</v>
      </c>
      <c r="B169">
        <v>52.9</v>
      </c>
      <c r="C169">
        <v>50.9</v>
      </c>
      <c r="F169">
        <f t="shared" si="6"/>
        <v>3.780718336483932E-2</v>
      </c>
      <c r="G169">
        <f t="shared" si="7"/>
        <v>1.4293831139825829E-3</v>
      </c>
      <c r="H169">
        <f t="shared" si="8"/>
        <v>3.780718336483932E-2</v>
      </c>
    </row>
    <row r="170" spans="1:8" x14ac:dyDescent="0.25">
      <c r="A170" t="s">
        <v>240</v>
      </c>
      <c r="B170">
        <v>30.4</v>
      </c>
      <c r="C170">
        <v>51</v>
      </c>
      <c r="F170">
        <f t="shared" si="6"/>
        <v>-0.67763157894736847</v>
      </c>
      <c r="G170">
        <f t="shared" si="7"/>
        <v>0.45918455678670367</v>
      </c>
      <c r="H170">
        <f t="shared" si="8"/>
        <v>0.67763157894736847</v>
      </c>
    </row>
    <row r="171" spans="1:8" x14ac:dyDescent="0.25">
      <c r="A171" t="s">
        <v>172</v>
      </c>
      <c r="B171">
        <v>51.8</v>
      </c>
      <c r="C171">
        <v>51.3</v>
      </c>
      <c r="F171">
        <f t="shared" si="6"/>
        <v>9.6525096525096523E-3</v>
      </c>
      <c r="G171">
        <f t="shared" si="7"/>
        <v>9.3170942591792004E-5</v>
      </c>
      <c r="H171">
        <f t="shared" si="8"/>
        <v>9.6525096525096523E-3</v>
      </c>
    </row>
    <row r="172" spans="1:8" x14ac:dyDescent="0.25">
      <c r="A172" t="s">
        <v>729</v>
      </c>
      <c r="B172">
        <v>68.7</v>
      </c>
      <c r="C172">
        <v>52.4</v>
      </c>
      <c r="F172">
        <f t="shared" si="6"/>
        <v>0.23726346433770021</v>
      </c>
      <c r="G172">
        <f t="shared" si="7"/>
        <v>5.6293951509527138E-2</v>
      </c>
      <c r="H172">
        <f t="shared" si="8"/>
        <v>0.23726346433770021</v>
      </c>
    </row>
    <row r="173" spans="1:8" x14ac:dyDescent="0.25">
      <c r="A173" t="s">
        <v>293</v>
      </c>
      <c r="B173">
        <v>54.9</v>
      </c>
      <c r="C173">
        <v>52.7</v>
      </c>
      <c r="F173">
        <f t="shared" si="6"/>
        <v>4.0072859744990814E-2</v>
      </c>
      <c r="G173">
        <f t="shared" si="7"/>
        <v>1.6058340881417053E-3</v>
      </c>
      <c r="H173">
        <f t="shared" si="8"/>
        <v>4.0072859744990814E-2</v>
      </c>
    </row>
    <row r="174" spans="1:8" x14ac:dyDescent="0.25">
      <c r="A174" t="s">
        <v>55</v>
      </c>
      <c r="B174">
        <v>53.6</v>
      </c>
      <c r="C174">
        <v>52.8</v>
      </c>
      <c r="F174">
        <f t="shared" si="6"/>
        <v>1.4925373134328438E-2</v>
      </c>
      <c r="G174">
        <f t="shared" si="7"/>
        <v>2.2276676319893309E-4</v>
      </c>
      <c r="H174">
        <f t="shared" si="8"/>
        <v>1.4925373134328438E-2</v>
      </c>
    </row>
    <row r="175" spans="1:8" x14ac:dyDescent="0.25">
      <c r="A175" t="s">
        <v>483</v>
      </c>
      <c r="B175">
        <v>54.9</v>
      </c>
      <c r="C175">
        <v>52.8</v>
      </c>
      <c r="F175">
        <f t="shared" si="6"/>
        <v>3.8251366120218608E-2</v>
      </c>
      <c r="G175">
        <f t="shared" si="7"/>
        <v>1.463167010063008E-3</v>
      </c>
      <c r="H175">
        <f t="shared" si="8"/>
        <v>3.8251366120218608E-2</v>
      </c>
    </row>
    <row r="176" spans="1:8" x14ac:dyDescent="0.25">
      <c r="A176" t="s">
        <v>76</v>
      </c>
      <c r="B176">
        <v>53.7</v>
      </c>
      <c r="C176">
        <v>53</v>
      </c>
      <c r="F176">
        <f t="shared" si="6"/>
        <v>1.3035381750465602E-2</v>
      </c>
      <c r="G176">
        <f t="shared" si="7"/>
        <v>1.6992117738037164E-4</v>
      </c>
      <c r="H176">
        <f t="shared" si="8"/>
        <v>1.3035381750465602E-2</v>
      </c>
    </row>
    <row r="177" spans="1:8" x14ac:dyDescent="0.25">
      <c r="A177" t="s">
        <v>614</v>
      </c>
      <c r="B177">
        <v>55.5</v>
      </c>
      <c r="C177">
        <v>53</v>
      </c>
      <c r="F177">
        <f t="shared" si="6"/>
        <v>4.5045045045045043E-2</v>
      </c>
      <c r="G177">
        <f t="shared" si="7"/>
        <v>2.0290560831101368E-3</v>
      </c>
      <c r="H177">
        <f t="shared" si="8"/>
        <v>4.5045045045045043E-2</v>
      </c>
    </row>
    <row r="178" spans="1:8" x14ac:dyDescent="0.25">
      <c r="A178" t="s">
        <v>69</v>
      </c>
      <c r="B178">
        <v>52.7</v>
      </c>
      <c r="C178">
        <v>53.2</v>
      </c>
      <c r="F178">
        <f t="shared" si="6"/>
        <v>-9.4876660341555973E-3</v>
      </c>
      <c r="G178">
        <f t="shared" si="7"/>
        <v>9.0015806775669801E-5</v>
      </c>
      <c r="H178">
        <f t="shared" si="8"/>
        <v>9.4876660341555973E-3</v>
      </c>
    </row>
    <row r="179" spans="1:8" x14ac:dyDescent="0.25">
      <c r="A179" t="s">
        <v>164</v>
      </c>
      <c r="B179">
        <v>51.6</v>
      </c>
      <c r="C179">
        <v>53.4</v>
      </c>
      <c r="F179">
        <f t="shared" si="6"/>
        <v>-3.4883720930232502E-2</v>
      </c>
      <c r="G179">
        <f t="shared" si="7"/>
        <v>1.2168739859383412E-3</v>
      </c>
      <c r="H179">
        <f t="shared" si="8"/>
        <v>3.4883720930232502E-2</v>
      </c>
    </row>
    <row r="180" spans="1:8" x14ac:dyDescent="0.25">
      <c r="A180" t="s">
        <v>107</v>
      </c>
      <c r="B180">
        <v>65</v>
      </c>
      <c r="C180">
        <v>53.6</v>
      </c>
      <c r="F180">
        <f t="shared" si="6"/>
        <v>0.17538461538461536</v>
      </c>
      <c r="G180">
        <f t="shared" si="7"/>
        <v>3.075976331360946E-2</v>
      </c>
      <c r="H180">
        <f t="shared" si="8"/>
        <v>0.17538461538461536</v>
      </c>
    </row>
    <row r="181" spans="1:8" x14ac:dyDescent="0.25">
      <c r="A181" t="s">
        <v>47</v>
      </c>
      <c r="B181">
        <v>34.1</v>
      </c>
      <c r="C181">
        <v>54</v>
      </c>
      <c r="F181">
        <f t="shared" si="6"/>
        <v>-0.5835777126099706</v>
      </c>
      <c r="G181">
        <f t="shared" si="7"/>
        <v>0.34056294665508546</v>
      </c>
      <c r="H181">
        <f t="shared" si="8"/>
        <v>0.5835777126099706</v>
      </c>
    </row>
    <row r="182" spans="1:8" x14ac:dyDescent="0.25">
      <c r="A182" t="s">
        <v>784</v>
      </c>
      <c r="B182">
        <v>50.6</v>
      </c>
      <c r="C182">
        <v>54.1</v>
      </c>
      <c r="F182">
        <f t="shared" si="6"/>
        <v>-6.9169960474308304E-2</v>
      </c>
      <c r="G182">
        <f t="shared" si="7"/>
        <v>4.7844834320173732E-3</v>
      </c>
      <c r="H182">
        <f t="shared" si="8"/>
        <v>6.9169960474308304E-2</v>
      </c>
    </row>
    <row r="183" spans="1:8" x14ac:dyDescent="0.25">
      <c r="A183" t="s">
        <v>914</v>
      </c>
      <c r="B183">
        <v>56.3</v>
      </c>
      <c r="C183">
        <v>54.2</v>
      </c>
      <c r="F183">
        <f t="shared" si="6"/>
        <v>3.7300177619893328E-2</v>
      </c>
      <c r="G183">
        <f t="shared" si="7"/>
        <v>1.391303250475591E-3</v>
      </c>
      <c r="H183">
        <f t="shared" si="8"/>
        <v>3.7300177619893328E-2</v>
      </c>
    </row>
    <row r="184" spans="1:8" x14ac:dyDescent="0.25">
      <c r="A184" t="s">
        <v>432</v>
      </c>
      <c r="B184">
        <v>61.8</v>
      </c>
      <c r="C184">
        <v>54.3</v>
      </c>
      <c r="F184">
        <f t="shared" si="6"/>
        <v>0.12135922330097088</v>
      </c>
      <c r="G184">
        <f t="shared" si="7"/>
        <v>1.4728061080214912E-2</v>
      </c>
      <c r="H184">
        <f t="shared" si="8"/>
        <v>0.12135922330097088</v>
      </c>
    </row>
    <row r="185" spans="1:8" x14ac:dyDescent="0.25">
      <c r="A185" t="s">
        <v>615</v>
      </c>
      <c r="B185">
        <v>51.7</v>
      </c>
      <c r="C185">
        <v>54.6</v>
      </c>
      <c r="F185">
        <f t="shared" si="6"/>
        <v>-5.6092843326885848E-2</v>
      </c>
      <c r="G185">
        <f t="shared" si="7"/>
        <v>3.1464070724945624E-3</v>
      </c>
      <c r="H185">
        <f t="shared" si="8"/>
        <v>5.6092843326885848E-2</v>
      </c>
    </row>
    <row r="186" spans="1:8" x14ac:dyDescent="0.25">
      <c r="A186" t="s">
        <v>696</v>
      </c>
      <c r="B186">
        <v>56.6</v>
      </c>
      <c r="C186">
        <v>54.7</v>
      </c>
      <c r="F186">
        <f t="shared" si="6"/>
        <v>3.3568904593639551E-2</v>
      </c>
      <c r="G186">
        <f t="shared" si="7"/>
        <v>1.1268713556168745E-3</v>
      </c>
      <c r="H186">
        <f t="shared" si="8"/>
        <v>3.3568904593639551E-2</v>
      </c>
    </row>
    <row r="187" spans="1:8" x14ac:dyDescent="0.25">
      <c r="A187" t="s">
        <v>84</v>
      </c>
      <c r="B187">
        <v>58.6</v>
      </c>
      <c r="C187">
        <v>54.8</v>
      </c>
      <c r="F187">
        <f t="shared" si="6"/>
        <v>6.4846416382252636E-2</v>
      </c>
      <c r="G187">
        <f t="shared" si="7"/>
        <v>4.2050577176204829E-3</v>
      </c>
      <c r="H187">
        <f t="shared" si="8"/>
        <v>6.4846416382252636E-2</v>
      </c>
    </row>
    <row r="188" spans="1:8" x14ac:dyDescent="0.25">
      <c r="A188" t="s">
        <v>644</v>
      </c>
      <c r="B188">
        <v>57.2</v>
      </c>
      <c r="C188">
        <v>55.1</v>
      </c>
      <c r="F188">
        <f t="shared" si="6"/>
        <v>3.6713286713286733E-2</v>
      </c>
      <c r="G188">
        <f t="shared" si="7"/>
        <v>1.3478654212919963E-3</v>
      </c>
      <c r="H188">
        <f t="shared" si="8"/>
        <v>3.6713286713286733E-2</v>
      </c>
    </row>
    <row r="189" spans="1:8" x14ac:dyDescent="0.25">
      <c r="A189" t="s">
        <v>688</v>
      </c>
      <c r="B189">
        <v>39</v>
      </c>
      <c r="C189">
        <v>55.2</v>
      </c>
      <c r="F189">
        <f t="shared" si="6"/>
        <v>-0.41538461538461546</v>
      </c>
      <c r="G189">
        <f t="shared" si="7"/>
        <v>0.17254437869822492</v>
      </c>
      <c r="H189">
        <f t="shared" si="8"/>
        <v>0.41538461538461546</v>
      </c>
    </row>
    <row r="190" spans="1:8" x14ac:dyDescent="0.25">
      <c r="A190" t="s">
        <v>183</v>
      </c>
      <c r="B190">
        <v>55.7</v>
      </c>
      <c r="C190">
        <v>55.2</v>
      </c>
      <c r="F190">
        <f t="shared" si="6"/>
        <v>8.9766606822262122E-3</v>
      </c>
      <c r="G190">
        <f t="shared" si="7"/>
        <v>8.0580437003825966E-5</v>
      </c>
      <c r="H190">
        <f t="shared" si="8"/>
        <v>8.9766606822262122E-3</v>
      </c>
    </row>
    <row r="191" spans="1:8" x14ac:dyDescent="0.25">
      <c r="A191" t="s">
        <v>137</v>
      </c>
      <c r="B191">
        <v>57.3</v>
      </c>
      <c r="C191">
        <v>55.2</v>
      </c>
      <c r="F191">
        <f t="shared" si="6"/>
        <v>3.6649214659685764E-2</v>
      </c>
      <c r="G191">
        <f t="shared" si="7"/>
        <v>1.3431649351717259E-3</v>
      </c>
      <c r="H191">
        <f t="shared" si="8"/>
        <v>3.6649214659685764E-2</v>
      </c>
    </row>
    <row r="192" spans="1:8" x14ac:dyDescent="0.25">
      <c r="A192" t="s">
        <v>266</v>
      </c>
      <c r="B192">
        <v>59.5</v>
      </c>
      <c r="C192">
        <v>55.5</v>
      </c>
      <c r="F192">
        <f t="shared" si="6"/>
        <v>6.7226890756302518E-2</v>
      </c>
      <c r="G192">
        <f t="shared" si="7"/>
        <v>4.5194548407598333E-3</v>
      </c>
      <c r="H192">
        <f t="shared" si="8"/>
        <v>6.7226890756302518E-2</v>
      </c>
    </row>
    <row r="193" spans="1:8" x14ac:dyDescent="0.25">
      <c r="A193" t="s">
        <v>370</v>
      </c>
      <c r="B193">
        <v>58.7</v>
      </c>
      <c r="C193">
        <v>56.1</v>
      </c>
      <c r="F193">
        <f t="shared" si="6"/>
        <v>4.4293015332197636E-2</v>
      </c>
      <c r="G193">
        <f t="shared" si="7"/>
        <v>1.9618712072182946E-3</v>
      </c>
      <c r="H193">
        <f t="shared" si="8"/>
        <v>4.4293015332197636E-2</v>
      </c>
    </row>
    <row r="194" spans="1:8" x14ac:dyDescent="0.25">
      <c r="A194" t="s">
        <v>179</v>
      </c>
      <c r="B194">
        <v>57.3</v>
      </c>
      <c r="C194">
        <v>56.2</v>
      </c>
      <c r="F194">
        <f t="shared" ref="F194:F257" si="9">(B194-C194)/B194</f>
        <v>1.9197207678882975E-2</v>
      </c>
      <c r="G194">
        <f t="shared" ref="G194:G257" si="10">(F194)^2</f>
        <v>3.6853278266616346E-4</v>
      </c>
      <c r="H194">
        <f t="shared" ref="H194:H257" si="11">ABS(F194)</f>
        <v>1.9197207678882975E-2</v>
      </c>
    </row>
    <row r="195" spans="1:8" x14ac:dyDescent="0.25">
      <c r="A195" t="s">
        <v>256</v>
      </c>
      <c r="B195">
        <v>38</v>
      </c>
      <c r="C195">
        <v>56.3</v>
      </c>
      <c r="F195">
        <f t="shared" si="9"/>
        <v>-0.481578947368421</v>
      </c>
      <c r="G195">
        <f t="shared" si="10"/>
        <v>0.23191828254847641</v>
      </c>
      <c r="H195">
        <f t="shared" si="11"/>
        <v>0.481578947368421</v>
      </c>
    </row>
    <row r="196" spans="1:8" x14ac:dyDescent="0.25">
      <c r="A196" t="s">
        <v>448</v>
      </c>
      <c r="B196">
        <v>71.8</v>
      </c>
      <c r="C196">
        <v>56.9</v>
      </c>
      <c r="F196">
        <f t="shared" si="9"/>
        <v>0.20752089136490248</v>
      </c>
      <c r="G196">
        <f t="shared" si="10"/>
        <v>4.3064920352883659E-2</v>
      </c>
      <c r="H196">
        <f t="shared" si="11"/>
        <v>0.20752089136490248</v>
      </c>
    </row>
    <row r="197" spans="1:8" x14ac:dyDescent="0.25">
      <c r="A197" t="s">
        <v>194</v>
      </c>
      <c r="B197">
        <v>37.4</v>
      </c>
      <c r="C197">
        <v>57</v>
      </c>
      <c r="F197">
        <f t="shared" si="9"/>
        <v>-0.52406417112299475</v>
      </c>
      <c r="G197">
        <f t="shared" si="10"/>
        <v>0.27464325545483154</v>
      </c>
      <c r="H197">
        <f t="shared" si="11"/>
        <v>0.52406417112299475</v>
      </c>
    </row>
    <row r="198" spans="1:8" x14ac:dyDescent="0.25">
      <c r="A198" t="s">
        <v>75</v>
      </c>
      <c r="B198">
        <v>40.6</v>
      </c>
      <c r="C198">
        <v>57.2</v>
      </c>
      <c r="F198">
        <f t="shared" si="9"/>
        <v>-0.40886699507389163</v>
      </c>
      <c r="G198">
        <f t="shared" si="10"/>
        <v>0.16717221966075371</v>
      </c>
      <c r="H198">
        <f t="shared" si="11"/>
        <v>0.40886699507389163</v>
      </c>
    </row>
    <row r="199" spans="1:8" x14ac:dyDescent="0.25">
      <c r="A199" t="s">
        <v>120</v>
      </c>
      <c r="B199">
        <v>59.3</v>
      </c>
      <c r="C199">
        <v>57.2</v>
      </c>
      <c r="F199">
        <f t="shared" si="9"/>
        <v>3.541315345699822E-2</v>
      </c>
      <c r="G199">
        <f t="shared" si="10"/>
        <v>1.254091437768905E-3</v>
      </c>
      <c r="H199">
        <f t="shared" si="11"/>
        <v>3.541315345699822E-2</v>
      </c>
    </row>
    <row r="200" spans="1:8" x14ac:dyDescent="0.25">
      <c r="A200" t="s">
        <v>945</v>
      </c>
      <c r="B200">
        <v>59.7</v>
      </c>
      <c r="C200">
        <v>57.7</v>
      </c>
      <c r="F200">
        <f t="shared" si="9"/>
        <v>3.350083752093802E-2</v>
      </c>
      <c r="G200">
        <f t="shared" si="10"/>
        <v>1.1223061146042887E-3</v>
      </c>
      <c r="H200">
        <f t="shared" si="11"/>
        <v>3.350083752093802E-2</v>
      </c>
    </row>
    <row r="201" spans="1:8" x14ac:dyDescent="0.25">
      <c r="A201" t="s">
        <v>123</v>
      </c>
      <c r="B201">
        <v>29.9</v>
      </c>
      <c r="C201">
        <v>57.8</v>
      </c>
      <c r="F201">
        <f t="shared" si="9"/>
        <v>-0.93311036789297663</v>
      </c>
      <c r="G201">
        <f t="shared" si="10"/>
        <v>0.87069495866936619</v>
      </c>
      <c r="H201">
        <f t="shared" si="11"/>
        <v>0.93311036789297663</v>
      </c>
    </row>
    <row r="202" spans="1:8" x14ac:dyDescent="0.25">
      <c r="A202" t="s">
        <v>42</v>
      </c>
      <c r="B202">
        <v>33.4</v>
      </c>
      <c r="C202">
        <v>57.9</v>
      </c>
      <c r="F202">
        <f t="shared" si="9"/>
        <v>-0.73353293413173659</v>
      </c>
      <c r="G202">
        <f t="shared" si="10"/>
        <v>0.53807056545591458</v>
      </c>
      <c r="H202">
        <f t="shared" si="11"/>
        <v>0.73353293413173659</v>
      </c>
    </row>
    <row r="203" spans="1:8" x14ac:dyDescent="0.25">
      <c r="A203" t="s">
        <v>479</v>
      </c>
      <c r="B203">
        <v>60.2</v>
      </c>
      <c r="C203">
        <v>58.9</v>
      </c>
      <c r="F203">
        <f t="shared" si="9"/>
        <v>2.1594684385382128E-2</v>
      </c>
      <c r="G203">
        <f t="shared" si="10"/>
        <v>4.6633039370426671E-4</v>
      </c>
      <c r="H203">
        <f t="shared" si="11"/>
        <v>2.1594684385382128E-2</v>
      </c>
    </row>
    <row r="204" spans="1:8" x14ac:dyDescent="0.25">
      <c r="A204" t="s">
        <v>209</v>
      </c>
      <c r="B204">
        <v>69.3</v>
      </c>
      <c r="C204">
        <v>59.2</v>
      </c>
      <c r="F204">
        <f t="shared" si="9"/>
        <v>0.14574314574314567</v>
      </c>
      <c r="G204">
        <f t="shared" si="10"/>
        <v>2.1241064531107801E-2</v>
      </c>
      <c r="H204">
        <f t="shared" si="11"/>
        <v>0.14574314574314567</v>
      </c>
    </row>
    <row r="205" spans="1:8" x14ac:dyDescent="0.25">
      <c r="A205" t="s">
        <v>617</v>
      </c>
      <c r="B205">
        <v>61.8</v>
      </c>
      <c r="C205">
        <v>59.7</v>
      </c>
      <c r="F205">
        <f t="shared" si="9"/>
        <v>3.3980582524271753E-2</v>
      </c>
      <c r="G205">
        <f t="shared" si="10"/>
        <v>1.1546799886888429E-3</v>
      </c>
      <c r="H205">
        <f t="shared" si="11"/>
        <v>3.3980582524271753E-2</v>
      </c>
    </row>
    <row r="206" spans="1:8" x14ac:dyDescent="0.25">
      <c r="A206" t="s">
        <v>663</v>
      </c>
      <c r="B206">
        <v>42.7</v>
      </c>
      <c r="C206">
        <v>59.8</v>
      </c>
      <c r="F206">
        <f t="shared" si="9"/>
        <v>-0.40046838407494129</v>
      </c>
      <c r="G206">
        <f t="shared" si="10"/>
        <v>0.16037492664359468</v>
      </c>
      <c r="H206">
        <f t="shared" si="11"/>
        <v>0.40046838407494129</v>
      </c>
    </row>
    <row r="207" spans="1:8" x14ac:dyDescent="0.25">
      <c r="A207" t="s">
        <v>519</v>
      </c>
      <c r="B207">
        <v>61.6</v>
      </c>
      <c r="C207">
        <v>59.9</v>
      </c>
      <c r="F207">
        <f t="shared" si="9"/>
        <v>2.7597402597402641E-2</v>
      </c>
      <c r="G207">
        <f t="shared" si="10"/>
        <v>7.616166301231261E-4</v>
      </c>
      <c r="H207">
        <f t="shared" si="11"/>
        <v>2.7597402597402641E-2</v>
      </c>
    </row>
    <row r="208" spans="1:8" x14ac:dyDescent="0.25">
      <c r="A208" t="s">
        <v>139</v>
      </c>
      <c r="B208">
        <v>59.8</v>
      </c>
      <c r="C208">
        <v>60.2</v>
      </c>
      <c r="F208">
        <f t="shared" si="9"/>
        <v>-6.6889632107024364E-3</v>
      </c>
      <c r="G208">
        <f t="shared" si="10"/>
        <v>4.4742228834130647E-5</v>
      </c>
      <c r="H208">
        <f t="shared" si="11"/>
        <v>6.6889632107024364E-3</v>
      </c>
    </row>
    <row r="209" spans="1:8" x14ac:dyDescent="0.25">
      <c r="A209" t="s">
        <v>586</v>
      </c>
      <c r="B209">
        <v>66.3</v>
      </c>
      <c r="C209">
        <v>60.2</v>
      </c>
      <c r="F209">
        <f t="shared" si="9"/>
        <v>9.2006033182503694E-2</v>
      </c>
      <c r="G209">
        <f t="shared" si="10"/>
        <v>8.4651101419799708E-3</v>
      </c>
      <c r="H209">
        <f t="shared" si="11"/>
        <v>9.2006033182503694E-2</v>
      </c>
    </row>
    <row r="210" spans="1:8" x14ac:dyDescent="0.25">
      <c r="A210" t="s">
        <v>638</v>
      </c>
      <c r="B210">
        <v>39.1</v>
      </c>
      <c r="C210">
        <v>60.4</v>
      </c>
      <c r="F210">
        <f t="shared" si="9"/>
        <v>-0.54475703324808178</v>
      </c>
      <c r="G210">
        <f t="shared" si="10"/>
        <v>0.29676022527325169</v>
      </c>
      <c r="H210">
        <f t="shared" si="11"/>
        <v>0.54475703324808178</v>
      </c>
    </row>
    <row r="211" spans="1:8" x14ac:dyDescent="0.25">
      <c r="A211" t="s">
        <v>295</v>
      </c>
      <c r="B211">
        <v>51.8</v>
      </c>
      <c r="C211">
        <v>60.8</v>
      </c>
      <c r="F211">
        <f t="shared" si="9"/>
        <v>-0.17374517374517376</v>
      </c>
      <c r="G211">
        <f t="shared" si="10"/>
        <v>3.0187385399740616E-2</v>
      </c>
      <c r="H211">
        <f t="shared" si="11"/>
        <v>0.17374517374517376</v>
      </c>
    </row>
    <row r="212" spans="1:8" x14ac:dyDescent="0.25">
      <c r="A212" t="s">
        <v>117</v>
      </c>
      <c r="B212">
        <v>58.4</v>
      </c>
      <c r="C212">
        <v>61.1</v>
      </c>
      <c r="F212">
        <f t="shared" si="9"/>
        <v>-4.623287671232882E-2</v>
      </c>
      <c r="G212">
        <f t="shared" si="10"/>
        <v>2.1374788890973963E-3</v>
      </c>
      <c r="H212">
        <f t="shared" si="11"/>
        <v>4.623287671232882E-2</v>
      </c>
    </row>
    <row r="213" spans="1:8" x14ac:dyDescent="0.25">
      <c r="A213" t="s">
        <v>870</v>
      </c>
      <c r="B213">
        <v>63.2</v>
      </c>
      <c r="C213">
        <v>61.2</v>
      </c>
      <c r="F213">
        <f t="shared" si="9"/>
        <v>3.164556962025316E-2</v>
      </c>
      <c r="G213">
        <f t="shared" si="10"/>
        <v>1.0014420765902896E-3</v>
      </c>
      <c r="H213">
        <f t="shared" si="11"/>
        <v>3.164556962025316E-2</v>
      </c>
    </row>
    <row r="214" spans="1:8" x14ac:dyDescent="0.25">
      <c r="A214" t="s">
        <v>671</v>
      </c>
      <c r="B214">
        <v>61.2</v>
      </c>
      <c r="C214">
        <v>61.3</v>
      </c>
      <c r="F214">
        <f t="shared" si="9"/>
        <v>-1.6339869281044822E-3</v>
      </c>
      <c r="G214">
        <f t="shared" si="10"/>
        <v>2.6699132812163223E-6</v>
      </c>
      <c r="H214">
        <f t="shared" si="11"/>
        <v>1.6339869281044822E-3</v>
      </c>
    </row>
    <row r="215" spans="1:8" x14ac:dyDescent="0.25">
      <c r="A215" t="s">
        <v>687</v>
      </c>
      <c r="B215">
        <v>63.7</v>
      </c>
      <c r="C215">
        <v>61.4</v>
      </c>
      <c r="F215">
        <f t="shared" si="9"/>
        <v>3.6106750392464741E-2</v>
      </c>
      <c r="G215">
        <f t="shared" si="10"/>
        <v>1.3036974239037527E-3</v>
      </c>
      <c r="H215">
        <f t="shared" si="11"/>
        <v>3.6106750392464741E-2</v>
      </c>
    </row>
    <row r="216" spans="1:8" x14ac:dyDescent="0.25">
      <c r="A216" t="s">
        <v>662</v>
      </c>
      <c r="B216">
        <v>63.6</v>
      </c>
      <c r="C216">
        <v>61.6</v>
      </c>
      <c r="F216">
        <f t="shared" si="9"/>
        <v>3.1446540880503145E-2</v>
      </c>
      <c r="G216">
        <f t="shared" si="10"/>
        <v>9.8888493334915555E-4</v>
      </c>
      <c r="H216">
        <f t="shared" si="11"/>
        <v>3.1446540880503145E-2</v>
      </c>
    </row>
    <row r="217" spans="1:8" x14ac:dyDescent="0.25">
      <c r="A217" t="s">
        <v>178</v>
      </c>
      <c r="B217">
        <v>61.8</v>
      </c>
      <c r="C217">
        <v>61.7</v>
      </c>
      <c r="F217">
        <f t="shared" si="9"/>
        <v>1.6181229773461865E-3</v>
      </c>
      <c r="G217">
        <f t="shared" si="10"/>
        <v>2.6183219698156872E-6</v>
      </c>
      <c r="H217">
        <f t="shared" si="11"/>
        <v>1.6181229773461865E-3</v>
      </c>
    </row>
    <row r="218" spans="1:8" x14ac:dyDescent="0.25">
      <c r="A218" t="s">
        <v>514</v>
      </c>
      <c r="B218">
        <v>68.8</v>
      </c>
      <c r="C218">
        <v>61.8</v>
      </c>
      <c r="F218">
        <f t="shared" si="9"/>
        <v>0.10174418604651163</v>
      </c>
      <c r="G218">
        <f t="shared" si="10"/>
        <v>1.0351879394267172E-2</v>
      </c>
      <c r="H218">
        <f t="shared" si="11"/>
        <v>0.10174418604651163</v>
      </c>
    </row>
    <row r="219" spans="1:8" x14ac:dyDescent="0.25">
      <c r="A219" t="s">
        <v>800</v>
      </c>
      <c r="B219">
        <v>61.2</v>
      </c>
      <c r="C219">
        <v>61.9</v>
      </c>
      <c r="F219">
        <f t="shared" si="9"/>
        <v>-1.1437908496731956E-2</v>
      </c>
      <c r="G219">
        <f t="shared" si="10"/>
        <v>1.3082575077961306E-4</v>
      </c>
      <c r="H219">
        <f t="shared" si="11"/>
        <v>1.1437908496731956E-2</v>
      </c>
    </row>
    <row r="220" spans="1:8" x14ac:dyDescent="0.25">
      <c r="A220" t="s">
        <v>160</v>
      </c>
      <c r="B220">
        <v>63.5</v>
      </c>
      <c r="C220">
        <v>62.1</v>
      </c>
      <c r="F220">
        <f t="shared" si="9"/>
        <v>2.2047244094488168E-2</v>
      </c>
      <c r="G220">
        <f t="shared" si="10"/>
        <v>4.860809721619434E-4</v>
      </c>
      <c r="H220">
        <f t="shared" si="11"/>
        <v>2.2047244094488168E-2</v>
      </c>
    </row>
    <row r="221" spans="1:8" x14ac:dyDescent="0.25">
      <c r="A221" t="s">
        <v>238</v>
      </c>
      <c r="B221">
        <v>53.2</v>
      </c>
      <c r="C221">
        <v>62.2</v>
      </c>
      <c r="F221">
        <f t="shared" si="9"/>
        <v>-0.16917293233082706</v>
      </c>
      <c r="G221">
        <f t="shared" si="10"/>
        <v>2.8619481033410592E-2</v>
      </c>
      <c r="H221">
        <f t="shared" si="11"/>
        <v>0.16917293233082706</v>
      </c>
    </row>
    <row r="222" spans="1:8" x14ac:dyDescent="0.25">
      <c r="A222" t="s">
        <v>362</v>
      </c>
      <c r="B222">
        <v>64.7</v>
      </c>
      <c r="C222">
        <v>62.2</v>
      </c>
      <c r="F222">
        <f t="shared" si="9"/>
        <v>3.8639876352395672E-2</v>
      </c>
      <c r="G222">
        <f t="shared" si="10"/>
        <v>1.4930400445284263E-3</v>
      </c>
      <c r="H222">
        <f t="shared" si="11"/>
        <v>3.8639876352395672E-2</v>
      </c>
    </row>
    <row r="223" spans="1:8" x14ac:dyDescent="0.25">
      <c r="A223" t="s">
        <v>74</v>
      </c>
      <c r="B223">
        <v>32.200000000000003</v>
      </c>
      <c r="C223">
        <v>62.3</v>
      </c>
      <c r="F223">
        <f t="shared" si="9"/>
        <v>-0.93478260869565188</v>
      </c>
      <c r="G223">
        <f t="shared" si="10"/>
        <v>0.87381852551984818</v>
      </c>
      <c r="H223">
        <f t="shared" si="11"/>
        <v>0.93478260869565188</v>
      </c>
    </row>
    <row r="224" spans="1:8" x14ac:dyDescent="0.25">
      <c r="A224" t="s">
        <v>430</v>
      </c>
      <c r="B224">
        <v>58.8</v>
      </c>
      <c r="C224">
        <v>62.5</v>
      </c>
      <c r="F224">
        <f t="shared" si="9"/>
        <v>-6.2925170068027267E-2</v>
      </c>
      <c r="G224">
        <f t="shared" si="10"/>
        <v>3.9595770280901549E-3</v>
      </c>
      <c r="H224">
        <f t="shared" si="11"/>
        <v>6.2925170068027267E-2</v>
      </c>
    </row>
    <row r="225" spans="1:8" x14ac:dyDescent="0.25">
      <c r="A225" t="s">
        <v>563</v>
      </c>
      <c r="B225">
        <v>46.8</v>
      </c>
      <c r="C225">
        <v>63.1</v>
      </c>
      <c r="F225">
        <f t="shared" si="9"/>
        <v>-0.34829059829059839</v>
      </c>
      <c r="G225">
        <f t="shared" si="10"/>
        <v>0.12130634085762297</v>
      </c>
      <c r="H225">
        <f t="shared" si="11"/>
        <v>0.34829059829059839</v>
      </c>
    </row>
    <row r="226" spans="1:8" x14ac:dyDescent="0.25">
      <c r="A226" t="s">
        <v>231</v>
      </c>
      <c r="B226">
        <v>65.3</v>
      </c>
      <c r="C226">
        <v>63.1</v>
      </c>
      <c r="F226">
        <f t="shared" si="9"/>
        <v>3.3690658499234243E-2</v>
      </c>
      <c r="G226">
        <f t="shared" si="10"/>
        <v>1.1350604701120244E-3</v>
      </c>
      <c r="H226">
        <f t="shared" si="11"/>
        <v>3.3690658499234243E-2</v>
      </c>
    </row>
    <row r="227" spans="1:8" x14ac:dyDescent="0.25">
      <c r="A227" t="s">
        <v>805</v>
      </c>
      <c r="B227">
        <v>63</v>
      </c>
      <c r="C227">
        <v>63.7</v>
      </c>
      <c r="F227">
        <f t="shared" si="9"/>
        <v>-1.1111111111111157E-2</v>
      </c>
      <c r="G227">
        <f t="shared" si="10"/>
        <v>1.234567901234578E-4</v>
      </c>
      <c r="H227">
        <f t="shared" si="11"/>
        <v>1.1111111111111157E-2</v>
      </c>
    </row>
    <row r="228" spans="1:8" x14ac:dyDescent="0.25">
      <c r="A228" t="s">
        <v>214</v>
      </c>
      <c r="B228">
        <v>38.1</v>
      </c>
      <c r="C228">
        <v>64.3</v>
      </c>
      <c r="F228">
        <f t="shared" si="9"/>
        <v>-0.68766404199475051</v>
      </c>
      <c r="G228">
        <f t="shared" si="10"/>
        <v>0.47288183465255801</v>
      </c>
      <c r="H228">
        <f t="shared" si="11"/>
        <v>0.68766404199475051</v>
      </c>
    </row>
    <row r="229" spans="1:8" x14ac:dyDescent="0.25">
      <c r="A229" t="s">
        <v>182</v>
      </c>
      <c r="B229">
        <v>45.4</v>
      </c>
      <c r="C229">
        <v>64.400000000000006</v>
      </c>
      <c r="F229">
        <f t="shared" si="9"/>
        <v>-0.41850220264317195</v>
      </c>
      <c r="G229">
        <f t="shared" si="10"/>
        <v>0.17514409361718655</v>
      </c>
      <c r="H229">
        <f t="shared" si="11"/>
        <v>0.41850220264317195</v>
      </c>
    </row>
    <row r="230" spans="1:8" x14ac:dyDescent="0.25">
      <c r="A230" t="s">
        <v>56</v>
      </c>
      <c r="B230">
        <v>52.9</v>
      </c>
      <c r="C230">
        <v>64.599999999999994</v>
      </c>
      <c r="F230">
        <f t="shared" si="9"/>
        <v>-0.22117202268430994</v>
      </c>
      <c r="G230">
        <f t="shared" si="10"/>
        <v>4.8917063618268912E-2</v>
      </c>
      <c r="H230">
        <f t="shared" si="11"/>
        <v>0.22117202268430994</v>
      </c>
    </row>
    <row r="231" spans="1:8" x14ac:dyDescent="0.25">
      <c r="A231" t="s">
        <v>675</v>
      </c>
      <c r="B231">
        <v>66.599999999999994</v>
      </c>
      <c r="C231">
        <v>64.7</v>
      </c>
      <c r="F231">
        <f t="shared" si="9"/>
        <v>2.8528528528528403E-2</v>
      </c>
      <c r="G231">
        <f t="shared" si="10"/>
        <v>8.1387694000305895E-4</v>
      </c>
      <c r="H231">
        <f t="shared" si="11"/>
        <v>2.8528528528528403E-2</v>
      </c>
    </row>
    <row r="232" spans="1:8" x14ac:dyDescent="0.25">
      <c r="A232" t="s">
        <v>699</v>
      </c>
      <c r="B232">
        <v>66.2</v>
      </c>
      <c r="C232">
        <v>64.900000000000006</v>
      </c>
      <c r="F232">
        <f t="shared" si="9"/>
        <v>1.9637462235649505E-2</v>
      </c>
      <c r="G232">
        <f t="shared" si="10"/>
        <v>3.8562992305656046E-4</v>
      </c>
      <c r="H232">
        <f t="shared" si="11"/>
        <v>1.9637462235649505E-2</v>
      </c>
    </row>
    <row r="233" spans="1:8" x14ac:dyDescent="0.25">
      <c r="A233" t="s">
        <v>227</v>
      </c>
      <c r="B233">
        <v>67</v>
      </c>
      <c r="C233">
        <v>65.3</v>
      </c>
      <c r="F233">
        <f t="shared" si="9"/>
        <v>2.5373134328358252E-2</v>
      </c>
      <c r="G233">
        <f t="shared" si="10"/>
        <v>6.4379594564491194E-4</v>
      </c>
      <c r="H233">
        <f t="shared" si="11"/>
        <v>2.5373134328358252E-2</v>
      </c>
    </row>
    <row r="234" spans="1:8" x14ac:dyDescent="0.25">
      <c r="A234" t="s">
        <v>149</v>
      </c>
      <c r="B234">
        <v>77.7</v>
      </c>
      <c r="C234">
        <v>65.400000000000006</v>
      </c>
      <c r="F234">
        <f t="shared" si="9"/>
        <v>0.15830115830115826</v>
      </c>
      <c r="G234">
        <f t="shared" si="10"/>
        <v>2.5059256719488367E-2</v>
      </c>
      <c r="H234">
        <f t="shared" si="11"/>
        <v>0.15830115830115826</v>
      </c>
    </row>
    <row r="235" spans="1:8" x14ac:dyDescent="0.25">
      <c r="A235" t="s">
        <v>377</v>
      </c>
      <c r="B235">
        <v>66</v>
      </c>
      <c r="C235">
        <v>65.5</v>
      </c>
      <c r="F235">
        <f t="shared" si="9"/>
        <v>7.575757575757576E-3</v>
      </c>
      <c r="G235">
        <f t="shared" si="10"/>
        <v>5.7392102846648307E-5</v>
      </c>
      <c r="H235">
        <f t="shared" si="11"/>
        <v>7.575757575757576E-3</v>
      </c>
    </row>
    <row r="236" spans="1:8" x14ac:dyDescent="0.25">
      <c r="A236" t="s">
        <v>409</v>
      </c>
      <c r="B236">
        <v>67.900000000000006</v>
      </c>
      <c r="C236">
        <v>66</v>
      </c>
      <c r="F236">
        <f t="shared" si="9"/>
        <v>2.7982326951399197E-2</v>
      </c>
      <c r="G236">
        <f t="shared" si="10"/>
        <v>7.8301062161500188E-4</v>
      </c>
      <c r="H236">
        <f t="shared" si="11"/>
        <v>2.7982326951399197E-2</v>
      </c>
    </row>
    <row r="237" spans="1:8" x14ac:dyDescent="0.25">
      <c r="A237" t="s">
        <v>454</v>
      </c>
      <c r="B237">
        <v>50.2</v>
      </c>
      <c r="C237">
        <v>66.099999999999994</v>
      </c>
      <c r="F237">
        <f t="shared" si="9"/>
        <v>-0.3167330677290835</v>
      </c>
      <c r="G237">
        <f t="shared" si="10"/>
        <v>0.10031983619307619</v>
      </c>
      <c r="H237">
        <f t="shared" si="11"/>
        <v>0.3167330677290835</v>
      </c>
    </row>
    <row r="238" spans="1:8" x14ac:dyDescent="0.25">
      <c r="A238" t="s">
        <v>414</v>
      </c>
      <c r="B238">
        <v>68</v>
      </c>
      <c r="C238">
        <v>66.8</v>
      </c>
      <c r="F238">
        <f t="shared" si="9"/>
        <v>1.7647058823529453E-2</v>
      </c>
      <c r="G238">
        <f t="shared" si="10"/>
        <v>3.1141868512110871E-4</v>
      </c>
      <c r="H238">
        <f t="shared" si="11"/>
        <v>1.7647058823529453E-2</v>
      </c>
    </row>
    <row r="239" spans="1:8" x14ac:dyDescent="0.25">
      <c r="A239" t="s">
        <v>34</v>
      </c>
      <c r="B239">
        <v>51.1</v>
      </c>
      <c r="C239">
        <v>67.099999999999994</v>
      </c>
      <c r="F239">
        <f t="shared" si="9"/>
        <v>-0.31311154598825819</v>
      </c>
      <c r="G239">
        <f t="shared" si="10"/>
        <v>9.8038840231157123E-2</v>
      </c>
      <c r="H239">
        <f t="shared" si="11"/>
        <v>0.31311154598825819</v>
      </c>
    </row>
    <row r="240" spans="1:8" x14ac:dyDescent="0.25">
      <c r="A240" t="s">
        <v>390</v>
      </c>
      <c r="B240">
        <v>69.900000000000006</v>
      </c>
      <c r="C240">
        <v>67.099999999999994</v>
      </c>
      <c r="F240">
        <f t="shared" si="9"/>
        <v>4.0057224606580989E-2</v>
      </c>
      <c r="G240">
        <f t="shared" si="10"/>
        <v>1.6045812431820774E-3</v>
      </c>
      <c r="H240">
        <f t="shared" si="11"/>
        <v>4.0057224606580989E-2</v>
      </c>
    </row>
    <row r="241" spans="1:8" x14ac:dyDescent="0.25">
      <c r="A241" t="s">
        <v>200</v>
      </c>
      <c r="B241">
        <v>65.7</v>
      </c>
      <c r="C241">
        <v>67.2</v>
      </c>
      <c r="F241">
        <f t="shared" si="9"/>
        <v>-2.2831050228310501E-2</v>
      </c>
      <c r="G241">
        <f t="shared" si="10"/>
        <v>5.2125685452763702E-4</v>
      </c>
      <c r="H241">
        <f t="shared" si="11"/>
        <v>2.2831050228310501E-2</v>
      </c>
    </row>
    <row r="242" spans="1:8" x14ac:dyDescent="0.25">
      <c r="A242" t="s">
        <v>27</v>
      </c>
      <c r="B242">
        <v>65.3</v>
      </c>
      <c r="C242">
        <v>67.400000000000006</v>
      </c>
      <c r="F242">
        <f t="shared" si="9"/>
        <v>-3.2159264931087422E-2</v>
      </c>
      <c r="G242">
        <f t="shared" si="10"/>
        <v>1.0342183209078692E-3</v>
      </c>
      <c r="H242">
        <f t="shared" si="11"/>
        <v>3.2159264931087422E-2</v>
      </c>
    </row>
    <row r="243" spans="1:8" x14ac:dyDescent="0.25">
      <c r="A243" t="s">
        <v>595</v>
      </c>
      <c r="B243">
        <v>73.900000000000006</v>
      </c>
      <c r="C243">
        <v>67.400000000000006</v>
      </c>
      <c r="F243">
        <f t="shared" si="9"/>
        <v>8.7956698240866035E-2</v>
      </c>
      <c r="G243">
        <f t="shared" si="10"/>
        <v>7.7363807654347661E-3</v>
      </c>
      <c r="H243">
        <f t="shared" si="11"/>
        <v>8.7956698240866035E-2</v>
      </c>
    </row>
    <row r="244" spans="1:8" x14ac:dyDescent="0.25">
      <c r="A244" t="s">
        <v>545</v>
      </c>
      <c r="B244">
        <v>70.099999999999994</v>
      </c>
      <c r="C244">
        <v>68.2</v>
      </c>
      <c r="F244">
        <f t="shared" si="9"/>
        <v>2.7104136947218142E-2</v>
      </c>
      <c r="G244">
        <f t="shared" si="10"/>
        <v>7.3463423965355553E-4</v>
      </c>
      <c r="H244">
        <f t="shared" si="11"/>
        <v>2.7104136947218142E-2</v>
      </c>
    </row>
    <row r="245" spans="1:8" x14ac:dyDescent="0.25">
      <c r="A245" t="s">
        <v>501</v>
      </c>
      <c r="B245">
        <v>61.7</v>
      </c>
      <c r="C245">
        <v>69.2</v>
      </c>
      <c r="F245">
        <f t="shared" si="9"/>
        <v>-0.12155591572123176</v>
      </c>
      <c r="G245">
        <f t="shared" si="10"/>
        <v>1.4775840646827198E-2</v>
      </c>
      <c r="H245">
        <f t="shared" si="11"/>
        <v>0.12155591572123176</v>
      </c>
    </row>
    <row r="246" spans="1:8" x14ac:dyDescent="0.25">
      <c r="A246" t="s">
        <v>77</v>
      </c>
      <c r="B246">
        <v>71</v>
      </c>
      <c r="C246">
        <v>69.2</v>
      </c>
      <c r="F246">
        <f t="shared" si="9"/>
        <v>2.5352112676056297E-2</v>
      </c>
      <c r="G246">
        <f t="shared" si="10"/>
        <v>6.4272961713945443E-4</v>
      </c>
      <c r="H246">
        <f t="shared" si="11"/>
        <v>2.5352112676056297E-2</v>
      </c>
    </row>
    <row r="247" spans="1:8" x14ac:dyDescent="0.25">
      <c r="A247" t="s">
        <v>118</v>
      </c>
      <c r="B247">
        <v>71</v>
      </c>
      <c r="C247">
        <v>69.2</v>
      </c>
      <c r="F247">
        <f t="shared" si="9"/>
        <v>2.5352112676056297E-2</v>
      </c>
      <c r="G247">
        <f t="shared" si="10"/>
        <v>6.4272961713945443E-4</v>
      </c>
      <c r="H247">
        <f t="shared" si="11"/>
        <v>2.5352112676056297E-2</v>
      </c>
    </row>
    <row r="248" spans="1:8" x14ac:dyDescent="0.25">
      <c r="A248" t="s">
        <v>131</v>
      </c>
      <c r="B248">
        <v>59.4</v>
      </c>
      <c r="C248">
        <v>69.7</v>
      </c>
      <c r="F248">
        <f t="shared" si="9"/>
        <v>-0.17340067340067347</v>
      </c>
      <c r="G248">
        <f t="shared" si="10"/>
        <v>3.006779353580703E-2</v>
      </c>
      <c r="H248">
        <f t="shared" si="11"/>
        <v>0.17340067340067347</v>
      </c>
    </row>
    <row r="249" spans="1:8" x14ac:dyDescent="0.25">
      <c r="A249" t="s">
        <v>156</v>
      </c>
      <c r="B249">
        <v>69.3</v>
      </c>
      <c r="C249">
        <v>70.900000000000006</v>
      </c>
      <c r="F249">
        <f t="shared" si="9"/>
        <v>-2.3088023088023213E-2</v>
      </c>
      <c r="G249">
        <f t="shared" si="10"/>
        <v>5.3305681011309289E-4</v>
      </c>
      <c r="H249">
        <f t="shared" si="11"/>
        <v>2.3088023088023213E-2</v>
      </c>
    </row>
    <row r="250" spans="1:8" x14ac:dyDescent="0.25">
      <c r="A250" t="s">
        <v>944</v>
      </c>
      <c r="B250">
        <v>72.7</v>
      </c>
      <c r="C250">
        <v>71</v>
      </c>
      <c r="F250">
        <f t="shared" si="9"/>
        <v>2.3383768913342543E-2</v>
      </c>
      <c r="G250">
        <f t="shared" si="10"/>
        <v>5.4680064859260514E-4</v>
      </c>
      <c r="H250">
        <f t="shared" si="11"/>
        <v>2.3383768913342543E-2</v>
      </c>
    </row>
    <row r="251" spans="1:8" x14ac:dyDescent="0.25">
      <c r="A251" t="s">
        <v>403</v>
      </c>
      <c r="B251">
        <v>73</v>
      </c>
      <c r="C251">
        <v>71.3</v>
      </c>
      <c r="F251">
        <f t="shared" si="9"/>
        <v>2.3287671232876752E-2</v>
      </c>
      <c r="G251">
        <f t="shared" si="10"/>
        <v>5.4231563145055539E-4</v>
      </c>
      <c r="H251">
        <f t="shared" si="11"/>
        <v>2.3287671232876752E-2</v>
      </c>
    </row>
    <row r="252" spans="1:8" x14ac:dyDescent="0.25">
      <c r="A252" t="s">
        <v>379</v>
      </c>
      <c r="B252">
        <v>57</v>
      </c>
      <c r="C252">
        <v>71.8</v>
      </c>
      <c r="F252">
        <f t="shared" si="9"/>
        <v>-0.25964912280701752</v>
      </c>
      <c r="G252">
        <f t="shared" si="10"/>
        <v>6.7417666974453672E-2</v>
      </c>
      <c r="H252">
        <f t="shared" si="11"/>
        <v>0.25964912280701752</v>
      </c>
    </row>
    <row r="253" spans="1:8" x14ac:dyDescent="0.25">
      <c r="A253" t="s">
        <v>26</v>
      </c>
      <c r="B253">
        <v>66.5</v>
      </c>
      <c r="C253">
        <v>71.900000000000006</v>
      </c>
      <c r="F253">
        <f t="shared" si="9"/>
        <v>-8.1203007518797082E-2</v>
      </c>
      <c r="G253">
        <f t="shared" si="10"/>
        <v>6.5939284300978156E-3</v>
      </c>
      <c r="H253">
        <f t="shared" si="11"/>
        <v>8.1203007518797082E-2</v>
      </c>
    </row>
    <row r="254" spans="1:8" x14ac:dyDescent="0.25">
      <c r="A254" t="s">
        <v>277</v>
      </c>
      <c r="B254">
        <v>73.7</v>
      </c>
      <c r="C254">
        <v>72</v>
      </c>
      <c r="F254">
        <f t="shared" si="9"/>
        <v>2.3066485753052954E-2</v>
      </c>
      <c r="G254">
        <f t="shared" si="10"/>
        <v>5.3206276499579493E-4</v>
      </c>
      <c r="H254">
        <f t="shared" si="11"/>
        <v>2.3066485753052954E-2</v>
      </c>
    </row>
    <row r="255" spans="1:8" x14ac:dyDescent="0.25">
      <c r="A255" t="s">
        <v>133</v>
      </c>
      <c r="B255">
        <v>68</v>
      </c>
      <c r="C255">
        <v>72.099999999999994</v>
      </c>
      <c r="F255">
        <f t="shared" si="9"/>
        <v>-6.0294117647058741E-2</v>
      </c>
      <c r="G255">
        <f t="shared" si="10"/>
        <v>3.6353806228373604E-3</v>
      </c>
      <c r="H255">
        <f t="shared" si="11"/>
        <v>6.0294117647058741E-2</v>
      </c>
    </row>
    <row r="256" spans="1:8" x14ac:dyDescent="0.25">
      <c r="A256" t="s">
        <v>991</v>
      </c>
      <c r="B256">
        <v>66.3</v>
      </c>
      <c r="C256">
        <v>72.3</v>
      </c>
      <c r="F256">
        <f t="shared" si="9"/>
        <v>-9.0497737556561084E-2</v>
      </c>
      <c r="G256">
        <f t="shared" si="10"/>
        <v>8.1898405028562066E-3</v>
      </c>
      <c r="H256">
        <f t="shared" si="11"/>
        <v>9.0497737556561084E-2</v>
      </c>
    </row>
    <row r="257" spans="1:8" x14ac:dyDescent="0.25">
      <c r="A257" t="s">
        <v>887</v>
      </c>
      <c r="B257">
        <v>58.3</v>
      </c>
      <c r="C257">
        <v>72.5</v>
      </c>
      <c r="F257">
        <f t="shared" si="9"/>
        <v>-0.24356775300171532</v>
      </c>
      <c r="G257">
        <f t="shared" si="10"/>
        <v>5.9325250302304601E-2</v>
      </c>
      <c r="H257">
        <f t="shared" si="11"/>
        <v>0.24356775300171532</v>
      </c>
    </row>
    <row r="258" spans="1:8" x14ac:dyDescent="0.25">
      <c r="A258" t="s">
        <v>410</v>
      </c>
      <c r="B258">
        <v>76</v>
      </c>
      <c r="C258">
        <v>73.5</v>
      </c>
      <c r="F258">
        <f t="shared" ref="F258:F321" si="12">(B258-C258)/B258</f>
        <v>3.2894736842105261E-2</v>
      </c>
      <c r="G258">
        <f t="shared" ref="G258:G321" si="13">(F258)^2</f>
        <v>1.0820637119113572E-3</v>
      </c>
      <c r="H258">
        <f t="shared" ref="H258:H321" si="14">ABS(F258)</f>
        <v>3.2894736842105261E-2</v>
      </c>
    </row>
    <row r="259" spans="1:8" x14ac:dyDescent="0.25">
      <c r="A259" t="s">
        <v>242</v>
      </c>
      <c r="B259">
        <v>76.400000000000006</v>
      </c>
      <c r="C259">
        <v>73.8</v>
      </c>
      <c r="F259">
        <f t="shared" si="12"/>
        <v>3.4031413612565557E-2</v>
      </c>
      <c r="G259">
        <f t="shared" si="13"/>
        <v>1.1581371124695123E-3</v>
      </c>
      <c r="H259">
        <f t="shared" si="14"/>
        <v>3.4031413612565557E-2</v>
      </c>
    </row>
    <row r="260" spans="1:8" x14ac:dyDescent="0.25">
      <c r="A260" t="s">
        <v>393</v>
      </c>
      <c r="B260">
        <v>72.2</v>
      </c>
      <c r="C260">
        <v>74.3</v>
      </c>
      <c r="F260">
        <f t="shared" si="12"/>
        <v>-2.9085872576177205E-2</v>
      </c>
      <c r="G260">
        <f t="shared" si="13"/>
        <v>8.4598798351761726E-4</v>
      </c>
      <c r="H260">
        <f t="shared" si="14"/>
        <v>2.9085872576177205E-2</v>
      </c>
    </row>
    <row r="261" spans="1:8" x14ac:dyDescent="0.25">
      <c r="A261" t="s">
        <v>302</v>
      </c>
      <c r="B261">
        <v>76.400000000000006</v>
      </c>
      <c r="C261">
        <v>74.8</v>
      </c>
      <c r="F261">
        <f t="shared" si="12"/>
        <v>2.094240837696346E-2</v>
      </c>
      <c r="G261">
        <f t="shared" si="13"/>
        <v>4.385844686275093E-4</v>
      </c>
      <c r="H261">
        <f t="shared" si="14"/>
        <v>2.094240837696346E-2</v>
      </c>
    </row>
    <row r="262" spans="1:8" x14ac:dyDescent="0.25">
      <c r="A262" t="s">
        <v>486</v>
      </c>
      <c r="B262">
        <v>69.7</v>
      </c>
      <c r="C262">
        <v>75.3</v>
      </c>
      <c r="F262">
        <f t="shared" si="12"/>
        <v>-8.0344332855093167E-2</v>
      </c>
      <c r="G262">
        <f t="shared" si="13"/>
        <v>6.455211821930003E-3</v>
      </c>
      <c r="H262">
        <f t="shared" si="14"/>
        <v>8.0344332855093167E-2</v>
      </c>
    </row>
    <row r="263" spans="1:8" x14ac:dyDescent="0.25">
      <c r="A263" t="s">
        <v>73</v>
      </c>
      <c r="B263">
        <v>72.400000000000006</v>
      </c>
      <c r="C263">
        <v>75.400000000000006</v>
      </c>
      <c r="F263">
        <f t="shared" si="12"/>
        <v>-4.1436464088397788E-2</v>
      </c>
      <c r="G263">
        <f t="shared" si="13"/>
        <v>1.7169805561490796E-3</v>
      </c>
      <c r="H263">
        <f t="shared" si="14"/>
        <v>4.1436464088397788E-2</v>
      </c>
    </row>
    <row r="264" spans="1:8" x14ac:dyDescent="0.25">
      <c r="A264" t="s">
        <v>289</v>
      </c>
      <c r="B264">
        <v>95.4</v>
      </c>
      <c r="C264">
        <v>76.5</v>
      </c>
      <c r="F264">
        <f t="shared" si="12"/>
        <v>0.19811320754716985</v>
      </c>
      <c r="G264">
        <f t="shared" si="13"/>
        <v>3.9248843004627998E-2</v>
      </c>
      <c r="H264">
        <f t="shared" si="14"/>
        <v>0.19811320754716985</v>
      </c>
    </row>
    <row r="265" spans="1:8" x14ac:dyDescent="0.25">
      <c r="A265" t="s">
        <v>338</v>
      </c>
      <c r="B265">
        <v>76.8</v>
      </c>
      <c r="C265">
        <v>77.099999999999994</v>
      </c>
      <c r="F265">
        <f t="shared" si="12"/>
        <v>-3.9062499999999631E-3</v>
      </c>
      <c r="G265">
        <f t="shared" si="13"/>
        <v>1.5258789062499712E-5</v>
      </c>
      <c r="H265">
        <f t="shared" si="14"/>
        <v>3.9062499999999631E-3</v>
      </c>
    </row>
    <row r="266" spans="1:8" x14ac:dyDescent="0.25">
      <c r="A266" t="s">
        <v>168</v>
      </c>
      <c r="B266">
        <v>81.400000000000006</v>
      </c>
      <c r="C266">
        <v>77.599999999999994</v>
      </c>
      <c r="F266">
        <f t="shared" si="12"/>
        <v>4.6683046683046819E-2</v>
      </c>
      <c r="G266">
        <f t="shared" si="13"/>
        <v>2.1793068476115285E-3</v>
      </c>
      <c r="H266">
        <f t="shared" si="14"/>
        <v>4.6683046683046819E-2</v>
      </c>
    </row>
    <row r="267" spans="1:8" x14ac:dyDescent="0.25">
      <c r="A267" t="s">
        <v>39</v>
      </c>
      <c r="B267">
        <v>80.8</v>
      </c>
      <c r="C267">
        <v>78</v>
      </c>
      <c r="F267">
        <f t="shared" si="12"/>
        <v>3.4653465346534622E-2</v>
      </c>
      <c r="G267">
        <f t="shared" si="13"/>
        <v>1.200862660523476E-3</v>
      </c>
      <c r="H267">
        <f t="shared" si="14"/>
        <v>3.4653465346534622E-2</v>
      </c>
    </row>
    <row r="268" spans="1:8" x14ac:dyDescent="0.25">
      <c r="A268" t="s">
        <v>413</v>
      </c>
      <c r="B268">
        <v>74.400000000000006</v>
      </c>
      <c r="C268">
        <v>78.2</v>
      </c>
      <c r="F268">
        <f t="shared" si="12"/>
        <v>-5.1075268817204256E-2</v>
      </c>
      <c r="G268">
        <f t="shared" si="13"/>
        <v>2.6086830847496774E-3</v>
      </c>
      <c r="H268">
        <f t="shared" si="14"/>
        <v>5.1075268817204256E-2</v>
      </c>
    </row>
    <row r="269" spans="1:8" x14ac:dyDescent="0.25">
      <c r="A269" t="s">
        <v>129</v>
      </c>
      <c r="B269">
        <v>80.3</v>
      </c>
      <c r="C269">
        <v>78.400000000000006</v>
      </c>
      <c r="F269">
        <f t="shared" si="12"/>
        <v>2.3661270236612596E-2</v>
      </c>
      <c r="G269">
        <f t="shared" si="13"/>
        <v>5.5985570921000913E-4</v>
      </c>
      <c r="H269">
        <f t="shared" si="14"/>
        <v>2.3661270236612596E-2</v>
      </c>
    </row>
    <row r="270" spans="1:8" x14ac:dyDescent="0.25">
      <c r="A270" t="s">
        <v>398</v>
      </c>
      <c r="B270">
        <v>86.1</v>
      </c>
      <c r="C270">
        <v>78.400000000000006</v>
      </c>
      <c r="F270">
        <f t="shared" si="12"/>
        <v>8.9430894308942965E-2</v>
      </c>
      <c r="G270">
        <f t="shared" si="13"/>
        <v>7.9978848568973276E-3</v>
      </c>
      <c r="H270">
        <f t="shared" si="14"/>
        <v>8.9430894308942965E-2</v>
      </c>
    </row>
    <row r="271" spans="1:8" x14ac:dyDescent="0.25">
      <c r="A271" t="s">
        <v>255</v>
      </c>
      <c r="B271">
        <v>84.3</v>
      </c>
      <c r="C271">
        <v>79</v>
      </c>
      <c r="F271">
        <f t="shared" si="12"/>
        <v>6.2870699881376002E-2</v>
      </c>
      <c r="G271">
        <f t="shared" si="13"/>
        <v>3.9527249035740527E-3</v>
      </c>
      <c r="H271">
        <f t="shared" si="14"/>
        <v>6.2870699881376002E-2</v>
      </c>
    </row>
    <row r="272" spans="1:8" x14ac:dyDescent="0.25">
      <c r="A272" t="s">
        <v>223</v>
      </c>
      <c r="B272">
        <v>65</v>
      </c>
      <c r="C272">
        <v>79.3</v>
      </c>
      <c r="F272">
        <f t="shared" si="12"/>
        <v>-0.21999999999999995</v>
      </c>
      <c r="G272">
        <f t="shared" si="13"/>
        <v>4.8399999999999978E-2</v>
      </c>
      <c r="H272">
        <f t="shared" si="14"/>
        <v>0.21999999999999995</v>
      </c>
    </row>
    <row r="273" spans="1:8" x14ac:dyDescent="0.25">
      <c r="A273" t="s">
        <v>104</v>
      </c>
      <c r="B273">
        <v>81.3</v>
      </c>
      <c r="C273">
        <v>79.3</v>
      </c>
      <c r="F273">
        <f t="shared" si="12"/>
        <v>2.4600246002460024E-2</v>
      </c>
      <c r="G273">
        <f t="shared" si="13"/>
        <v>6.0517210338155046E-4</v>
      </c>
      <c r="H273">
        <f t="shared" si="14"/>
        <v>2.4600246002460024E-2</v>
      </c>
    </row>
    <row r="274" spans="1:8" x14ac:dyDescent="0.25">
      <c r="A274" t="s">
        <v>961</v>
      </c>
      <c r="B274">
        <v>68</v>
      </c>
      <c r="C274">
        <v>79.400000000000006</v>
      </c>
      <c r="F274">
        <f t="shared" si="12"/>
        <v>-0.16764705882352948</v>
      </c>
      <c r="G274">
        <f t="shared" si="13"/>
        <v>2.8105536332179954E-2</v>
      </c>
      <c r="H274">
        <f t="shared" si="14"/>
        <v>0.16764705882352948</v>
      </c>
    </row>
    <row r="275" spans="1:8" x14ac:dyDescent="0.25">
      <c r="A275" t="s">
        <v>109</v>
      </c>
      <c r="B275">
        <v>77.900000000000006</v>
      </c>
      <c r="C275">
        <v>79.400000000000006</v>
      </c>
      <c r="F275">
        <f t="shared" si="12"/>
        <v>-1.9255455712451859E-2</v>
      </c>
      <c r="G275">
        <f t="shared" si="13"/>
        <v>3.7077257469419491E-4</v>
      </c>
      <c r="H275">
        <f t="shared" si="14"/>
        <v>1.9255455712451859E-2</v>
      </c>
    </row>
    <row r="276" spans="1:8" x14ac:dyDescent="0.25">
      <c r="A276" t="s">
        <v>198</v>
      </c>
      <c r="B276">
        <v>79.3</v>
      </c>
      <c r="C276">
        <v>79.400000000000006</v>
      </c>
      <c r="F276">
        <f t="shared" si="12"/>
        <v>-1.2610340479194014E-3</v>
      </c>
      <c r="G276">
        <f t="shared" si="13"/>
        <v>1.590206870011991E-6</v>
      </c>
      <c r="H276">
        <f t="shared" si="14"/>
        <v>1.2610340479194014E-3</v>
      </c>
    </row>
    <row r="277" spans="1:8" x14ac:dyDescent="0.25">
      <c r="A277" t="s">
        <v>702</v>
      </c>
      <c r="B277">
        <v>88</v>
      </c>
      <c r="C277">
        <v>79.400000000000006</v>
      </c>
      <c r="F277">
        <f t="shared" si="12"/>
        <v>9.7727272727272663E-2</v>
      </c>
      <c r="G277">
        <f t="shared" si="13"/>
        <v>9.5506198347107309E-3</v>
      </c>
      <c r="H277">
        <f t="shared" si="14"/>
        <v>9.7727272727272663E-2</v>
      </c>
    </row>
    <row r="278" spans="1:8" x14ac:dyDescent="0.25">
      <c r="A278" t="s">
        <v>59</v>
      </c>
      <c r="B278">
        <v>66.7</v>
      </c>
      <c r="C278">
        <v>79.5</v>
      </c>
      <c r="F278">
        <f t="shared" si="12"/>
        <v>-0.19190404797601193</v>
      </c>
      <c r="G278">
        <f t="shared" si="13"/>
        <v>3.6827163629579489E-2</v>
      </c>
      <c r="H278">
        <f t="shared" si="14"/>
        <v>0.19190404797601193</v>
      </c>
    </row>
    <row r="279" spans="1:8" x14ac:dyDescent="0.25">
      <c r="A279" t="s">
        <v>66</v>
      </c>
      <c r="B279">
        <v>69</v>
      </c>
      <c r="C279">
        <v>80.2</v>
      </c>
      <c r="F279">
        <f t="shared" si="12"/>
        <v>-0.16231884057971019</v>
      </c>
      <c r="G279">
        <f t="shared" si="13"/>
        <v>2.6347406007141371E-2</v>
      </c>
      <c r="H279">
        <f t="shared" si="14"/>
        <v>0.16231884057971019</v>
      </c>
    </row>
    <row r="280" spans="1:8" x14ac:dyDescent="0.25">
      <c r="A280" t="s">
        <v>941</v>
      </c>
      <c r="B280">
        <v>81.5</v>
      </c>
      <c r="C280">
        <v>80.2</v>
      </c>
      <c r="F280">
        <f t="shared" si="12"/>
        <v>1.5950920245398736E-2</v>
      </c>
      <c r="G280">
        <f t="shared" si="13"/>
        <v>2.5443185667507127E-4</v>
      </c>
      <c r="H280">
        <f t="shared" si="14"/>
        <v>1.5950920245398736E-2</v>
      </c>
    </row>
    <row r="281" spans="1:8" x14ac:dyDescent="0.25">
      <c r="A281" t="s">
        <v>998</v>
      </c>
      <c r="B281">
        <v>65</v>
      </c>
      <c r="C281">
        <v>80.5</v>
      </c>
      <c r="F281">
        <f t="shared" si="12"/>
        <v>-0.23846153846153847</v>
      </c>
      <c r="G281">
        <f t="shared" si="13"/>
        <v>5.6863905325443796E-2</v>
      </c>
      <c r="H281">
        <f t="shared" si="14"/>
        <v>0.23846153846153847</v>
      </c>
    </row>
    <row r="282" spans="1:8" x14ac:dyDescent="0.25">
      <c r="A282" t="s">
        <v>520</v>
      </c>
      <c r="B282">
        <v>77.400000000000006</v>
      </c>
      <c r="C282">
        <v>81</v>
      </c>
      <c r="F282">
        <f t="shared" si="12"/>
        <v>-4.6511627906976667E-2</v>
      </c>
      <c r="G282">
        <f t="shared" si="13"/>
        <v>2.1633315305570507E-3</v>
      </c>
      <c r="H282">
        <f t="shared" si="14"/>
        <v>4.6511627906976667E-2</v>
      </c>
    </row>
    <row r="283" spans="1:8" x14ac:dyDescent="0.25">
      <c r="A283" t="s">
        <v>150</v>
      </c>
      <c r="B283">
        <v>81.599999999999994</v>
      </c>
      <c r="C283">
        <v>81</v>
      </c>
      <c r="F283">
        <f t="shared" si="12"/>
        <v>7.3529411764705187E-3</v>
      </c>
      <c r="G283">
        <f t="shared" si="13"/>
        <v>5.4065743944635657E-5</v>
      </c>
      <c r="H283">
        <f t="shared" si="14"/>
        <v>7.3529411764705187E-3</v>
      </c>
    </row>
    <row r="284" spans="1:8" x14ac:dyDescent="0.25">
      <c r="A284" t="s">
        <v>273</v>
      </c>
      <c r="B284">
        <v>81</v>
      </c>
      <c r="C284">
        <v>82.1</v>
      </c>
      <c r="F284">
        <f t="shared" si="12"/>
        <v>-1.3580246913580177E-2</v>
      </c>
      <c r="G284">
        <f t="shared" si="13"/>
        <v>1.8442310623380395E-4</v>
      </c>
      <c r="H284">
        <f t="shared" si="14"/>
        <v>1.3580246913580177E-2</v>
      </c>
    </row>
    <row r="285" spans="1:8" x14ac:dyDescent="0.25">
      <c r="A285" t="s">
        <v>986</v>
      </c>
      <c r="B285">
        <v>81.400000000000006</v>
      </c>
      <c r="C285">
        <v>82.3</v>
      </c>
      <c r="F285">
        <f t="shared" si="12"/>
        <v>-1.105651105651095E-2</v>
      </c>
      <c r="G285">
        <f t="shared" si="13"/>
        <v>1.2224643674274888E-4</v>
      </c>
      <c r="H285">
        <f t="shared" si="14"/>
        <v>1.105651105651095E-2</v>
      </c>
    </row>
    <row r="286" spans="1:8" x14ac:dyDescent="0.25">
      <c r="A286" t="s">
        <v>173</v>
      </c>
      <c r="B286">
        <v>83.5</v>
      </c>
      <c r="C286">
        <v>82.3</v>
      </c>
      <c r="F286">
        <f t="shared" si="12"/>
        <v>1.4371257485029975E-2</v>
      </c>
      <c r="G286">
        <f t="shared" si="13"/>
        <v>2.0653304170103006E-4</v>
      </c>
      <c r="H286">
        <f t="shared" si="14"/>
        <v>1.4371257485029975E-2</v>
      </c>
    </row>
    <row r="287" spans="1:8" x14ac:dyDescent="0.25">
      <c r="A287" t="s">
        <v>215</v>
      </c>
      <c r="B287">
        <v>80.400000000000006</v>
      </c>
      <c r="C287">
        <v>82.5</v>
      </c>
      <c r="F287">
        <f t="shared" si="12"/>
        <v>-2.6119402985074553E-2</v>
      </c>
      <c r="G287">
        <f t="shared" si="13"/>
        <v>6.8222321229672147E-4</v>
      </c>
      <c r="H287">
        <f t="shared" si="14"/>
        <v>2.6119402985074553E-2</v>
      </c>
    </row>
    <row r="288" spans="1:8" x14ac:dyDescent="0.25">
      <c r="A288" t="s">
        <v>344</v>
      </c>
      <c r="B288">
        <v>82.9</v>
      </c>
      <c r="C288">
        <v>82.5</v>
      </c>
      <c r="F288">
        <f t="shared" si="12"/>
        <v>4.8250904704463891E-3</v>
      </c>
      <c r="G288">
        <f t="shared" si="13"/>
        <v>2.3281498047992557E-5</v>
      </c>
      <c r="H288">
        <f t="shared" si="14"/>
        <v>4.8250904704463891E-3</v>
      </c>
    </row>
    <row r="289" spans="1:8" x14ac:dyDescent="0.25">
      <c r="A289" t="s">
        <v>665</v>
      </c>
      <c r="B289">
        <v>85.1</v>
      </c>
      <c r="C289">
        <v>82.5</v>
      </c>
      <c r="F289">
        <f t="shared" si="12"/>
        <v>3.0552291421856573E-2</v>
      </c>
      <c r="G289">
        <f t="shared" si="13"/>
        <v>9.334425111260507E-4</v>
      </c>
      <c r="H289">
        <f t="shared" si="14"/>
        <v>3.0552291421856573E-2</v>
      </c>
    </row>
    <row r="290" spans="1:8" x14ac:dyDescent="0.25">
      <c r="A290" t="s">
        <v>350</v>
      </c>
      <c r="B290">
        <v>87</v>
      </c>
      <c r="C290">
        <v>82.8</v>
      </c>
      <c r="F290">
        <f t="shared" si="12"/>
        <v>4.8275862068965551E-2</v>
      </c>
      <c r="G290">
        <f t="shared" si="13"/>
        <v>2.330558858501787E-3</v>
      </c>
      <c r="H290">
        <f t="shared" si="14"/>
        <v>4.8275862068965551E-2</v>
      </c>
    </row>
    <row r="291" spans="1:8" x14ac:dyDescent="0.25">
      <c r="A291" t="s">
        <v>360</v>
      </c>
      <c r="B291">
        <v>68</v>
      </c>
      <c r="C291">
        <v>82.9</v>
      </c>
      <c r="F291">
        <f t="shared" si="12"/>
        <v>-0.21911764705882361</v>
      </c>
      <c r="G291">
        <f t="shared" si="13"/>
        <v>4.8012543252595193E-2</v>
      </c>
      <c r="H291">
        <f t="shared" si="14"/>
        <v>0.21911764705882361</v>
      </c>
    </row>
    <row r="292" spans="1:8" x14ac:dyDescent="0.25">
      <c r="A292" t="s">
        <v>334</v>
      </c>
      <c r="B292">
        <v>68.5</v>
      </c>
      <c r="C292">
        <v>83.2</v>
      </c>
      <c r="F292">
        <f t="shared" si="12"/>
        <v>-0.21459854014598545</v>
      </c>
      <c r="G292">
        <f t="shared" si="13"/>
        <v>4.6052533432788131E-2</v>
      </c>
      <c r="H292">
        <f t="shared" si="14"/>
        <v>0.21459854014598545</v>
      </c>
    </row>
    <row r="293" spans="1:8" x14ac:dyDescent="0.25">
      <c r="A293" t="s">
        <v>987</v>
      </c>
      <c r="B293">
        <v>69.099999999999994</v>
      </c>
      <c r="C293">
        <v>83.3</v>
      </c>
      <c r="F293">
        <f t="shared" si="12"/>
        <v>-0.2054992764109986</v>
      </c>
      <c r="G293">
        <f t="shared" si="13"/>
        <v>4.2229952605444009E-2</v>
      </c>
      <c r="H293">
        <f t="shared" si="14"/>
        <v>0.2054992764109986</v>
      </c>
    </row>
    <row r="294" spans="1:8" x14ac:dyDescent="0.25">
      <c r="A294" t="s">
        <v>100</v>
      </c>
      <c r="B294">
        <v>84.8</v>
      </c>
      <c r="C294">
        <v>83.6</v>
      </c>
      <c r="F294">
        <f t="shared" si="12"/>
        <v>1.4150943396226448E-2</v>
      </c>
      <c r="G294">
        <f t="shared" si="13"/>
        <v>2.0024919900320492E-4</v>
      </c>
      <c r="H294">
        <f t="shared" si="14"/>
        <v>1.4150943396226448E-2</v>
      </c>
    </row>
    <row r="295" spans="1:8" x14ac:dyDescent="0.25">
      <c r="A295" t="s">
        <v>95</v>
      </c>
      <c r="B295">
        <v>83.7</v>
      </c>
      <c r="C295">
        <v>84.8</v>
      </c>
      <c r="F295">
        <f t="shared" si="12"/>
        <v>-1.3142174432496944E-2</v>
      </c>
      <c r="G295">
        <f t="shared" si="13"/>
        <v>1.7271674881417636E-4</v>
      </c>
      <c r="H295">
        <f t="shared" si="14"/>
        <v>1.3142174432496944E-2</v>
      </c>
    </row>
    <row r="296" spans="1:8" x14ac:dyDescent="0.25">
      <c r="A296" t="s">
        <v>155</v>
      </c>
      <c r="B296">
        <v>83.6</v>
      </c>
      <c r="C296">
        <v>84.9</v>
      </c>
      <c r="F296">
        <f t="shared" si="12"/>
        <v>-1.5550239234449897E-2</v>
      </c>
      <c r="G296">
        <f t="shared" si="13"/>
        <v>2.4180994024862492E-4</v>
      </c>
      <c r="H296">
        <f t="shared" si="14"/>
        <v>1.5550239234449897E-2</v>
      </c>
    </row>
    <row r="297" spans="1:8" x14ac:dyDescent="0.25">
      <c r="A297" t="s">
        <v>86</v>
      </c>
      <c r="B297">
        <v>86</v>
      </c>
      <c r="C297">
        <v>84.9</v>
      </c>
      <c r="F297">
        <f t="shared" si="12"/>
        <v>1.2790697674418539E-2</v>
      </c>
      <c r="G297">
        <f t="shared" si="13"/>
        <v>1.636019469983758E-4</v>
      </c>
      <c r="H297">
        <f t="shared" si="14"/>
        <v>1.2790697674418539E-2</v>
      </c>
    </row>
    <row r="298" spans="1:8" x14ac:dyDescent="0.25">
      <c r="A298" t="s">
        <v>446</v>
      </c>
      <c r="B298">
        <v>86.1</v>
      </c>
      <c r="C298">
        <v>85</v>
      </c>
      <c r="F298">
        <f t="shared" si="12"/>
        <v>1.2775842044134662E-2</v>
      </c>
      <c r="G298">
        <f t="shared" si="13"/>
        <v>1.6322213993667895E-4</v>
      </c>
      <c r="H298">
        <f t="shared" si="14"/>
        <v>1.2775842044134662E-2</v>
      </c>
    </row>
    <row r="299" spans="1:8" x14ac:dyDescent="0.25">
      <c r="A299" t="s">
        <v>750</v>
      </c>
      <c r="B299">
        <v>86.2</v>
      </c>
      <c r="C299">
        <v>85</v>
      </c>
      <c r="F299">
        <f t="shared" si="12"/>
        <v>1.392111368909516E-2</v>
      </c>
      <c r="G299">
        <f t="shared" si="13"/>
        <v>1.9379740634471265E-4</v>
      </c>
      <c r="H299">
        <f t="shared" si="14"/>
        <v>1.392111368909516E-2</v>
      </c>
    </row>
    <row r="300" spans="1:8" x14ac:dyDescent="0.25">
      <c r="A300" t="s">
        <v>310</v>
      </c>
      <c r="B300">
        <v>86.6</v>
      </c>
      <c r="C300">
        <v>85.1</v>
      </c>
      <c r="F300">
        <f t="shared" si="12"/>
        <v>1.7321016166281757E-2</v>
      </c>
      <c r="G300">
        <f t="shared" si="13"/>
        <v>3.00017601032594E-4</v>
      </c>
      <c r="H300">
        <f t="shared" si="14"/>
        <v>1.7321016166281757E-2</v>
      </c>
    </row>
    <row r="301" spans="1:8" x14ac:dyDescent="0.25">
      <c r="A301" t="s">
        <v>97</v>
      </c>
      <c r="B301">
        <v>86.5</v>
      </c>
      <c r="C301">
        <v>85.5</v>
      </c>
      <c r="F301">
        <f t="shared" si="12"/>
        <v>1.1560693641618497E-2</v>
      </c>
      <c r="G301">
        <f t="shared" si="13"/>
        <v>1.3364963747535834E-4</v>
      </c>
      <c r="H301">
        <f t="shared" si="14"/>
        <v>1.1560693641618497E-2</v>
      </c>
    </row>
    <row r="302" spans="1:8" x14ac:dyDescent="0.25">
      <c r="A302" t="s">
        <v>650</v>
      </c>
      <c r="B302">
        <v>83.5</v>
      </c>
      <c r="C302">
        <v>85.7</v>
      </c>
      <c r="F302">
        <f t="shared" si="12"/>
        <v>-2.634730538922159E-2</v>
      </c>
      <c r="G302">
        <f t="shared" si="13"/>
        <v>6.941805012729051E-4</v>
      </c>
      <c r="H302">
        <f t="shared" si="14"/>
        <v>2.634730538922159E-2</v>
      </c>
    </row>
    <row r="303" spans="1:8" x14ac:dyDescent="0.25">
      <c r="A303" t="s">
        <v>265</v>
      </c>
      <c r="B303">
        <v>96</v>
      </c>
      <c r="C303">
        <v>85.9</v>
      </c>
      <c r="F303">
        <f t="shared" si="12"/>
        <v>0.10520833333333328</v>
      </c>
      <c r="G303">
        <f t="shared" si="13"/>
        <v>1.1068793402777766E-2</v>
      </c>
      <c r="H303">
        <f t="shared" si="14"/>
        <v>0.10520833333333328</v>
      </c>
    </row>
    <row r="304" spans="1:8" x14ac:dyDescent="0.25">
      <c r="A304" t="s">
        <v>195</v>
      </c>
      <c r="B304">
        <v>86.1</v>
      </c>
      <c r="C304">
        <v>86.4</v>
      </c>
      <c r="F304">
        <f t="shared" si="12"/>
        <v>-3.4843205574914215E-3</v>
      </c>
      <c r="G304">
        <f t="shared" si="13"/>
        <v>1.214048974735733E-5</v>
      </c>
      <c r="H304">
        <f t="shared" si="14"/>
        <v>3.4843205574914215E-3</v>
      </c>
    </row>
    <row r="305" spans="1:8" x14ac:dyDescent="0.25">
      <c r="A305" t="s">
        <v>343</v>
      </c>
      <c r="B305">
        <v>68.099999999999994</v>
      </c>
      <c r="C305">
        <v>87.1</v>
      </c>
      <c r="F305">
        <f t="shared" si="12"/>
        <v>-0.27900146842878121</v>
      </c>
      <c r="G305">
        <f t="shared" si="13"/>
        <v>7.7841819385416192E-2</v>
      </c>
      <c r="H305">
        <f t="shared" si="14"/>
        <v>0.27900146842878121</v>
      </c>
    </row>
    <row r="306" spans="1:8" x14ac:dyDescent="0.25">
      <c r="A306" t="s">
        <v>258</v>
      </c>
      <c r="B306">
        <v>84.4</v>
      </c>
      <c r="C306">
        <v>87.1</v>
      </c>
      <c r="F306">
        <f t="shared" si="12"/>
        <v>-3.1990521327014083E-2</v>
      </c>
      <c r="G306">
        <f t="shared" si="13"/>
        <v>1.0233934547741429E-3</v>
      </c>
      <c r="H306">
        <f t="shared" si="14"/>
        <v>3.1990521327014083E-2</v>
      </c>
    </row>
    <row r="307" spans="1:8" x14ac:dyDescent="0.25">
      <c r="A307" t="s">
        <v>549</v>
      </c>
      <c r="B307">
        <v>96.9</v>
      </c>
      <c r="C307">
        <v>87.4</v>
      </c>
      <c r="F307">
        <f t="shared" si="12"/>
        <v>9.8039215686274508E-2</v>
      </c>
      <c r="G307">
        <f t="shared" si="13"/>
        <v>9.6116878123798533E-3</v>
      </c>
      <c r="H307">
        <f t="shared" si="14"/>
        <v>9.8039215686274508E-2</v>
      </c>
    </row>
    <row r="308" spans="1:8" x14ac:dyDescent="0.25">
      <c r="A308" t="s">
        <v>106</v>
      </c>
      <c r="B308">
        <v>89.2</v>
      </c>
      <c r="C308">
        <v>87.5</v>
      </c>
      <c r="F308">
        <f t="shared" si="12"/>
        <v>1.9058295964125591E-2</v>
      </c>
      <c r="G308">
        <f t="shared" si="13"/>
        <v>3.6321864505620577E-4</v>
      </c>
      <c r="H308">
        <f t="shared" si="14"/>
        <v>1.9058295964125591E-2</v>
      </c>
    </row>
    <row r="309" spans="1:8" x14ac:dyDescent="0.25">
      <c r="A309" t="s">
        <v>262</v>
      </c>
      <c r="B309">
        <v>88.5</v>
      </c>
      <c r="C309">
        <v>87.6</v>
      </c>
      <c r="F309">
        <f t="shared" si="12"/>
        <v>1.0169491525423792E-2</v>
      </c>
      <c r="G309">
        <f t="shared" si="13"/>
        <v>1.0341855788566633E-4</v>
      </c>
      <c r="H309">
        <f t="shared" si="14"/>
        <v>1.0169491525423792E-2</v>
      </c>
    </row>
    <row r="310" spans="1:8" x14ac:dyDescent="0.25">
      <c r="A310" t="s">
        <v>292</v>
      </c>
      <c r="B310">
        <v>88.5</v>
      </c>
      <c r="C310">
        <v>87.6</v>
      </c>
      <c r="F310">
        <f t="shared" si="12"/>
        <v>1.0169491525423792E-2</v>
      </c>
      <c r="G310">
        <f t="shared" si="13"/>
        <v>1.0341855788566633E-4</v>
      </c>
      <c r="H310">
        <f t="shared" si="14"/>
        <v>1.0169491525423792E-2</v>
      </c>
    </row>
    <row r="311" spans="1:8" x14ac:dyDescent="0.25">
      <c r="A311" t="s">
        <v>994</v>
      </c>
      <c r="B311">
        <v>88.7</v>
      </c>
      <c r="C311">
        <v>87.8</v>
      </c>
      <c r="F311">
        <f t="shared" si="12"/>
        <v>1.014656144306658E-2</v>
      </c>
      <c r="G311">
        <f t="shared" si="13"/>
        <v>1.0295270911792536E-4</v>
      </c>
      <c r="H311">
        <f t="shared" si="14"/>
        <v>1.014656144306658E-2</v>
      </c>
    </row>
    <row r="312" spans="1:8" x14ac:dyDescent="0.25">
      <c r="A312" t="s">
        <v>57</v>
      </c>
      <c r="B312">
        <v>88.8</v>
      </c>
      <c r="C312">
        <v>87.9</v>
      </c>
      <c r="F312">
        <f t="shared" si="12"/>
        <v>1.013513513513504E-2</v>
      </c>
      <c r="G312">
        <f t="shared" si="13"/>
        <v>1.0272096420744877E-4</v>
      </c>
      <c r="H312">
        <f t="shared" si="14"/>
        <v>1.013513513513504E-2</v>
      </c>
    </row>
    <row r="313" spans="1:8" x14ac:dyDescent="0.25">
      <c r="A313" t="s">
        <v>33</v>
      </c>
      <c r="B313">
        <v>98.1</v>
      </c>
      <c r="C313">
        <v>87.9</v>
      </c>
      <c r="F313">
        <f t="shared" si="12"/>
        <v>0.1039755351681956</v>
      </c>
      <c r="G313">
        <f t="shared" si="13"/>
        <v>1.0810911913512682E-2</v>
      </c>
      <c r="H313">
        <f t="shared" si="14"/>
        <v>0.1039755351681956</v>
      </c>
    </row>
    <row r="314" spans="1:8" x14ac:dyDescent="0.25">
      <c r="A314" t="s">
        <v>196</v>
      </c>
      <c r="B314">
        <v>87.8</v>
      </c>
      <c r="C314">
        <v>88</v>
      </c>
      <c r="F314">
        <f t="shared" si="12"/>
        <v>-2.2779043280182557E-3</v>
      </c>
      <c r="G314">
        <f t="shared" si="13"/>
        <v>5.1888481276043012E-6</v>
      </c>
      <c r="H314">
        <f t="shared" si="14"/>
        <v>2.2779043280182557E-3</v>
      </c>
    </row>
    <row r="315" spans="1:8" x14ac:dyDescent="0.25">
      <c r="A315" t="s">
        <v>191</v>
      </c>
      <c r="B315">
        <v>89</v>
      </c>
      <c r="C315">
        <v>88.1</v>
      </c>
      <c r="F315">
        <f t="shared" si="12"/>
        <v>1.0112359550561861E-2</v>
      </c>
      <c r="G315">
        <f t="shared" si="13"/>
        <v>1.022598156798397E-4</v>
      </c>
      <c r="H315">
        <f t="shared" si="14"/>
        <v>1.0112359550561861E-2</v>
      </c>
    </row>
    <row r="316" spans="1:8" x14ac:dyDescent="0.25">
      <c r="A316" t="s">
        <v>113</v>
      </c>
      <c r="B316">
        <v>90.6</v>
      </c>
      <c r="C316">
        <v>88.1</v>
      </c>
      <c r="F316">
        <f t="shared" si="12"/>
        <v>2.7593818984547464E-2</v>
      </c>
      <c r="G316">
        <f t="shared" si="13"/>
        <v>7.6141884615197198E-4</v>
      </c>
      <c r="H316">
        <f t="shared" si="14"/>
        <v>2.7593818984547464E-2</v>
      </c>
    </row>
    <row r="317" spans="1:8" x14ac:dyDescent="0.25">
      <c r="A317" t="s">
        <v>89</v>
      </c>
      <c r="B317">
        <v>89.1</v>
      </c>
      <c r="C317">
        <v>88.3</v>
      </c>
      <c r="F317">
        <f t="shared" si="12"/>
        <v>8.9786756453422815E-3</v>
      </c>
      <c r="G317">
        <f t="shared" si="13"/>
        <v>8.061661634426263E-5</v>
      </c>
      <c r="H317">
        <f t="shared" si="14"/>
        <v>8.9786756453422815E-3</v>
      </c>
    </row>
    <row r="318" spans="1:8" x14ac:dyDescent="0.25">
      <c r="A318" t="s">
        <v>376</v>
      </c>
      <c r="B318">
        <v>95.9</v>
      </c>
      <c r="C318">
        <v>88.3</v>
      </c>
      <c r="F318">
        <f t="shared" si="12"/>
        <v>7.9249217935349406E-2</v>
      </c>
      <c r="G318">
        <f t="shared" si="13"/>
        <v>6.2804385433645063E-3</v>
      </c>
      <c r="H318">
        <f t="shared" si="14"/>
        <v>7.9249217935349406E-2</v>
      </c>
    </row>
    <row r="319" spans="1:8" x14ac:dyDescent="0.25">
      <c r="A319" t="s">
        <v>979</v>
      </c>
      <c r="B319">
        <v>83</v>
      </c>
      <c r="C319">
        <v>88.7</v>
      </c>
      <c r="F319">
        <f t="shared" si="12"/>
        <v>-6.8674698795180761E-2</v>
      </c>
      <c r="G319">
        <f t="shared" si="13"/>
        <v>4.7162142546088017E-3</v>
      </c>
      <c r="H319">
        <f t="shared" si="14"/>
        <v>6.8674698795180761E-2</v>
      </c>
    </row>
    <row r="320" spans="1:8" x14ac:dyDescent="0.25">
      <c r="A320" t="s">
        <v>170</v>
      </c>
      <c r="B320">
        <v>86.3</v>
      </c>
      <c r="C320">
        <v>88.7</v>
      </c>
      <c r="F320">
        <f t="shared" si="12"/>
        <v>-2.7809965237543519E-2</v>
      </c>
      <c r="G320">
        <f t="shared" si="13"/>
        <v>7.7339416651337888E-4</v>
      </c>
      <c r="H320">
        <f t="shared" si="14"/>
        <v>2.7809965237543519E-2</v>
      </c>
    </row>
    <row r="321" spans="1:8" x14ac:dyDescent="0.25">
      <c r="A321" t="s">
        <v>46</v>
      </c>
      <c r="B321">
        <v>90.9</v>
      </c>
      <c r="C321">
        <v>88.9</v>
      </c>
      <c r="F321">
        <f t="shared" si="12"/>
        <v>2.2002200220022E-2</v>
      </c>
      <c r="G321">
        <f t="shared" si="13"/>
        <v>4.8409681452193617E-4</v>
      </c>
      <c r="H321">
        <f t="shared" si="14"/>
        <v>2.2002200220022E-2</v>
      </c>
    </row>
    <row r="322" spans="1:8" x14ac:dyDescent="0.25">
      <c r="A322" t="s">
        <v>45</v>
      </c>
      <c r="B322">
        <v>90.1</v>
      </c>
      <c r="C322">
        <v>89.3</v>
      </c>
      <c r="F322">
        <f t="shared" ref="F322:F385" si="15">(B322-C322)/B322</f>
        <v>8.879023307436151E-3</v>
      </c>
      <c r="G322">
        <f t="shared" ref="G322:G385" si="16">(F322)^2</f>
        <v>7.8837054893994411E-5</v>
      </c>
      <c r="H322">
        <f t="shared" ref="H322:H385" si="17">ABS(F322)</f>
        <v>8.879023307436151E-3</v>
      </c>
    </row>
    <row r="323" spans="1:8" x14ac:dyDescent="0.25">
      <c r="A323" t="s">
        <v>92</v>
      </c>
      <c r="B323">
        <v>90.3</v>
      </c>
      <c r="C323">
        <v>89.5</v>
      </c>
      <c r="F323">
        <f t="shared" si="15"/>
        <v>8.8593576965669673E-3</v>
      </c>
      <c r="G323">
        <f t="shared" si="16"/>
        <v>7.8488218795720363E-5</v>
      </c>
      <c r="H323">
        <f t="shared" si="17"/>
        <v>8.8593576965669673E-3</v>
      </c>
    </row>
    <row r="324" spans="1:8" x14ac:dyDescent="0.25">
      <c r="A324" t="s">
        <v>130</v>
      </c>
      <c r="B324">
        <v>88.7</v>
      </c>
      <c r="C324">
        <v>89.7</v>
      </c>
      <c r="F324">
        <f t="shared" si="15"/>
        <v>-1.1273957158962795E-2</v>
      </c>
      <c r="G324">
        <f t="shared" si="16"/>
        <v>1.2710211002212846E-4</v>
      </c>
      <c r="H324">
        <f t="shared" si="17"/>
        <v>1.1273957158962795E-2</v>
      </c>
    </row>
    <row r="325" spans="1:8" x14ac:dyDescent="0.25">
      <c r="A325" t="s">
        <v>181</v>
      </c>
      <c r="B325">
        <v>88.3</v>
      </c>
      <c r="C325">
        <v>89.8</v>
      </c>
      <c r="F325">
        <f t="shared" si="15"/>
        <v>-1.6987542468856174E-2</v>
      </c>
      <c r="G325">
        <f t="shared" si="16"/>
        <v>2.8857659913119211E-4</v>
      </c>
      <c r="H325">
        <f t="shared" si="17"/>
        <v>1.6987542468856174E-2</v>
      </c>
    </row>
    <row r="326" spans="1:8" x14ac:dyDescent="0.25">
      <c r="A326" t="s">
        <v>268</v>
      </c>
      <c r="B326">
        <v>90.7</v>
      </c>
      <c r="C326">
        <v>89.8</v>
      </c>
      <c r="F326">
        <f t="shared" si="15"/>
        <v>9.9228224917310443E-3</v>
      </c>
      <c r="G326">
        <f t="shared" si="16"/>
        <v>9.8462406202403494E-5</v>
      </c>
      <c r="H326">
        <f t="shared" si="17"/>
        <v>9.9228224917310443E-3</v>
      </c>
    </row>
    <row r="327" spans="1:8" x14ac:dyDescent="0.25">
      <c r="A327" t="s">
        <v>184</v>
      </c>
      <c r="B327">
        <v>87.9</v>
      </c>
      <c r="C327">
        <v>90.4</v>
      </c>
      <c r="F327">
        <f t="shared" si="15"/>
        <v>-2.844141069397042E-2</v>
      </c>
      <c r="G327">
        <f t="shared" si="16"/>
        <v>8.0891384226309496E-4</v>
      </c>
      <c r="H327">
        <f t="shared" si="17"/>
        <v>2.844141069397042E-2</v>
      </c>
    </row>
    <row r="328" spans="1:8" x14ac:dyDescent="0.25">
      <c r="A328" t="s">
        <v>80</v>
      </c>
      <c r="B328">
        <v>91.2</v>
      </c>
      <c r="C328">
        <v>90.5</v>
      </c>
      <c r="F328">
        <f t="shared" si="15"/>
        <v>7.6754385964912589E-3</v>
      </c>
      <c r="G328">
        <f t="shared" si="16"/>
        <v>5.8912357648507707E-5</v>
      </c>
      <c r="H328">
        <f t="shared" si="17"/>
        <v>7.6754385964912589E-3</v>
      </c>
    </row>
    <row r="329" spans="1:8" x14ac:dyDescent="0.25">
      <c r="A329" t="s">
        <v>31</v>
      </c>
      <c r="B329">
        <v>91.1</v>
      </c>
      <c r="C329">
        <v>90.7</v>
      </c>
      <c r="F329">
        <f t="shared" si="15"/>
        <v>4.3907793633368988E-3</v>
      </c>
      <c r="G329">
        <f t="shared" si="16"/>
        <v>1.9278943417505183E-5</v>
      </c>
      <c r="H329">
        <f t="shared" si="17"/>
        <v>4.3907793633368988E-3</v>
      </c>
    </row>
    <row r="330" spans="1:8" x14ac:dyDescent="0.25">
      <c r="A330" t="s">
        <v>382</v>
      </c>
      <c r="B330">
        <v>96.9</v>
      </c>
      <c r="C330">
        <v>90.7</v>
      </c>
      <c r="F330">
        <f t="shared" si="15"/>
        <v>6.3983488132094965E-2</v>
      </c>
      <c r="G330">
        <f t="shared" si="16"/>
        <v>4.0938867535499374E-3</v>
      </c>
      <c r="H330">
        <f t="shared" si="17"/>
        <v>6.3983488132094965E-2</v>
      </c>
    </row>
    <row r="331" spans="1:8" x14ac:dyDescent="0.25">
      <c r="A331" t="s">
        <v>143</v>
      </c>
      <c r="B331">
        <v>89.6</v>
      </c>
      <c r="C331">
        <v>90.9</v>
      </c>
      <c r="F331">
        <f t="shared" si="15"/>
        <v>-1.4508928571428699E-2</v>
      </c>
      <c r="G331">
        <f t="shared" si="16"/>
        <v>2.1050900829082002E-4</v>
      </c>
      <c r="H331">
        <f t="shared" si="17"/>
        <v>1.4508928571428699E-2</v>
      </c>
    </row>
    <row r="332" spans="1:8" x14ac:dyDescent="0.25">
      <c r="A332" t="s">
        <v>98</v>
      </c>
      <c r="B332">
        <v>90.3</v>
      </c>
      <c r="C332">
        <v>90.9</v>
      </c>
      <c r="F332">
        <f t="shared" si="15"/>
        <v>-6.6445182724253439E-3</v>
      </c>
      <c r="G332">
        <f t="shared" si="16"/>
        <v>4.4149623072594279E-5</v>
      </c>
      <c r="H332">
        <f t="shared" si="17"/>
        <v>6.6445182724253439E-3</v>
      </c>
    </row>
    <row r="333" spans="1:8" x14ac:dyDescent="0.25">
      <c r="A333" t="s">
        <v>145</v>
      </c>
      <c r="B333">
        <v>91.9</v>
      </c>
      <c r="C333">
        <v>91.2</v>
      </c>
      <c r="F333">
        <f t="shared" si="15"/>
        <v>7.6169749727965485E-3</v>
      </c>
      <c r="G333">
        <f t="shared" si="16"/>
        <v>5.8018307736208978E-5</v>
      </c>
      <c r="H333">
        <f t="shared" si="17"/>
        <v>7.6169749727965485E-3</v>
      </c>
    </row>
    <row r="334" spans="1:8" x14ac:dyDescent="0.25">
      <c r="A334" t="s">
        <v>142</v>
      </c>
      <c r="B334">
        <v>93.3</v>
      </c>
      <c r="C334">
        <v>91.3</v>
      </c>
      <c r="F334">
        <f t="shared" si="15"/>
        <v>2.1436227224008574E-2</v>
      </c>
      <c r="G334">
        <f t="shared" si="16"/>
        <v>4.5951183759932634E-4</v>
      </c>
      <c r="H334">
        <f t="shared" si="17"/>
        <v>2.1436227224008574E-2</v>
      </c>
    </row>
    <row r="335" spans="1:8" x14ac:dyDescent="0.25">
      <c r="A335" t="s">
        <v>61</v>
      </c>
      <c r="B335">
        <v>87.2</v>
      </c>
      <c r="C335">
        <v>91.5</v>
      </c>
      <c r="F335">
        <f t="shared" si="15"/>
        <v>-4.9311926605504555E-2</v>
      </c>
      <c r="G335">
        <f t="shared" si="16"/>
        <v>2.4316661055466681E-3</v>
      </c>
      <c r="H335">
        <f t="shared" si="17"/>
        <v>4.9311926605504555E-2</v>
      </c>
    </row>
    <row r="336" spans="1:8" x14ac:dyDescent="0.25">
      <c r="A336" t="s">
        <v>359</v>
      </c>
      <c r="B336">
        <v>96.9</v>
      </c>
      <c r="C336">
        <v>91.5</v>
      </c>
      <c r="F336">
        <f t="shared" si="15"/>
        <v>5.5727554179566617E-2</v>
      </c>
      <c r="G336">
        <f t="shared" si="16"/>
        <v>3.1055602948365326E-3</v>
      </c>
      <c r="H336">
        <f t="shared" si="17"/>
        <v>5.5727554179566617E-2</v>
      </c>
    </row>
    <row r="337" spans="1:8" x14ac:dyDescent="0.25">
      <c r="A337" t="s">
        <v>235</v>
      </c>
      <c r="B337">
        <v>95.1</v>
      </c>
      <c r="C337">
        <v>91.7</v>
      </c>
      <c r="F337">
        <f t="shared" si="15"/>
        <v>3.5751840168243863E-2</v>
      </c>
      <c r="G337">
        <f t="shared" si="16"/>
        <v>1.2781940754156553E-3</v>
      </c>
      <c r="H337">
        <f t="shared" si="17"/>
        <v>3.5751840168243863E-2</v>
      </c>
    </row>
    <row r="338" spans="1:8" x14ac:dyDescent="0.25">
      <c r="A338" t="s">
        <v>32</v>
      </c>
      <c r="B338">
        <v>91.6</v>
      </c>
      <c r="C338">
        <v>92.2</v>
      </c>
      <c r="F338">
        <f t="shared" si="15"/>
        <v>-6.550218340611447E-3</v>
      </c>
      <c r="G338">
        <f t="shared" si="16"/>
        <v>4.2905360309682579E-5</v>
      </c>
      <c r="H338">
        <f t="shared" si="17"/>
        <v>6.550218340611447E-3</v>
      </c>
    </row>
    <row r="339" spans="1:8" x14ac:dyDescent="0.25">
      <c r="A339" t="s">
        <v>229</v>
      </c>
      <c r="B339">
        <v>72.900000000000006</v>
      </c>
      <c r="C339">
        <v>92.4</v>
      </c>
      <c r="F339">
        <f t="shared" si="15"/>
        <v>-0.26748971193415638</v>
      </c>
      <c r="G339">
        <f t="shared" si="16"/>
        <v>7.1550745990617962E-2</v>
      </c>
      <c r="H339">
        <f t="shared" si="17"/>
        <v>0.26748971193415638</v>
      </c>
    </row>
    <row r="340" spans="1:8" x14ac:dyDescent="0.25">
      <c r="A340" t="s">
        <v>103</v>
      </c>
      <c r="B340">
        <v>93.3</v>
      </c>
      <c r="C340">
        <v>92.7</v>
      </c>
      <c r="F340">
        <f t="shared" si="15"/>
        <v>6.4308681672025116E-3</v>
      </c>
      <c r="G340">
        <f t="shared" si="16"/>
        <v>4.1356065383938588E-5</v>
      </c>
      <c r="H340">
        <f t="shared" si="17"/>
        <v>6.4308681672025116E-3</v>
      </c>
    </row>
    <row r="341" spans="1:8" x14ac:dyDescent="0.25">
      <c r="A341" t="s">
        <v>165</v>
      </c>
      <c r="B341">
        <v>93</v>
      </c>
      <c r="C341">
        <v>92.8</v>
      </c>
      <c r="F341">
        <f t="shared" si="15"/>
        <v>2.1505376344086325E-3</v>
      </c>
      <c r="G341">
        <f t="shared" si="16"/>
        <v>4.6248121170078774E-6</v>
      </c>
      <c r="H341">
        <f t="shared" si="17"/>
        <v>2.1505376344086325E-3</v>
      </c>
    </row>
    <row r="342" spans="1:8" x14ac:dyDescent="0.25">
      <c r="A342" t="s">
        <v>110</v>
      </c>
      <c r="B342">
        <v>92.6</v>
      </c>
      <c r="C342">
        <v>93</v>
      </c>
      <c r="F342">
        <f t="shared" si="15"/>
        <v>-4.3196544276458502E-3</v>
      </c>
      <c r="G342">
        <f t="shared" si="16"/>
        <v>1.8659414374280398E-5</v>
      </c>
      <c r="H342">
        <f t="shared" si="17"/>
        <v>4.3196544276458502E-3</v>
      </c>
    </row>
    <row r="343" spans="1:8" x14ac:dyDescent="0.25">
      <c r="A343" t="s">
        <v>141</v>
      </c>
      <c r="B343">
        <v>94.5</v>
      </c>
      <c r="C343">
        <v>93.3</v>
      </c>
      <c r="F343">
        <f t="shared" si="15"/>
        <v>1.2698412698412728E-2</v>
      </c>
      <c r="G343">
        <f t="shared" si="16"/>
        <v>1.6124968505920961E-4</v>
      </c>
      <c r="H343">
        <f t="shared" si="17"/>
        <v>1.2698412698412728E-2</v>
      </c>
    </row>
    <row r="344" spans="1:8" x14ac:dyDescent="0.25">
      <c r="A344" t="s">
        <v>21</v>
      </c>
      <c r="B344">
        <v>91.2</v>
      </c>
      <c r="C344">
        <v>93.4</v>
      </c>
      <c r="F344">
        <f t="shared" si="15"/>
        <v>-2.412280701754389E-2</v>
      </c>
      <c r="G344">
        <f t="shared" si="16"/>
        <v>5.8190981840566477E-4</v>
      </c>
      <c r="H344">
        <f t="shared" si="17"/>
        <v>2.412280701754389E-2</v>
      </c>
    </row>
    <row r="345" spans="1:8" x14ac:dyDescent="0.25">
      <c r="A345" t="s">
        <v>205</v>
      </c>
      <c r="B345">
        <v>98.1</v>
      </c>
      <c r="C345">
        <v>94.1</v>
      </c>
      <c r="F345">
        <f t="shared" si="15"/>
        <v>4.0774719673802244E-2</v>
      </c>
      <c r="G345">
        <f t="shared" si="16"/>
        <v>1.6625777644771558E-3</v>
      </c>
      <c r="H345">
        <f t="shared" si="17"/>
        <v>4.0774719673802244E-2</v>
      </c>
    </row>
    <row r="346" spans="1:8" x14ac:dyDescent="0.25">
      <c r="A346" t="s">
        <v>244</v>
      </c>
      <c r="B346">
        <v>94.9</v>
      </c>
      <c r="C346">
        <v>94.2</v>
      </c>
      <c r="F346">
        <f t="shared" si="15"/>
        <v>7.3761854583772688E-3</v>
      </c>
      <c r="G346">
        <f t="shared" si="16"/>
        <v>5.4408111916376277E-5</v>
      </c>
      <c r="H346">
        <f t="shared" si="17"/>
        <v>7.3761854583772688E-3</v>
      </c>
    </row>
    <row r="347" spans="1:8" x14ac:dyDescent="0.25">
      <c r="A347" t="s">
        <v>49</v>
      </c>
      <c r="B347">
        <v>84.5</v>
      </c>
      <c r="C347">
        <v>94.4</v>
      </c>
      <c r="F347">
        <f t="shared" si="15"/>
        <v>-0.11715976331360954</v>
      </c>
      <c r="G347">
        <f t="shared" si="16"/>
        <v>1.3726410139701007E-2</v>
      </c>
      <c r="H347">
        <f t="shared" si="17"/>
        <v>0.11715976331360954</v>
      </c>
    </row>
    <row r="348" spans="1:8" x14ac:dyDescent="0.25">
      <c r="A348" t="s">
        <v>175</v>
      </c>
      <c r="B348">
        <v>95</v>
      </c>
      <c r="C348">
        <v>94.5</v>
      </c>
      <c r="F348">
        <f t="shared" si="15"/>
        <v>5.263157894736842E-3</v>
      </c>
      <c r="G348">
        <f t="shared" si="16"/>
        <v>2.7700831024930747E-5</v>
      </c>
      <c r="H348">
        <f t="shared" si="17"/>
        <v>5.263157894736842E-3</v>
      </c>
    </row>
    <row r="349" spans="1:8" x14ac:dyDescent="0.25">
      <c r="A349" t="s">
        <v>988</v>
      </c>
      <c r="B349">
        <v>95.1</v>
      </c>
      <c r="C349">
        <v>94.6</v>
      </c>
      <c r="F349">
        <f t="shared" si="15"/>
        <v>5.2576235541535229E-3</v>
      </c>
      <c r="G349">
        <f t="shared" si="16"/>
        <v>2.7642605437189922E-5</v>
      </c>
      <c r="H349">
        <f t="shared" si="17"/>
        <v>5.2576235541535229E-3</v>
      </c>
    </row>
    <row r="350" spans="1:8" x14ac:dyDescent="0.25">
      <c r="A350" t="s">
        <v>58</v>
      </c>
      <c r="B350">
        <v>82.6</v>
      </c>
      <c r="C350">
        <v>94.7</v>
      </c>
      <c r="F350">
        <f t="shared" si="15"/>
        <v>-0.14648910411622287</v>
      </c>
      <c r="G350">
        <f t="shared" si="16"/>
        <v>2.1459057624773584E-2</v>
      </c>
      <c r="H350">
        <f t="shared" si="17"/>
        <v>0.14648910411622287</v>
      </c>
    </row>
    <row r="351" spans="1:8" x14ac:dyDescent="0.25">
      <c r="A351" t="s">
        <v>303</v>
      </c>
      <c r="B351">
        <v>93.1</v>
      </c>
      <c r="C351">
        <v>94.8</v>
      </c>
      <c r="F351">
        <f t="shared" si="15"/>
        <v>-1.8259935553168669E-2</v>
      </c>
      <c r="G351">
        <f t="shared" si="16"/>
        <v>3.3342524640587318E-4</v>
      </c>
      <c r="H351">
        <f t="shared" si="17"/>
        <v>1.8259935553168669E-2</v>
      </c>
    </row>
    <row r="352" spans="1:8" x14ac:dyDescent="0.25">
      <c r="A352" t="s">
        <v>90</v>
      </c>
      <c r="B352">
        <v>94</v>
      </c>
      <c r="C352">
        <v>94.8</v>
      </c>
      <c r="F352">
        <f t="shared" si="15"/>
        <v>-8.5106382978723093E-3</v>
      </c>
      <c r="G352">
        <f t="shared" si="16"/>
        <v>7.2430964237210879E-5</v>
      </c>
      <c r="H352">
        <f t="shared" si="17"/>
        <v>8.5106382978723093E-3</v>
      </c>
    </row>
    <row r="353" spans="1:8" x14ac:dyDescent="0.25">
      <c r="A353" t="s">
        <v>318</v>
      </c>
      <c r="B353">
        <v>95.5</v>
      </c>
      <c r="C353">
        <v>94.8</v>
      </c>
      <c r="F353">
        <f t="shared" si="15"/>
        <v>7.3298429319372024E-3</v>
      </c>
      <c r="G353">
        <f t="shared" si="16"/>
        <v>5.3726597406869762E-5</v>
      </c>
      <c r="H353">
        <f t="shared" si="17"/>
        <v>7.3298429319372024E-3</v>
      </c>
    </row>
    <row r="354" spans="1:8" x14ac:dyDescent="0.25">
      <c r="A354" t="s">
        <v>35</v>
      </c>
      <c r="B354">
        <v>95.3</v>
      </c>
      <c r="C354">
        <v>94.9</v>
      </c>
      <c r="F354">
        <f t="shared" si="15"/>
        <v>4.197271773347235E-3</v>
      </c>
      <c r="G354">
        <f t="shared" si="16"/>
        <v>1.7617090339337442E-5</v>
      </c>
      <c r="H354">
        <f t="shared" si="17"/>
        <v>4.197271773347235E-3</v>
      </c>
    </row>
    <row r="355" spans="1:8" x14ac:dyDescent="0.25">
      <c r="A355" t="s">
        <v>698</v>
      </c>
      <c r="B355">
        <v>89.3</v>
      </c>
      <c r="C355">
        <v>95</v>
      </c>
      <c r="F355">
        <f t="shared" si="15"/>
        <v>-6.382978723404259E-2</v>
      </c>
      <c r="G355">
        <f t="shared" si="16"/>
        <v>4.0742417383431463E-3</v>
      </c>
      <c r="H355">
        <f t="shared" si="17"/>
        <v>6.382978723404259E-2</v>
      </c>
    </row>
    <row r="356" spans="1:8" x14ac:dyDescent="0.25">
      <c r="A356" t="s">
        <v>361</v>
      </c>
      <c r="B356">
        <v>91.7</v>
      </c>
      <c r="C356">
        <v>95.4</v>
      </c>
      <c r="F356">
        <f t="shared" si="15"/>
        <v>-4.0348964013086179E-2</v>
      </c>
      <c r="G356">
        <f t="shared" si="16"/>
        <v>1.6280388969293236E-3</v>
      </c>
      <c r="H356">
        <f t="shared" si="17"/>
        <v>4.0348964013086179E-2</v>
      </c>
    </row>
    <row r="357" spans="1:8" x14ac:dyDescent="0.25">
      <c r="A357" t="s">
        <v>346</v>
      </c>
      <c r="B357">
        <v>98.6</v>
      </c>
      <c r="C357">
        <v>95.4</v>
      </c>
      <c r="F357">
        <f t="shared" si="15"/>
        <v>3.2454361054766623E-2</v>
      </c>
      <c r="G357">
        <f t="shared" si="16"/>
        <v>1.0532855514731525E-3</v>
      </c>
      <c r="H357">
        <f t="shared" si="17"/>
        <v>3.2454361054766623E-2</v>
      </c>
    </row>
    <row r="358" spans="1:8" x14ac:dyDescent="0.25">
      <c r="A358" t="s">
        <v>159</v>
      </c>
      <c r="B358">
        <v>95.9</v>
      </c>
      <c r="C358">
        <v>95.5</v>
      </c>
      <c r="F358">
        <f t="shared" si="15"/>
        <v>4.1710114702816024E-3</v>
      </c>
      <c r="G358">
        <f t="shared" si="16"/>
        <v>1.7397336685220695E-5</v>
      </c>
      <c r="H358">
        <f t="shared" si="17"/>
        <v>4.1710114702816024E-3</v>
      </c>
    </row>
    <row r="359" spans="1:8" x14ac:dyDescent="0.25">
      <c r="A359" t="s">
        <v>930</v>
      </c>
      <c r="B359">
        <v>90.4</v>
      </c>
      <c r="C359">
        <v>95.7</v>
      </c>
      <c r="F359">
        <f t="shared" si="15"/>
        <v>-5.8628318584070763E-2</v>
      </c>
      <c r="G359">
        <f t="shared" si="16"/>
        <v>3.4372797399952974E-3</v>
      </c>
      <c r="H359">
        <f t="shared" si="17"/>
        <v>5.8628318584070763E-2</v>
      </c>
    </row>
    <row r="360" spans="1:8" x14ac:dyDescent="0.25">
      <c r="A360" t="s">
        <v>192</v>
      </c>
      <c r="B360">
        <v>93.1</v>
      </c>
      <c r="C360">
        <v>95.7</v>
      </c>
      <c r="F360">
        <f t="shared" si="15"/>
        <v>-2.7926960257787417E-2</v>
      </c>
      <c r="G360">
        <f t="shared" si="16"/>
        <v>7.7991510924003786E-4</v>
      </c>
      <c r="H360">
        <f t="shared" si="17"/>
        <v>2.7926960257787417E-2</v>
      </c>
    </row>
    <row r="361" spans="1:8" x14ac:dyDescent="0.25">
      <c r="A361" t="s">
        <v>279</v>
      </c>
      <c r="B361">
        <v>96</v>
      </c>
      <c r="C361">
        <v>95.7</v>
      </c>
      <c r="F361">
        <f t="shared" si="15"/>
        <v>3.1249999999999702E-3</v>
      </c>
      <c r="G361">
        <f t="shared" si="16"/>
        <v>9.7656249999998139E-6</v>
      </c>
      <c r="H361">
        <f t="shared" si="17"/>
        <v>3.1249999999999702E-3</v>
      </c>
    </row>
    <row r="362" spans="1:8" x14ac:dyDescent="0.25">
      <c r="A362" t="s">
        <v>375</v>
      </c>
      <c r="B362">
        <v>98.1</v>
      </c>
      <c r="C362">
        <v>95.8</v>
      </c>
      <c r="F362">
        <f t="shared" si="15"/>
        <v>2.344546381243626E-2</v>
      </c>
      <c r="G362">
        <f t="shared" si="16"/>
        <v>5.4968977338025818E-4</v>
      </c>
      <c r="H362">
        <f t="shared" si="17"/>
        <v>2.344546381243626E-2</v>
      </c>
    </row>
    <row r="363" spans="1:8" x14ac:dyDescent="0.25">
      <c r="A363" t="s">
        <v>189</v>
      </c>
      <c r="B363">
        <v>94.9</v>
      </c>
      <c r="C363">
        <v>95.9</v>
      </c>
      <c r="F363">
        <f t="shared" si="15"/>
        <v>-1.053740779768177E-2</v>
      </c>
      <c r="G363">
        <f t="shared" si="16"/>
        <v>1.1103696309464457E-4</v>
      </c>
      <c r="H363">
        <f t="shared" si="17"/>
        <v>1.053740779768177E-2</v>
      </c>
    </row>
    <row r="364" spans="1:8" x14ac:dyDescent="0.25">
      <c r="A364" t="s">
        <v>568</v>
      </c>
      <c r="B364">
        <v>97.9</v>
      </c>
      <c r="C364">
        <v>96</v>
      </c>
      <c r="F364">
        <f t="shared" si="15"/>
        <v>1.9407558733401487E-2</v>
      </c>
      <c r="G364">
        <f t="shared" si="16"/>
        <v>3.7665333599042836E-4</v>
      </c>
      <c r="H364">
        <f t="shared" si="17"/>
        <v>1.9407558733401487E-2</v>
      </c>
    </row>
    <row r="365" spans="1:8" x14ac:dyDescent="0.25">
      <c r="A365" t="s">
        <v>373</v>
      </c>
      <c r="B365">
        <v>98.5</v>
      </c>
      <c r="C365">
        <v>96.1</v>
      </c>
      <c r="F365">
        <f t="shared" si="15"/>
        <v>2.4365482233502597E-2</v>
      </c>
      <c r="G365">
        <f t="shared" si="16"/>
        <v>5.9367672447113067E-4</v>
      </c>
      <c r="H365">
        <f t="shared" si="17"/>
        <v>2.4365482233502597E-2</v>
      </c>
    </row>
    <row r="366" spans="1:8" x14ac:dyDescent="0.25">
      <c r="A366" t="s">
        <v>70</v>
      </c>
      <c r="B366">
        <v>96.9</v>
      </c>
      <c r="C366">
        <v>96.4</v>
      </c>
      <c r="F366">
        <f t="shared" si="15"/>
        <v>5.1599587203302374E-3</v>
      </c>
      <c r="G366">
        <f t="shared" si="16"/>
        <v>2.662517399551206E-5</v>
      </c>
      <c r="H366">
        <f t="shared" si="17"/>
        <v>5.1599587203302374E-3</v>
      </c>
    </row>
    <row r="367" spans="1:8" x14ac:dyDescent="0.25">
      <c r="A367" t="s">
        <v>19</v>
      </c>
      <c r="B367">
        <v>100</v>
      </c>
      <c r="C367">
        <v>96.5</v>
      </c>
      <c r="F367">
        <f t="shared" si="15"/>
        <v>3.5000000000000003E-2</v>
      </c>
      <c r="G367">
        <f t="shared" si="16"/>
        <v>1.2250000000000002E-3</v>
      </c>
      <c r="H367">
        <f t="shared" si="17"/>
        <v>3.5000000000000003E-2</v>
      </c>
    </row>
    <row r="368" spans="1:8" x14ac:dyDescent="0.25">
      <c r="A368" t="s">
        <v>678</v>
      </c>
      <c r="B368">
        <v>97.1</v>
      </c>
      <c r="C368">
        <v>96.6</v>
      </c>
      <c r="F368">
        <f t="shared" si="15"/>
        <v>5.1493305870236872E-3</v>
      </c>
      <c r="G368">
        <f t="shared" si="16"/>
        <v>2.651560549445771E-5</v>
      </c>
      <c r="H368">
        <f t="shared" si="17"/>
        <v>5.1493305870236872E-3</v>
      </c>
    </row>
    <row r="369" spans="1:8" x14ac:dyDescent="0.25">
      <c r="A369" t="s">
        <v>23</v>
      </c>
      <c r="B369">
        <v>99.1</v>
      </c>
      <c r="C369">
        <v>96.6</v>
      </c>
      <c r="F369">
        <f t="shared" si="15"/>
        <v>2.5227043390514632E-2</v>
      </c>
      <c r="G369">
        <f t="shared" si="16"/>
        <v>6.3640371822690797E-4</v>
      </c>
      <c r="H369">
        <f t="shared" si="17"/>
        <v>2.5227043390514632E-2</v>
      </c>
    </row>
    <row r="370" spans="1:8" x14ac:dyDescent="0.25">
      <c r="A370" t="s">
        <v>358</v>
      </c>
      <c r="B370">
        <v>96.5</v>
      </c>
      <c r="C370">
        <v>96.8</v>
      </c>
      <c r="F370">
        <f t="shared" si="15"/>
        <v>-3.1088082901554108E-3</v>
      </c>
      <c r="G370">
        <f t="shared" si="16"/>
        <v>9.6646889849390095E-6</v>
      </c>
      <c r="H370">
        <f t="shared" si="17"/>
        <v>3.1088082901554108E-3</v>
      </c>
    </row>
    <row r="371" spans="1:8" x14ac:dyDescent="0.25">
      <c r="A371" t="s">
        <v>48</v>
      </c>
      <c r="B371">
        <v>97.2</v>
      </c>
      <c r="C371">
        <v>97</v>
      </c>
      <c r="F371">
        <f t="shared" si="15"/>
        <v>2.0576131687243091E-3</v>
      </c>
      <c r="G371">
        <f t="shared" si="16"/>
        <v>4.2337719521076917E-6</v>
      </c>
      <c r="H371">
        <f t="shared" si="17"/>
        <v>2.0576131687243091E-3</v>
      </c>
    </row>
    <row r="372" spans="1:8" x14ac:dyDescent="0.25">
      <c r="A372" t="s">
        <v>171</v>
      </c>
      <c r="B372">
        <v>96.9</v>
      </c>
      <c r="C372">
        <v>97.1</v>
      </c>
      <c r="F372">
        <f t="shared" si="15"/>
        <v>-2.0639834881319777E-3</v>
      </c>
      <c r="G372">
        <f t="shared" si="16"/>
        <v>4.2600278392814459E-6</v>
      </c>
      <c r="H372">
        <f t="shared" si="17"/>
        <v>2.0639834881319777E-3</v>
      </c>
    </row>
    <row r="373" spans="1:8" x14ac:dyDescent="0.25">
      <c r="A373" t="s">
        <v>108</v>
      </c>
      <c r="B373">
        <v>96.1</v>
      </c>
      <c r="C373">
        <v>97.2</v>
      </c>
      <c r="F373">
        <f t="shared" si="15"/>
        <v>-1.1446409989594262E-2</v>
      </c>
      <c r="G373">
        <f t="shared" si="16"/>
        <v>1.310203016498833E-4</v>
      </c>
      <c r="H373">
        <f t="shared" si="17"/>
        <v>1.1446409989594262E-2</v>
      </c>
    </row>
    <row r="374" spans="1:8" x14ac:dyDescent="0.25">
      <c r="A374" t="s">
        <v>210</v>
      </c>
      <c r="B374">
        <v>96.7</v>
      </c>
      <c r="C374">
        <v>97.2</v>
      </c>
      <c r="F374">
        <f t="shared" si="15"/>
        <v>-5.170630816959669E-3</v>
      </c>
      <c r="G374">
        <f t="shared" si="16"/>
        <v>2.6735423045293014E-5</v>
      </c>
      <c r="H374">
        <f t="shared" si="17"/>
        <v>5.170630816959669E-3</v>
      </c>
    </row>
    <row r="375" spans="1:8" x14ac:dyDescent="0.25">
      <c r="A375" t="s">
        <v>294</v>
      </c>
      <c r="B375">
        <v>96.9</v>
      </c>
      <c r="C375">
        <v>97.2</v>
      </c>
      <c r="F375">
        <f t="shared" si="15"/>
        <v>-3.0959752321981131E-3</v>
      </c>
      <c r="G375">
        <f t="shared" si="16"/>
        <v>9.5850626383841601E-6</v>
      </c>
      <c r="H375">
        <f t="shared" si="17"/>
        <v>3.0959752321981131E-3</v>
      </c>
    </row>
    <row r="376" spans="1:8" x14ac:dyDescent="0.25">
      <c r="A376" t="s">
        <v>468</v>
      </c>
      <c r="B376">
        <v>92</v>
      </c>
      <c r="C376">
        <v>97.3</v>
      </c>
      <c r="F376">
        <f t="shared" si="15"/>
        <v>-5.7608695652173879E-2</v>
      </c>
      <c r="G376">
        <f t="shared" si="16"/>
        <v>3.3187618147447976E-3</v>
      </c>
      <c r="H376">
        <f t="shared" si="17"/>
        <v>5.7608695652173879E-2</v>
      </c>
    </row>
    <row r="377" spans="1:8" x14ac:dyDescent="0.25">
      <c r="A377" t="s">
        <v>389</v>
      </c>
      <c r="B377">
        <v>92.6</v>
      </c>
      <c r="C377">
        <v>97.3</v>
      </c>
      <c r="F377">
        <f t="shared" si="15"/>
        <v>-5.0755939524838048E-2</v>
      </c>
      <c r="G377">
        <f t="shared" si="16"/>
        <v>2.576165397049017E-3</v>
      </c>
      <c r="H377">
        <f t="shared" si="17"/>
        <v>5.0755939524838048E-2</v>
      </c>
    </row>
    <row r="378" spans="1:8" x14ac:dyDescent="0.25">
      <c r="A378" t="s">
        <v>342</v>
      </c>
      <c r="B378">
        <v>97.3</v>
      </c>
      <c r="C378">
        <v>97.3</v>
      </c>
      <c r="F378">
        <f t="shared" si="15"/>
        <v>0</v>
      </c>
      <c r="G378">
        <f t="shared" si="16"/>
        <v>0</v>
      </c>
      <c r="H378">
        <f t="shared" si="17"/>
        <v>0</v>
      </c>
    </row>
    <row r="379" spans="1:8" x14ac:dyDescent="0.25">
      <c r="A379" t="s">
        <v>299</v>
      </c>
      <c r="B379">
        <v>97.5</v>
      </c>
      <c r="C379">
        <v>97.3</v>
      </c>
      <c r="F379">
        <f t="shared" si="15"/>
        <v>2.0512820512820803E-3</v>
      </c>
      <c r="G379">
        <f t="shared" si="16"/>
        <v>4.207758053912019E-6</v>
      </c>
      <c r="H379">
        <f t="shared" si="17"/>
        <v>2.0512820512820803E-3</v>
      </c>
    </row>
    <row r="380" spans="1:8" x14ac:dyDescent="0.25">
      <c r="A380" t="s">
        <v>363</v>
      </c>
      <c r="B380">
        <v>97.5</v>
      </c>
      <c r="C380">
        <v>97.3</v>
      </c>
      <c r="F380">
        <f t="shared" si="15"/>
        <v>2.0512820512820803E-3</v>
      </c>
      <c r="G380">
        <f t="shared" si="16"/>
        <v>4.207758053912019E-6</v>
      </c>
      <c r="H380">
        <f t="shared" si="17"/>
        <v>2.0512820512820803E-3</v>
      </c>
    </row>
    <row r="381" spans="1:8" x14ac:dyDescent="0.25">
      <c r="A381" t="s">
        <v>406</v>
      </c>
      <c r="B381">
        <v>97.8</v>
      </c>
      <c r="C381">
        <v>97.3</v>
      </c>
      <c r="F381">
        <f t="shared" si="15"/>
        <v>5.1124744376278121E-3</v>
      </c>
      <c r="G381">
        <f t="shared" si="16"/>
        <v>2.6137394875397812E-5</v>
      </c>
      <c r="H381">
        <f t="shared" si="17"/>
        <v>5.1124744376278121E-3</v>
      </c>
    </row>
    <row r="382" spans="1:8" x14ac:dyDescent="0.25">
      <c r="A382" t="s">
        <v>20</v>
      </c>
      <c r="B382">
        <v>97.6</v>
      </c>
      <c r="C382">
        <v>97.4</v>
      </c>
      <c r="F382">
        <f t="shared" si="15"/>
        <v>2.0491803278687359E-3</v>
      </c>
      <c r="G382">
        <f t="shared" si="16"/>
        <v>4.1991400161242204E-6</v>
      </c>
      <c r="H382">
        <f t="shared" si="17"/>
        <v>2.0491803278687359E-3</v>
      </c>
    </row>
    <row r="383" spans="1:8" x14ac:dyDescent="0.25">
      <c r="A383" t="s">
        <v>37</v>
      </c>
      <c r="B383">
        <v>97.6</v>
      </c>
      <c r="C383">
        <v>97.4</v>
      </c>
      <c r="F383">
        <f t="shared" si="15"/>
        <v>2.0491803278687359E-3</v>
      </c>
      <c r="G383">
        <f t="shared" si="16"/>
        <v>4.1991400161242204E-6</v>
      </c>
      <c r="H383">
        <f t="shared" si="17"/>
        <v>2.0491803278687359E-3</v>
      </c>
    </row>
    <row r="384" spans="1:8" x14ac:dyDescent="0.25">
      <c r="A384" t="s">
        <v>385</v>
      </c>
      <c r="B384">
        <v>97.7</v>
      </c>
      <c r="C384">
        <v>97.6</v>
      </c>
      <c r="F384">
        <f t="shared" si="15"/>
        <v>1.0235414534289511E-3</v>
      </c>
      <c r="G384">
        <f t="shared" si="16"/>
        <v>1.0476371068874496E-6</v>
      </c>
      <c r="H384">
        <f t="shared" si="17"/>
        <v>1.0235414534289511E-3</v>
      </c>
    </row>
    <row r="385" spans="1:8" x14ac:dyDescent="0.25">
      <c r="A385" t="s">
        <v>78</v>
      </c>
      <c r="B385">
        <v>96.5</v>
      </c>
      <c r="C385">
        <v>97.7</v>
      </c>
      <c r="F385">
        <f t="shared" si="15"/>
        <v>-1.2435233160621791E-2</v>
      </c>
      <c r="G385">
        <f t="shared" si="16"/>
        <v>1.5463502375902781E-4</v>
      </c>
      <c r="H385">
        <f t="shared" si="17"/>
        <v>1.2435233160621791E-2</v>
      </c>
    </row>
    <row r="386" spans="1:8" x14ac:dyDescent="0.25">
      <c r="A386" t="s">
        <v>44</v>
      </c>
      <c r="B386">
        <v>98.1</v>
      </c>
      <c r="C386">
        <v>97.7</v>
      </c>
      <c r="F386">
        <f t="shared" ref="F386:F449" si="18">(B386-C386)/B386</f>
        <v>4.0774719673801378E-3</v>
      </c>
      <c r="G386">
        <f t="shared" ref="G386:G449" si="19">(F386)^2</f>
        <v>1.6625777644770851E-5</v>
      </c>
      <c r="H386">
        <f t="shared" ref="H386:H449" si="20">ABS(F386)</f>
        <v>4.0774719673801378E-3</v>
      </c>
    </row>
    <row r="387" spans="1:8" x14ac:dyDescent="0.25">
      <c r="A387" t="s">
        <v>627</v>
      </c>
      <c r="B387">
        <v>79.8</v>
      </c>
      <c r="C387">
        <v>97.8</v>
      </c>
      <c r="F387">
        <f t="shared" si="18"/>
        <v>-0.22556390977443611</v>
      </c>
      <c r="G387">
        <f t="shared" si="19"/>
        <v>5.0879077392729954E-2</v>
      </c>
      <c r="H387">
        <f t="shared" si="20"/>
        <v>0.22556390977443611</v>
      </c>
    </row>
    <row r="388" spans="1:8" x14ac:dyDescent="0.25">
      <c r="A388" t="s">
        <v>317</v>
      </c>
      <c r="B388">
        <v>97.2</v>
      </c>
      <c r="C388">
        <v>97.9</v>
      </c>
      <c r="F388">
        <f t="shared" si="18"/>
        <v>-7.2016460905350082E-3</v>
      </c>
      <c r="G388">
        <f t="shared" si="19"/>
        <v>5.1863706413318169E-5</v>
      </c>
      <c r="H388">
        <f t="shared" si="20"/>
        <v>7.2016460905350082E-3</v>
      </c>
    </row>
    <row r="389" spans="1:8" x14ac:dyDescent="0.25">
      <c r="A389" t="s">
        <v>639</v>
      </c>
      <c r="B389">
        <v>98.3</v>
      </c>
      <c r="C389">
        <v>97.9</v>
      </c>
      <c r="F389">
        <f t="shared" si="18"/>
        <v>4.0691759918615612E-3</v>
      </c>
      <c r="G389">
        <f t="shared" si="19"/>
        <v>1.655819325274252E-5</v>
      </c>
      <c r="H389">
        <f t="shared" si="20"/>
        <v>4.0691759918615612E-3</v>
      </c>
    </row>
    <row r="390" spans="1:8" x14ac:dyDescent="0.25">
      <c r="A390" t="s">
        <v>68</v>
      </c>
      <c r="B390">
        <v>96</v>
      </c>
      <c r="C390">
        <v>98</v>
      </c>
      <c r="F390">
        <f t="shared" si="18"/>
        <v>-2.0833333333333332E-2</v>
      </c>
      <c r="G390">
        <f t="shared" si="19"/>
        <v>4.3402777777777775E-4</v>
      </c>
      <c r="H390">
        <f t="shared" si="20"/>
        <v>2.0833333333333332E-2</v>
      </c>
    </row>
    <row r="391" spans="1:8" x14ac:dyDescent="0.25">
      <c r="A391" t="s">
        <v>93</v>
      </c>
      <c r="B391">
        <v>98.2</v>
      </c>
      <c r="C391">
        <v>98</v>
      </c>
      <c r="F391">
        <f t="shared" si="18"/>
        <v>2.0366598778004362E-3</v>
      </c>
      <c r="G391">
        <f t="shared" si="19"/>
        <v>4.1479834578420875E-6</v>
      </c>
      <c r="H391">
        <f t="shared" si="20"/>
        <v>2.0366598778004362E-3</v>
      </c>
    </row>
    <row r="392" spans="1:8" x14ac:dyDescent="0.25">
      <c r="A392" t="s">
        <v>140</v>
      </c>
      <c r="B392">
        <v>98.6</v>
      </c>
      <c r="C392">
        <v>98</v>
      </c>
      <c r="F392">
        <f t="shared" si="18"/>
        <v>6.0851926977687053E-3</v>
      </c>
      <c r="G392">
        <f t="shared" si="19"/>
        <v>3.7029570168977577E-5</v>
      </c>
      <c r="H392">
        <f t="shared" si="20"/>
        <v>6.0851926977687053E-3</v>
      </c>
    </row>
    <row r="393" spans="1:8" x14ac:dyDescent="0.25">
      <c r="A393" t="s">
        <v>236</v>
      </c>
      <c r="B393">
        <v>99.7</v>
      </c>
      <c r="C393">
        <v>98</v>
      </c>
      <c r="F393">
        <f t="shared" si="18"/>
        <v>1.705115346038117E-2</v>
      </c>
      <c r="G393">
        <f t="shared" si="19"/>
        <v>2.9074183432946875E-4</v>
      </c>
      <c r="H393">
        <f t="shared" si="20"/>
        <v>1.705115346038117E-2</v>
      </c>
    </row>
    <row r="394" spans="1:8" x14ac:dyDescent="0.25">
      <c r="A394" t="s">
        <v>332</v>
      </c>
      <c r="B394">
        <v>96</v>
      </c>
      <c r="C394">
        <v>98.2</v>
      </c>
      <c r="F394">
        <f t="shared" si="18"/>
        <v>-2.2916666666666696E-2</v>
      </c>
      <c r="G394">
        <f t="shared" si="19"/>
        <v>5.2517361111111243E-4</v>
      </c>
      <c r="H394">
        <f t="shared" si="20"/>
        <v>2.2916666666666696E-2</v>
      </c>
    </row>
    <row r="395" spans="1:8" x14ac:dyDescent="0.25">
      <c r="A395" t="s">
        <v>354</v>
      </c>
      <c r="B395">
        <v>98</v>
      </c>
      <c r="C395">
        <v>98.2</v>
      </c>
      <c r="F395">
        <f t="shared" si="18"/>
        <v>-2.0408163265306411E-3</v>
      </c>
      <c r="G395">
        <f t="shared" si="19"/>
        <v>4.1649312786340201E-6</v>
      </c>
      <c r="H395">
        <f t="shared" si="20"/>
        <v>2.0408163265306411E-3</v>
      </c>
    </row>
    <row r="396" spans="1:8" x14ac:dyDescent="0.25">
      <c r="A396" t="s">
        <v>253</v>
      </c>
      <c r="B396">
        <v>98.3</v>
      </c>
      <c r="C396">
        <v>98.2</v>
      </c>
      <c r="F396">
        <f t="shared" si="18"/>
        <v>1.0172939979653543E-3</v>
      </c>
      <c r="G396">
        <f t="shared" si="19"/>
        <v>1.0348870782963342E-6</v>
      </c>
      <c r="H396">
        <f t="shared" si="20"/>
        <v>1.0172939979653543E-3</v>
      </c>
    </row>
    <row r="397" spans="1:8" x14ac:dyDescent="0.25">
      <c r="A397" t="s">
        <v>245</v>
      </c>
      <c r="B397">
        <v>98.8</v>
      </c>
      <c r="C397">
        <v>98.3</v>
      </c>
      <c r="F397">
        <f t="shared" si="18"/>
        <v>5.0607287449392713E-3</v>
      </c>
      <c r="G397">
        <f t="shared" si="19"/>
        <v>2.5610975429854612E-5</v>
      </c>
      <c r="H397">
        <f t="shared" si="20"/>
        <v>5.0607287449392713E-3</v>
      </c>
    </row>
    <row r="398" spans="1:8" x14ac:dyDescent="0.25">
      <c r="A398" t="s">
        <v>225</v>
      </c>
      <c r="B398">
        <v>94.9</v>
      </c>
      <c r="C398">
        <v>98.4</v>
      </c>
      <c r="F398">
        <f t="shared" si="18"/>
        <v>-3.6880927291886197E-2</v>
      </c>
      <c r="G398">
        <f t="shared" si="19"/>
        <v>1.3602027979093961E-3</v>
      </c>
      <c r="H398">
        <f t="shared" si="20"/>
        <v>3.6880927291886197E-2</v>
      </c>
    </row>
    <row r="399" spans="1:8" x14ac:dyDescent="0.25">
      <c r="A399" t="s">
        <v>116</v>
      </c>
      <c r="B399">
        <v>98</v>
      </c>
      <c r="C399">
        <v>98.4</v>
      </c>
      <c r="F399">
        <f t="shared" si="18"/>
        <v>-4.0816326530612821E-3</v>
      </c>
      <c r="G399">
        <f t="shared" si="19"/>
        <v>1.6659725114536081E-5</v>
      </c>
      <c r="H399">
        <f t="shared" si="20"/>
        <v>4.0816326530612821E-3</v>
      </c>
    </row>
    <row r="400" spans="1:8" x14ac:dyDescent="0.25">
      <c r="A400" t="s">
        <v>138</v>
      </c>
      <c r="B400">
        <v>100</v>
      </c>
      <c r="C400">
        <v>98.4</v>
      </c>
      <c r="F400">
        <f t="shared" si="18"/>
        <v>1.5999999999999945E-2</v>
      </c>
      <c r="G400">
        <f t="shared" si="19"/>
        <v>2.5599999999999825E-4</v>
      </c>
      <c r="H400">
        <f t="shared" si="20"/>
        <v>1.5999999999999945E-2</v>
      </c>
    </row>
    <row r="401" spans="1:8" x14ac:dyDescent="0.25">
      <c r="A401" t="s">
        <v>682</v>
      </c>
      <c r="B401">
        <v>97.8</v>
      </c>
      <c r="C401">
        <v>98.5</v>
      </c>
      <c r="F401">
        <f t="shared" si="18"/>
        <v>-7.1574642126789661E-3</v>
      </c>
      <c r="G401">
        <f t="shared" si="19"/>
        <v>5.1229293955780135E-5</v>
      </c>
      <c r="H401">
        <f t="shared" si="20"/>
        <v>7.1574642126789661E-3</v>
      </c>
    </row>
    <row r="402" spans="1:8" x14ac:dyDescent="0.25">
      <c r="A402" t="s">
        <v>22</v>
      </c>
      <c r="B402">
        <v>98.7</v>
      </c>
      <c r="C402">
        <v>98.6</v>
      </c>
      <c r="F402">
        <f t="shared" si="18"/>
        <v>1.0131712259372698E-3</v>
      </c>
      <c r="G402">
        <f t="shared" si="19"/>
        <v>1.0265159330672302E-6</v>
      </c>
      <c r="H402">
        <f t="shared" si="20"/>
        <v>1.0131712259372698E-3</v>
      </c>
    </row>
    <row r="403" spans="1:8" x14ac:dyDescent="0.25">
      <c r="A403" t="s">
        <v>485</v>
      </c>
      <c r="B403">
        <v>98.4</v>
      </c>
      <c r="C403">
        <v>98.7</v>
      </c>
      <c r="F403">
        <f t="shared" si="18"/>
        <v>-3.0487804878048491E-3</v>
      </c>
      <c r="G403">
        <f t="shared" si="19"/>
        <v>9.2950624628195744E-6</v>
      </c>
      <c r="H403">
        <f t="shared" si="20"/>
        <v>3.0487804878048491E-3</v>
      </c>
    </row>
    <row r="404" spans="1:8" x14ac:dyDescent="0.25">
      <c r="A404" t="s">
        <v>211</v>
      </c>
      <c r="B404">
        <v>98.8</v>
      </c>
      <c r="C404">
        <v>98.8</v>
      </c>
      <c r="F404">
        <f t="shared" si="18"/>
        <v>0</v>
      </c>
      <c r="G404">
        <f t="shared" si="19"/>
        <v>0</v>
      </c>
      <c r="H404">
        <f t="shared" si="20"/>
        <v>0</v>
      </c>
    </row>
    <row r="405" spans="1:8" x14ac:dyDescent="0.25">
      <c r="A405" t="s">
        <v>304</v>
      </c>
      <c r="B405">
        <v>99</v>
      </c>
      <c r="C405">
        <v>98.9</v>
      </c>
      <c r="F405">
        <f t="shared" si="18"/>
        <v>1.0101010101009526E-3</v>
      </c>
      <c r="G405">
        <f t="shared" si="19"/>
        <v>1.0203040506069648E-6</v>
      </c>
      <c r="H405">
        <f t="shared" si="20"/>
        <v>1.0101010101009526E-3</v>
      </c>
    </row>
    <row r="406" spans="1:8" x14ac:dyDescent="0.25">
      <c r="A406" t="s">
        <v>232</v>
      </c>
      <c r="B406">
        <v>99</v>
      </c>
      <c r="C406">
        <v>99</v>
      </c>
      <c r="F406">
        <f t="shared" si="18"/>
        <v>0</v>
      </c>
      <c r="G406">
        <f t="shared" si="19"/>
        <v>0</v>
      </c>
      <c r="H406">
        <f t="shared" si="20"/>
        <v>0</v>
      </c>
    </row>
    <row r="407" spans="1:8" x14ac:dyDescent="0.25">
      <c r="A407" t="s">
        <v>464</v>
      </c>
      <c r="B407">
        <v>99</v>
      </c>
      <c r="C407">
        <v>99</v>
      </c>
      <c r="F407">
        <f t="shared" si="18"/>
        <v>0</v>
      </c>
      <c r="G407">
        <f t="shared" si="19"/>
        <v>0</v>
      </c>
      <c r="H407">
        <f t="shared" si="20"/>
        <v>0</v>
      </c>
    </row>
    <row r="408" spans="1:8" x14ac:dyDescent="0.25">
      <c r="A408" t="s">
        <v>216</v>
      </c>
      <c r="B408">
        <v>99.2</v>
      </c>
      <c r="C408">
        <v>99.1</v>
      </c>
      <c r="F408">
        <f t="shared" si="18"/>
        <v>1.0080645161291181E-3</v>
      </c>
      <c r="G408">
        <f t="shared" si="19"/>
        <v>1.016194068678633E-6</v>
      </c>
      <c r="H408">
        <f t="shared" si="20"/>
        <v>1.0080645161291181E-3</v>
      </c>
    </row>
    <row r="409" spans="1:8" x14ac:dyDescent="0.25">
      <c r="A409" t="s">
        <v>248</v>
      </c>
      <c r="B409">
        <v>98.6</v>
      </c>
      <c r="C409">
        <v>99.2</v>
      </c>
      <c r="F409">
        <f t="shared" si="18"/>
        <v>-6.0851926977688493E-3</v>
      </c>
      <c r="G409">
        <f t="shared" si="19"/>
        <v>3.7029570168979326E-5</v>
      </c>
      <c r="H409">
        <f t="shared" si="20"/>
        <v>6.0851926977688493E-3</v>
      </c>
    </row>
    <row r="410" spans="1:8" x14ac:dyDescent="0.25">
      <c r="A410" t="s">
        <v>125</v>
      </c>
      <c r="B410">
        <v>98.7</v>
      </c>
      <c r="C410">
        <v>99.2</v>
      </c>
      <c r="F410">
        <f t="shared" si="18"/>
        <v>-5.065856129685917E-3</v>
      </c>
      <c r="G410">
        <f t="shared" si="19"/>
        <v>2.5662898326676378E-5</v>
      </c>
      <c r="H410">
        <f t="shared" si="20"/>
        <v>5.065856129685917E-3</v>
      </c>
    </row>
    <row r="411" spans="1:8" x14ac:dyDescent="0.25">
      <c r="A411" t="s">
        <v>263</v>
      </c>
      <c r="B411">
        <v>99.3</v>
      </c>
      <c r="C411">
        <v>99.5</v>
      </c>
      <c r="F411">
        <f t="shared" si="18"/>
        <v>-2.0140986908358796E-3</v>
      </c>
      <c r="G411">
        <f t="shared" si="19"/>
        <v>4.0565935364268043E-6</v>
      </c>
      <c r="H411">
        <f t="shared" si="20"/>
        <v>2.0140986908358796E-3</v>
      </c>
    </row>
    <row r="412" spans="1:8" x14ac:dyDescent="0.25">
      <c r="A412" t="s">
        <v>559</v>
      </c>
      <c r="B412">
        <v>99.4</v>
      </c>
      <c r="C412">
        <v>99.5</v>
      </c>
      <c r="F412">
        <f t="shared" si="18"/>
        <v>-1.0060362173037658E-3</v>
      </c>
      <c r="G412">
        <f t="shared" si="19"/>
        <v>1.0121088705268697E-6</v>
      </c>
      <c r="H412">
        <f t="shared" si="20"/>
        <v>1.0060362173037658E-3</v>
      </c>
    </row>
    <row r="413" spans="1:8" x14ac:dyDescent="0.25">
      <c r="A413" t="s">
        <v>484</v>
      </c>
      <c r="B413">
        <v>100</v>
      </c>
      <c r="C413">
        <v>99.5</v>
      </c>
      <c r="F413">
        <f t="shared" si="18"/>
        <v>5.0000000000000001E-3</v>
      </c>
      <c r="G413">
        <f t="shared" si="19"/>
        <v>2.5000000000000001E-5</v>
      </c>
      <c r="H413">
        <f t="shared" si="20"/>
        <v>5.0000000000000001E-3</v>
      </c>
    </row>
    <row r="414" spans="1:8" x14ac:dyDescent="0.25">
      <c r="A414" t="s">
        <v>990</v>
      </c>
      <c r="B414">
        <v>98</v>
      </c>
      <c r="C414">
        <v>99.6</v>
      </c>
      <c r="F414">
        <f t="shared" si="18"/>
        <v>-1.632653061224484E-2</v>
      </c>
      <c r="G414">
        <f t="shared" si="19"/>
        <v>2.6655560183256791E-4</v>
      </c>
      <c r="H414">
        <f t="shared" si="20"/>
        <v>1.632653061224484E-2</v>
      </c>
    </row>
    <row r="415" spans="1:8" x14ac:dyDescent="0.25">
      <c r="A415" t="s">
        <v>154</v>
      </c>
      <c r="B415">
        <v>99.4</v>
      </c>
      <c r="C415">
        <v>99.6</v>
      </c>
      <c r="F415">
        <f t="shared" si="18"/>
        <v>-2.0120724346075316E-3</v>
      </c>
      <c r="G415">
        <f t="shared" si="19"/>
        <v>4.048435482107479E-6</v>
      </c>
      <c r="H415">
        <f t="shared" si="20"/>
        <v>2.0120724346075316E-3</v>
      </c>
    </row>
    <row r="416" spans="1:8" x14ac:dyDescent="0.25">
      <c r="A416" t="s">
        <v>18</v>
      </c>
      <c r="B416">
        <v>99.7</v>
      </c>
      <c r="C416">
        <v>99.6</v>
      </c>
      <c r="F416">
        <f t="shared" si="18"/>
        <v>1.0030090270813292E-3</v>
      </c>
      <c r="G416">
        <f t="shared" si="19"/>
        <v>1.0060271084066345E-6</v>
      </c>
      <c r="H416">
        <f t="shared" si="20"/>
        <v>1.0030090270813292E-3</v>
      </c>
    </row>
    <row r="417" spans="1:8" x14ac:dyDescent="0.25">
      <c r="A417" t="s">
        <v>60</v>
      </c>
      <c r="B417">
        <v>99.5</v>
      </c>
      <c r="C417">
        <v>99.8</v>
      </c>
      <c r="F417">
        <f t="shared" si="18"/>
        <v>-3.0150753768843934E-3</v>
      </c>
      <c r="G417">
        <f t="shared" si="19"/>
        <v>9.0906795282945662E-6</v>
      </c>
      <c r="H417">
        <f t="shared" si="20"/>
        <v>3.0150753768843934E-3</v>
      </c>
    </row>
    <row r="418" spans="1:8" x14ac:dyDescent="0.25">
      <c r="A418" t="s">
        <v>647</v>
      </c>
      <c r="B418">
        <v>98.2</v>
      </c>
      <c r="C418">
        <v>99.9</v>
      </c>
      <c r="F418">
        <f t="shared" si="18"/>
        <v>-1.7311608961303491E-2</v>
      </c>
      <c r="G418">
        <f t="shared" si="19"/>
        <v>2.996918048290833E-4</v>
      </c>
      <c r="H418">
        <f t="shared" si="20"/>
        <v>1.7311608961303491E-2</v>
      </c>
    </row>
    <row r="419" spans="1:8" x14ac:dyDescent="0.25">
      <c r="A419" t="s">
        <v>351</v>
      </c>
      <c r="B419">
        <v>99.2</v>
      </c>
      <c r="C419">
        <v>99.9</v>
      </c>
      <c r="F419">
        <f t="shared" si="18"/>
        <v>-7.0564516129032542E-3</v>
      </c>
      <c r="G419">
        <f t="shared" si="19"/>
        <v>4.9793509365244938E-5</v>
      </c>
      <c r="H419">
        <f t="shared" si="20"/>
        <v>7.0564516129032542E-3</v>
      </c>
    </row>
    <row r="420" spans="1:8" x14ac:dyDescent="0.25">
      <c r="A420" t="s">
        <v>297</v>
      </c>
      <c r="B420">
        <v>99.4</v>
      </c>
      <c r="C420">
        <v>100</v>
      </c>
      <c r="F420">
        <f t="shared" si="18"/>
        <v>-6.03621730382288E-3</v>
      </c>
      <c r="G420">
        <f t="shared" si="19"/>
        <v>3.6435919338970761E-5</v>
      </c>
      <c r="H420">
        <f t="shared" si="20"/>
        <v>6.03621730382288E-3</v>
      </c>
    </row>
    <row r="421" spans="1:8" x14ac:dyDescent="0.25">
      <c r="A421" t="s">
        <v>119</v>
      </c>
      <c r="B421">
        <v>99.5</v>
      </c>
      <c r="C421">
        <v>100</v>
      </c>
      <c r="F421">
        <f t="shared" si="18"/>
        <v>-5.0251256281407036E-3</v>
      </c>
      <c r="G421">
        <f t="shared" si="19"/>
        <v>2.5251887578596499E-5</v>
      </c>
      <c r="H421">
        <f t="shared" si="20"/>
        <v>5.0251256281407036E-3</v>
      </c>
    </row>
    <row r="422" spans="1:8" x14ac:dyDescent="0.25">
      <c r="A422" t="s">
        <v>802</v>
      </c>
      <c r="B422">
        <v>99.7</v>
      </c>
      <c r="C422">
        <v>100</v>
      </c>
      <c r="F422">
        <f t="shared" si="18"/>
        <v>-3.0090270812437028E-3</v>
      </c>
      <c r="G422">
        <f t="shared" si="19"/>
        <v>9.0542439756579968E-6</v>
      </c>
      <c r="H422">
        <f t="shared" si="20"/>
        <v>3.0090270812437028E-3</v>
      </c>
    </row>
    <row r="423" spans="1:8" x14ac:dyDescent="0.25">
      <c r="A423" t="s">
        <v>62</v>
      </c>
      <c r="B423">
        <v>99.8</v>
      </c>
      <c r="C423">
        <v>100</v>
      </c>
      <c r="F423">
        <f t="shared" si="18"/>
        <v>-2.0040080160320926E-3</v>
      </c>
      <c r="G423">
        <f t="shared" si="19"/>
        <v>4.0160481283208835E-6</v>
      </c>
      <c r="H423">
        <f t="shared" si="20"/>
        <v>2.0040080160320926E-3</v>
      </c>
    </row>
    <row r="424" spans="1:8" x14ac:dyDescent="0.25">
      <c r="A424" t="s">
        <v>17</v>
      </c>
      <c r="B424">
        <v>100</v>
      </c>
      <c r="C424">
        <v>100</v>
      </c>
      <c r="F424">
        <f t="shared" si="18"/>
        <v>0</v>
      </c>
      <c r="G424">
        <f t="shared" si="19"/>
        <v>0</v>
      </c>
      <c r="H424">
        <f t="shared" si="20"/>
        <v>0</v>
      </c>
    </row>
    <row r="425" spans="1:8" x14ac:dyDescent="0.25">
      <c r="A425" t="s">
        <v>24</v>
      </c>
      <c r="B425">
        <v>100</v>
      </c>
      <c r="C425">
        <v>100</v>
      </c>
      <c r="F425">
        <f t="shared" si="18"/>
        <v>0</v>
      </c>
      <c r="G425">
        <f t="shared" si="19"/>
        <v>0</v>
      </c>
      <c r="H425">
        <f t="shared" si="20"/>
        <v>0</v>
      </c>
    </row>
    <row r="426" spans="1:8" x14ac:dyDescent="0.25">
      <c r="A426" t="s">
        <v>25</v>
      </c>
      <c r="B426">
        <v>100</v>
      </c>
      <c r="C426">
        <v>100</v>
      </c>
      <c r="F426">
        <f t="shared" si="18"/>
        <v>0</v>
      </c>
      <c r="G426">
        <f t="shared" si="19"/>
        <v>0</v>
      </c>
      <c r="H426">
        <f t="shared" si="20"/>
        <v>0</v>
      </c>
    </row>
    <row r="427" spans="1:8" x14ac:dyDescent="0.25">
      <c r="A427" t="s">
        <v>28</v>
      </c>
      <c r="B427">
        <v>100</v>
      </c>
      <c r="C427">
        <v>100</v>
      </c>
      <c r="F427">
        <f t="shared" si="18"/>
        <v>0</v>
      </c>
      <c r="G427">
        <f t="shared" si="19"/>
        <v>0</v>
      </c>
      <c r="H427">
        <f t="shared" si="20"/>
        <v>0</v>
      </c>
    </row>
    <row r="428" spans="1:8" x14ac:dyDescent="0.25">
      <c r="A428" t="s">
        <v>29</v>
      </c>
      <c r="B428">
        <v>100</v>
      </c>
      <c r="C428">
        <v>100</v>
      </c>
      <c r="F428">
        <f t="shared" si="18"/>
        <v>0</v>
      </c>
      <c r="G428">
        <f t="shared" si="19"/>
        <v>0</v>
      </c>
      <c r="H428">
        <f t="shared" si="20"/>
        <v>0</v>
      </c>
    </row>
    <row r="429" spans="1:8" x14ac:dyDescent="0.25">
      <c r="A429" t="s">
        <v>30</v>
      </c>
      <c r="B429">
        <v>100</v>
      </c>
      <c r="C429">
        <v>100</v>
      </c>
      <c r="F429">
        <f t="shared" si="18"/>
        <v>0</v>
      </c>
      <c r="G429">
        <f t="shared" si="19"/>
        <v>0</v>
      </c>
      <c r="H429">
        <f t="shared" si="20"/>
        <v>0</v>
      </c>
    </row>
    <row r="430" spans="1:8" x14ac:dyDescent="0.25">
      <c r="A430" t="s">
        <v>38</v>
      </c>
      <c r="B430">
        <v>100</v>
      </c>
      <c r="C430">
        <v>100</v>
      </c>
      <c r="F430">
        <f t="shared" si="18"/>
        <v>0</v>
      </c>
      <c r="G430">
        <f t="shared" si="19"/>
        <v>0</v>
      </c>
      <c r="H430">
        <f t="shared" si="20"/>
        <v>0</v>
      </c>
    </row>
    <row r="431" spans="1:8" x14ac:dyDescent="0.25">
      <c r="A431" t="s">
        <v>43</v>
      </c>
      <c r="B431">
        <v>100</v>
      </c>
      <c r="C431">
        <v>100</v>
      </c>
      <c r="F431">
        <f t="shared" si="18"/>
        <v>0</v>
      </c>
      <c r="G431">
        <f t="shared" si="19"/>
        <v>0</v>
      </c>
      <c r="H431">
        <f t="shared" si="20"/>
        <v>0</v>
      </c>
    </row>
    <row r="432" spans="1:8" x14ac:dyDescent="0.25">
      <c r="A432" t="s">
        <v>52</v>
      </c>
      <c r="B432">
        <v>100</v>
      </c>
      <c r="C432">
        <v>100</v>
      </c>
      <c r="F432">
        <f t="shared" si="18"/>
        <v>0</v>
      </c>
      <c r="G432">
        <f t="shared" si="19"/>
        <v>0</v>
      </c>
      <c r="H432">
        <f t="shared" si="20"/>
        <v>0</v>
      </c>
    </row>
    <row r="433" spans="1:8" x14ac:dyDescent="0.25">
      <c r="A433" t="s">
        <v>54</v>
      </c>
      <c r="B433">
        <v>100</v>
      </c>
      <c r="C433">
        <v>100</v>
      </c>
      <c r="F433">
        <f t="shared" si="18"/>
        <v>0</v>
      </c>
      <c r="G433">
        <f t="shared" si="19"/>
        <v>0</v>
      </c>
      <c r="H433">
        <f t="shared" si="20"/>
        <v>0</v>
      </c>
    </row>
    <row r="434" spans="1:8" x14ac:dyDescent="0.25">
      <c r="A434" t="s">
        <v>65</v>
      </c>
      <c r="B434">
        <v>100</v>
      </c>
      <c r="C434">
        <v>100</v>
      </c>
      <c r="F434">
        <f t="shared" si="18"/>
        <v>0</v>
      </c>
      <c r="G434">
        <f t="shared" si="19"/>
        <v>0</v>
      </c>
      <c r="H434">
        <f t="shared" si="20"/>
        <v>0</v>
      </c>
    </row>
    <row r="435" spans="1:8" x14ac:dyDescent="0.25">
      <c r="A435" t="s">
        <v>67</v>
      </c>
      <c r="B435">
        <v>100</v>
      </c>
      <c r="C435">
        <v>100</v>
      </c>
      <c r="F435">
        <f t="shared" si="18"/>
        <v>0</v>
      </c>
      <c r="G435">
        <f t="shared" si="19"/>
        <v>0</v>
      </c>
      <c r="H435">
        <f t="shared" si="20"/>
        <v>0</v>
      </c>
    </row>
    <row r="436" spans="1:8" x14ac:dyDescent="0.25">
      <c r="A436" t="s">
        <v>71</v>
      </c>
      <c r="B436">
        <v>100</v>
      </c>
      <c r="C436">
        <v>100</v>
      </c>
      <c r="F436">
        <f t="shared" si="18"/>
        <v>0</v>
      </c>
      <c r="G436">
        <f t="shared" si="19"/>
        <v>0</v>
      </c>
      <c r="H436">
        <f t="shared" si="20"/>
        <v>0</v>
      </c>
    </row>
    <row r="437" spans="1:8" x14ac:dyDescent="0.25">
      <c r="A437" t="s">
        <v>81</v>
      </c>
      <c r="B437">
        <v>100</v>
      </c>
      <c r="C437">
        <v>100</v>
      </c>
      <c r="F437">
        <f t="shared" si="18"/>
        <v>0</v>
      </c>
      <c r="G437">
        <f t="shared" si="19"/>
        <v>0</v>
      </c>
      <c r="H437">
        <f t="shared" si="20"/>
        <v>0</v>
      </c>
    </row>
    <row r="438" spans="1:8" x14ac:dyDescent="0.25">
      <c r="A438" t="s">
        <v>96</v>
      </c>
      <c r="B438">
        <v>100</v>
      </c>
      <c r="C438">
        <v>100</v>
      </c>
      <c r="F438">
        <f t="shared" si="18"/>
        <v>0</v>
      </c>
      <c r="G438">
        <f t="shared" si="19"/>
        <v>0</v>
      </c>
      <c r="H438">
        <f t="shared" si="20"/>
        <v>0</v>
      </c>
    </row>
    <row r="439" spans="1:8" x14ac:dyDescent="0.25">
      <c r="A439" t="s">
        <v>112</v>
      </c>
      <c r="B439">
        <v>100</v>
      </c>
      <c r="C439">
        <v>100</v>
      </c>
      <c r="F439">
        <f t="shared" si="18"/>
        <v>0</v>
      </c>
      <c r="G439">
        <f t="shared" si="19"/>
        <v>0</v>
      </c>
      <c r="H439">
        <f t="shared" si="20"/>
        <v>0</v>
      </c>
    </row>
    <row r="440" spans="1:8" x14ac:dyDescent="0.25">
      <c r="A440" t="s">
        <v>127</v>
      </c>
      <c r="B440">
        <v>100</v>
      </c>
      <c r="C440">
        <v>100</v>
      </c>
      <c r="F440">
        <f t="shared" si="18"/>
        <v>0</v>
      </c>
      <c r="G440">
        <f t="shared" si="19"/>
        <v>0</v>
      </c>
      <c r="H440">
        <f t="shared" si="20"/>
        <v>0</v>
      </c>
    </row>
    <row r="441" spans="1:8" x14ac:dyDescent="0.25">
      <c r="A441" t="s">
        <v>158</v>
      </c>
      <c r="B441">
        <v>100</v>
      </c>
      <c r="C441">
        <v>100</v>
      </c>
      <c r="F441">
        <f t="shared" si="18"/>
        <v>0</v>
      </c>
      <c r="G441">
        <f t="shared" si="19"/>
        <v>0</v>
      </c>
      <c r="H441">
        <f t="shared" si="20"/>
        <v>0</v>
      </c>
    </row>
    <row r="442" spans="1:8" x14ac:dyDescent="0.25">
      <c r="A442" t="s">
        <v>185</v>
      </c>
      <c r="B442">
        <v>100</v>
      </c>
      <c r="C442">
        <v>100</v>
      </c>
      <c r="F442">
        <f t="shared" si="18"/>
        <v>0</v>
      </c>
      <c r="G442">
        <f t="shared" si="19"/>
        <v>0</v>
      </c>
      <c r="H442">
        <f t="shared" si="20"/>
        <v>0</v>
      </c>
    </row>
    <row r="443" spans="1:8" x14ac:dyDescent="0.25">
      <c r="A443" t="s">
        <v>197</v>
      </c>
      <c r="B443">
        <v>100</v>
      </c>
      <c r="C443">
        <v>100</v>
      </c>
      <c r="F443">
        <f t="shared" si="18"/>
        <v>0</v>
      </c>
      <c r="G443">
        <f t="shared" si="19"/>
        <v>0</v>
      </c>
      <c r="H443">
        <f t="shared" si="20"/>
        <v>0</v>
      </c>
    </row>
    <row r="444" spans="1:8" x14ac:dyDescent="0.25">
      <c r="A444" t="s">
        <v>206</v>
      </c>
      <c r="B444">
        <v>100</v>
      </c>
      <c r="C444">
        <v>100</v>
      </c>
      <c r="F444">
        <f t="shared" si="18"/>
        <v>0</v>
      </c>
      <c r="G444">
        <f t="shared" si="19"/>
        <v>0</v>
      </c>
      <c r="H444">
        <f t="shared" si="20"/>
        <v>0</v>
      </c>
    </row>
    <row r="445" spans="1:8" x14ac:dyDescent="0.25">
      <c r="A445" t="s">
        <v>247</v>
      </c>
      <c r="B445">
        <v>100</v>
      </c>
      <c r="C445">
        <v>100</v>
      </c>
      <c r="F445">
        <f t="shared" si="18"/>
        <v>0</v>
      </c>
      <c r="G445">
        <f t="shared" si="19"/>
        <v>0</v>
      </c>
      <c r="H445">
        <f t="shared" si="20"/>
        <v>0</v>
      </c>
    </row>
    <row r="446" spans="1:8" x14ac:dyDescent="0.25">
      <c r="A446" t="s">
        <v>271</v>
      </c>
      <c r="B446">
        <v>100</v>
      </c>
      <c r="C446">
        <v>100</v>
      </c>
      <c r="F446">
        <f t="shared" si="18"/>
        <v>0</v>
      </c>
      <c r="G446">
        <f t="shared" si="19"/>
        <v>0</v>
      </c>
      <c r="H446">
        <f t="shared" si="20"/>
        <v>0</v>
      </c>
    </row>
    <row r="447" spans="1:8" x14ac:dyDescent="0.25">
      <c r="A447" t="s">
        <v>272</v>
      </c>
      <c r="B447">
        <v>100</v>
      </c>
      <c r="C447">
        <v>100</v>
      </c>
      <c r="F447">
        <f t="shared" si="18"/>
        <v>0</v>
      </c>
      <c r="G447">
        <f t="shared" si="19"/>
        <v>0</v>
      </c>
      <c r="H447">
        <f t="shared" si="20"/>
        <v>0</v>
      </c>
    </row>
    <row r="448" spans="1:8" x14ac:dyDescent="0.25">
      <c r="A448" t="s">
        <v>305</v>
      </c>
      <c r="B448">
        <v>100</v>
      </c>
      <c r="C448">
        <v>100</v>
      </c>
      <c r="F448">
        <f t="shared" si="18"/>
        <v>0</v>
      </c>
      <c r="G448">
        <f t="shared" si="19"/>
        <v>0</v>
      </c>
      <c r="H448">
        <f t="shared" si="20"/>
        <v>0</v>
      </c>
    </row>
    <row r="449" spans="1:8" x14ac:dyDescent="0.25">
      <c r="A449" t="s">
        <v>306</v>
      </c>
      <c r="B449">
        <v>100</v>
      </c>
      <c r="C449">
        <v>100</v>
      </c>
      <c r="F449">
        <f t="shared" si="18"/>
        <v>0</v>
      </c>
      <c r="G449">
        <f t="shared" si="19"/>
        <v>0</v>
      </c>
      <c r="H449">
        <f t="shared" si="20"/>
        <v>0</v>
      </c>
    </row>
    <row r="450" spans="1:8" x14ac:dyDescent="0.25">
      <c r="A450" t="s">
        <v>308</v>
      </c>
      <c r="B450">
        <v>100</v>
      </c>
      <c r="C450">
        <v>100</v>
      </c>
      <c r="F450">
        <f t="shared" ref="F450:F467" si="21">(B450-C450)/B450</f>
        <v>0</v>
      </c>
      <c r="G450">
        <f t="shared" ref="G450:G513" si="22">(F450)^2</f>
        <v>0</v>
      </c>
      <c r="H450">
        <f t="shared" ref="H450:H467" si="23">ABS(F450)</f>
        <v>0</v>
      </c>
    </row>
    <row r="451" spans="1:8" x14ac:dyDescent="0.25">
      <c r="A451" t="s">
        <v>324</v>
      </c>
      <c r="B451">
        <v>100</v>
      </c>
      <c r="C451">
        <v>100</v>
      </c>
      <c r="F451">
        <f t="shared" si="21"/>
        <v>0</v>
      </c>
      <c r="G451">
        <f t="shared" si="22"/>
        <v>0</v>
      </c>
      <c r="H451">
        <f t="shared" si="23"/>
        <v>0</v>
      </c>
    </row>
    <row r="452" spans="1:8" x14ac:dyDescent="0.25">
      <c r="A452" t="s">
        <v>412</v>
      </c>
      <c r="B452">
        <v>100</v>
      </c>
      <c r="C452">
        <v>100</v>
      </c>
      <c r="F452">
        <f t="shared" si="21"/>
        <v>0</v>
      </c>
      <c r="G452">
        <f t="shared" si="22"/>
        <v>0</v>
      </c>
      <c r="H452">
        <f t="shared" si="23"/>
        <v>0</v>
      </c>
    </row>
    <row r="453" spans="1:8" x14ac:dyDescent="0.25">
      <c r="A453" t="s">
        <v>424</v>
      </c>
      <c r="B453">
        <v>100</v>
      </c>
      <c r="C453">
        <v>100</v>
      </c>
      <c r="F453">
        <f t="shared" si="21"/>
        <v>0</v>
      </c>
      <c r="G453">
        <f t="shared" si="22"/>
        <v>0</v>
      </c>
      <c r="H453">
        <f t="shared" si="23"/>
        <v>0</v>
      </c>
    </row>
    <row r="454" spans="1:8" x14ac:dyDescent="0.25">
      <c r="A454" t="s">
        <v>437</v>
      </c>
      <c r="B454">
        <v>100</v>
      </c>
      <c r="C454">
        <v>100</v>
      </c>
      <c r="F454">
        <f t="shared" si="21"/>
        <v>0</v>
      </c>
      <c r="G454">
        <f t="shared" si="22"/>
        <v>0</v>
      </c>
      <c r="H454">
        <f t="shared" si="23"/>
        <v>0</v>
      </c>
    </row>
    <row r="455" spans="1:8" x14ac:dyDescent="0.25">
      <c r="A455" t="s">
        <v>458</v>
      </c>
      <c r="B455">
        <v>100</v>
      </c>
      <c r="C455">
        <v>100</v>
      </c>
      <c r="F455">
        <f t="shared" si="21"/>
        <v>0</v>
      </c>
      <c r="G455">
        <f t="shared" si="22"/>
        <v>0</v>
      </c>
      <c r="H455">
        <f t="shared" si="23"/>
        <v>0</v>
      </c>
    </row>
    <row r="456" spans="1:8" x14ac:dyDescent="0.25">
      <c r="A456" t="s">
        <v>463</v>
      </c>
      <c r="B456">
        <v>100</v>
      </c>
      <c r="C456">
        <v>100</v>
      </c>
      <c r="F456">
        <f t="shared" si="21"/>
        <v>0</v>
      </c>
      <c r="G456">
        <f t="shared" si="22"/>
        <v>0</v>
      </c>
      <c r="H456">
        <f t="shared" si="23"/>
        <v>0</v>
      </c>
    </row>
    <row r="457" spans="1:8" x14ac:dyDescent="0.25">
      <c r="A457" t="s">
        <v>480</v>
      </c>
      <c r="B457">
        <v>100</v>
      </c>
      <c r="C457">
        <v>100</v>
      </c>
      <c r="F457">
        <f t="shared" si="21"/>
        <v>0</v>
      </c>
      <c r="G457">
        <f t="shared" si="22"/>
        <v>0</v>
      </c>
      <c r="H457">
        <f t="shared" si="23"/>
        <v>0</v>
      </c>
    </row>
    <row r="458" spans="1:8" x14ac:dyDescent="0.25">
      <c r="A458" t="s">
        <v>544</v>
      </c>
      <c r="B458">
        <v>100</v>
      </c>
      <c r="C458">
        <v>100</v>
      </c>
      <c r="F458">
        <f t="shared" si="21"/>
        <v>0</v>
      </c>
      <c r="G458">
        <f t="shared" si="22"/>
        <v>0</v>
      </c>
      <c r="H458">
        <f t="shared" si="23"/>
        <v>0</v>
      </c>
    </row>
    <row r="459" spans="1:8" x14ac:dyDescent="0.25">
      <c r="A459" t="s">
        <v>569</v>
      </c>
      <c r="B459">
        <v>100</v>
      </c>
      <c r="C459">
        <v>100</v>
      </c>
      <c r="F459">
        <f t="shared" si="21"/>
        <v>0</v>
      </c>
      <c r="G459">
        <f t="shared" si="22"/>
        <v>0</v>
      </c>
      <c r="H459">
        <f t="shared" si="23"/>
        <v>0</v>
      </c>
    </row>
    <row r="460" spans="1:8" x14ac:dyDescent="0.25">
      <c r="A460" t="s">
        <v>582</v>
      </c>
      <c r="B460">
        <v>100</v>
      </c>
      <c r="C460">
        <v>100</v>
      </c>
      <c r="F460">
        <f t="shared" si="21"/>
        <v>0</v>
      </c>
      <c r="G460">
        <f t="shared" si="22"/>
        <v>0</v>
      </c>
      <c r="H460">
        <f t="shared" si="23"/>
        <v>0</v>
      </c>
    </row>
    <row r="461" spans="1:8" x14ac:dyDescent="0.25">
      <c r="A461" t="s">
        <v>734</v>
      </c>
      <c r="B461">
        <v>100</v>
      </c>
      <c r="C461">
        <v>100</v>
      </c>
      <c r="F461">
        <f t="shared" si="21"/>
        <v>0</v>
      </c>
      <c r="G461">
        <f t="shared" si="22"/>
        <v>0</v>
      </c>
      <c r="H461">
        <f t="shared" si="23"/>
        <v>0</v>
      </c>
    </row>
    <row r="462" spans="1:8" x14ac:dyDescent="0.25">
      <c r="A462" t="s">
        <v>742</v>
      </c>
      <c r="B462">
        <v>100</v>
      </c>
      <c r="C462">
        <v>100</v>
      </c>
      <c r="F462">
        <f t="shared" si="21"/>
        <v>0</v>
      </c>
      <c r="G462">
        <f t="shared" si="22"/>
        <v>0</v>
      </c>
      <c r="H462">
        <f t="shared" si="23"/>
        <v>0</v>
      </c>
    </row>
    <row r="463" spans="1:8" x14ac:dyDescent="0.25">
      <c r="A463" t="s">
        <v>981</v>
      </c>
      <c r="B463">
        <v>100</v>
      </c>
      <c r="C463">
        <v>100</v>
      </c>
      <c r="F463">
        <f t="shared" si="21"/>
        <v>0</v>
      </c>
      <c r="G463">
        <f t="shared" si="22"/>
        <v>0</v>
      </c>
      <c r="H463">
        <f t="shared" si="23"/>
        <v>0</v>
      </c>
    </row>
    <row r="464" spans="1:8" x14ac:dyDescent="0.25">
      <c r="A464" t="s">
        <v>982</v>
      </c>
      <c r="B464">
        <v>100</v>
      </c>
      <c r="C464">
        <v>100</v>
      </c>
      <c r="F464">
        <f t="shared" si="21"/>
        <v>0</v>
      </c>
      <c r="G464">
        <f t="shared" si="22"/>
        <v>0</v>
      </c>
      <c r="H464">
        <f t="shared" si="23"/>
        <v>0</v>
      </c>
    </row>
    <row r="465" spans="1:8" x14ac:dyDescent="0.25">
      <c r="A465" t="s">
        <v>989</v>
      </c>
      <c r="B465">
        <v>100</v>
      </c>
      <c r="C465">
        <v>100</v>
      </c>
      <c r="F465">
        <f t="shared" si="21"/>
        <v>0</v>
      </c>
      <c r="G465">
        <f t="shared" si="22"/>
        <v>0</v>
      </c>
      <c r="H465">
        <f t="shared" si="23"/>
        <v>0</v>
      </c>
    </row>
    <row r="466" spans="1:8" x14ac:dyDescent="0.25">
      <c r="A466" t="s">
        <v>992</v>
      </c>
      <c r="B466">
        <v>100</v>
      </c>
      <c r="C466">
        <v>100</v>
      </c>
      <c r="F466">
        <f t="shared" si="21"/>
        <v>0</v>
      </c>
      <c r="G466">
        <f t="shared" si="22"/>
        <v>0</v>
      </c>
      <c r="H466">
        <f t="shared" si="23"/>
        <v>0</v>
      </c>
    </row>
    <row r="467" spans="1:8" x14ac:dyDescent="0.25">
      <c r="A467" t="s">
        <v>993</v>
      </c>
      <c r="B467">
        <v>100</v>
      </c>
      <c r="C467">
        <v>100</v>
      </c>
      <c r="F467">
        <f t="shared" si="21"/>
        <v>0</v>
      </c>
      <c r="G467">
        <f t="shared" si="22"/>
        <v>0</v>
      </c>
      <c r="H467">
        <f t="shared" si="23"/>
        <v>0</v>
      </c>
    </row>
    <row r="468" spans="1:8" x14ac:dyDescent="0.25">
      <c r="G468">
        <f>SUM(G2:G467)</f>
        <v>17.068983710724851</v>
      </c>
      <c r="H468">
        <f>SUM(H2:H467)</f>
        <v>46.63262226385568</v>
      </c>
    </row>
    <row r="469" spans="1:8" x14ac:dyDescent="0.25">
      <c r="G469">
        <f>G468/466</f>
        <v>3.6628720409280793E-2</v>
      </c>
      <c r="H469">
        <f>H468/466</f>
        <v>0.10007000485805941</v>
      </c>
    </row>
    <row r="470" spans="1:8" x14ac:dyDescent="0.25">
      <c r="G470">
        <f>SQRT(G469)</f>
        <v>0.19138631196948436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3"/>
  <sheetViews>
    <sheetView topLeftCell="A468" zoomScaleNormal="100" workbookViewId="0">
      <selection activeCell="H472" sqref="H472"/>
    </sheetView>
  </sheetViews>
  <sheetFormatPr defaultRowHeight="15" x14ac:dyDescent="0.25"/>
  <cols>
    <col min="1" max="1025" width="8.5703125"/>
  </cols>
  <sheetData>
    <row r="1" spans="1:8" x14ac:dyDescent="0.25">
      <c r="A1" t="s">
        <v>0</v>
      </c>
      <c r="B1" t="s">
        <v>8</v>
      </c>
      <c r="C1" t="s">
        <v>16</v>
      </c>
      <c r="F1" t="s">
        <v>1001</v>
      </c>
      <c r="G1" t="s">
        <v>1002</v>
      </c>
      <c r="H1" t="s">
        <v>1003</v>
      </c>
    </row>
    <row r="2" spans="1:8" x14ac:dyDescent="0.25">
      <c r="A2" t="s">
        <v>365</v>
      </c>
      <c r="B2">
        <v>28.7</v>
      </c>
      <c r="C2">
        <v>21.3</v>
      </c>
      <c r="F2">
        <f t="shared" ref="F2:F65" si="0">(B2-C2)/B2</f>
        <v>0.25783972125435534</v>
      </c>
      <c r="G2">
        <f t="shared" ref="G2:G65" si="1">(F2)^2</f>
        <v>6.6481321856523654E-2</v>
      </c>
      <c r="H2">
        <f t="shared" ref="H2:H65" si="2">ABS(F2)</f>
        <v>0.25783972125435534</v>
      </c>
    </row>
    <row r="3" spans="1:8" x14ac:dyDescent="0.25">
      <c r="A3" t="s">
        <v>707</v>
      </c>
      <c r="B3">
        <v>21.1</v>
      </c>
      <c r="C3">
        <v>21.6</v>
      </c>
      <c r="F3">
        <f t="shared" si="0"/>
        <v>-2.3696682464454975E-2</v>
      </c>
      <c r="G3">
        <f t="shared" si="1"/>
        <v>5.6153275982120791E-4</v>
      </c>
      <c r="H3">
        <f t="shared" si="2"/>
        <v>2.3696682464454975E-2</v>
      </c>
    </row>
    <row r="4" spans="1:8" x14ac:dyDescent="0.25">
      <c r="A4" t="s">
        <v>528</v>
      </c>
      <c r="B4">
        <v>24.3</v>
      </c>
      <c r="C4">
        <v>21.6</v>
      </c>
      <c r="F4">
        <f t="shared" si="0"/>
        <v>0.11111111111111108</v>
      </c>
      <c r="G4">
        <f t="shared" si="1"/>
        <v>1.2345679012345671E-2</v>
      </c>
      <c r="H4">
        <f t="shared" si="2"/>
        <v>0.11111111111111108</v>
      </c>
    </row>
    <row r="5" spans="1:8" x14ac:dyDescent="0.25">
      <c r="A5" t="s">
        <v>201</v>
      </c>
      <c r="B5">
        <v>21.1</v>
      </c>
      <c r="C5">
        <v>21.7</v>
      </c>
      <c r="F5">
        <f t="shared" si="0"/>
        <v>-2.843601895734587E-2</v>
      </c>
      <c r="G5">
        <f t="shared" si="1"/>
        <v>8.0860717414253365E-4</v>
      </c>
      <c r="H5">
        <f t="shared" si="2"/>
        <v>2.843601895734587E-2</v>
      </c>
    </row>
    <row r="6" spans="1:8" x14ac:dyDescent="0.25">
      <c r="A6" t="s">
        <v>888</v>
      </c>
      <c r="B6">
        <v>23.8</v>
      </c>
      <c r="C6">
        <v>22.1</v>
      </c>
      <c r="F6">
        <f t="shared" si="0"/>
        <v>7.1428571428571397E-2</v>
      </c>
      <c r="G6">
        <f t="shared" si="1"/>
        <v>5.1020408163265259E-3</v>
      </c>
      <c r="H6">
        <f t="shared" si="2"/>
        <v>7.1428571428571397E-2</v>
      </c>
    </row>
    <row r="7" spans="1:8" x14ac:dyDescent="0.25">
      <c r="A7" t="s">
        <v>503</v>
      </c>
      <c r="B7">
        <v>21.1</v>
      </c>
      <c r="C7">
        <v>22.2</v>
      </c>
      <c r="F7">
        <f t="shared" si="0"/>
        <v>-5.2132701421800841E-2</v>
      </c>
      <c r="G7">
        <f t="shared" si="1"/>
        <v>2.7178185575346355E-3</v>
      </c>
      <c r="H7">
        <f t="shared" si="2"/>
        <v>5.2132701421800841E-2</v>
      </c>
    </row>
    <row r="8" spans="1:8" x14ac:dyDescent="0.25">
      <c r="A8" t="s">
        <v>702</v>
      </c>
      <c r="B8">
        <v>24.1</v>
      </c>
      <c r="C8">
        <v>22.3</v>
      </c>
      <c r="F8">
        <f t="shared" si="0"/>
        <v>7.4688796680497951E-2</v>
      </c>
      <c r="G8">
        <f t="shared" si="1"/>
        <v>5.578416349580762E-3</v>
      </c>
      <c r="H8">
        <f t="shared" si="2"/>
        <v>7.4688796680497951E-2</v>
      </c>
    </row>
    <row r="9" spans="1:8" x14ac:dyDescent="0.25">
      <c r="A9" t="s">
        <v>930</v>
      </c>
      <c r="B9">
        <v>26.1</v>
      </c>
      <c r="C9">
        <v>22.6</v>
      </c>
      <c r="F9">
        <f t="shared" si="0"/>
        <v>0.13409961685823754</v>
      </c>
      <c r="G9">
        <f t="shared" si="1"/>
        <v>1.7982707241526105E-2</v>
      </c>
      <c r="H9">
        <f t="shared" si="2"/>
        <v>0.13409961685823754</v>
      </c>
    </row>
    <row r="10" spans="1:8" x14ac:dyDescent="0.25">
      <c r="A10" t="s">
        <v>799</v>
      </c>
      <c r="B10">
        <v>21.3</v>
      </c>
      <c r="C10">
        <v>22.7</v>
      </c>
      <c r="F10">
        <f t="shared" si="0"/>
        <v>-6.5727699530516367E-2</v>
      </c>
      <c r="G10">
        <f t="shared" si="1"/>
        <v>4.3201304855738417E-3</v>
      </c>
      <c r="H10">
        <f t="shared" si="2"/>
        <v>6.5727699530516367E-2</v>
      </c>
    </row>
    <row r="11" spans="1:8" x14ac:dyDescent="0.25">
      <c r="A11" t="s">
        <v>147</v>
      </c>
      <c r="B11">
        <v>23</v>
      </c>
      <c r="C11">
        <v>22.9</v>
      </c>
      <c r="F11">
        <f t="shared" si="0"/>
        <v>4.3478260869565834E-3</v>
      </c>
      <c r="G11">
        <f t="shared" si="1"/>
        <v>1.8903591682420197E-5</v>
      </c>
      <c r="H11">
        <f t="shared" si="2"/>
        <v>4.3478260869565834E-3</v>
      </c>
    </row>
    <row r="12" spans="1:8" x14ac:dyDescent="0.25">
      <c r="A12" t="s">
        <v>362</v>
      </c>
      <c r="B12">
        <v>25.8</v>
      </c>
      <c r="C12">
        <v>22.9</v>
      </c>
      <c r="F12">
        <f t="shared" si="0"/>
        <v>0.11240310077519387</v>
      </c>
      <c r="G12">
        <f t="shared" si="1"/>
        <v>1.2634457063878389E-2</v>
      </c>
      <c r="H12">
        <f t="shared" si="2"/>
        <v>0.11240310077519387</v>
      </c>
    </row>
    <row r="13" spans="1:8" x14ac:dyDescent="0.25">
      <c r="A13" t="s">
        <v>225</v>
      </c>
      <c r="B13">
        <v>35.299999999999997</v>
      </c>
      <c r="C13">
        <v>23.2</v>
      </c>
      <c r="F13">
        <f t="shared" si="0"/>
        <v>0.34277620396600561</v>
      </c>
      <c r="G13">
        <f t="shared" si="1"/>
        <v>0.11749552600534469</v>
      </c>
      <c r="H13">
        <f t="shared" si="2"/>
        <v>0.34277620396600561</v>
      </c>
    </row>
    <row r="14" spans="1:8" x14ac:dyDescent="0.25">
      <c r="A14" t="s">
        <v>918</v>
      </c>
      <c r="B14">
        <v>24.4</v>
      </c>
      <c r="C14">
        <v>23.3</v>
      </c>
      <c r="F14">
        <f t="shared" si="0"/>
        <v>4.5081967213114672E-2</v>
      </c>
      <c r="G14">
        <f t="shared" si="1"/>
        <v>2.0323837678043462E-3</v>
      </c>
      <c r="H14">
        <f t="shared" si="2"/>
        <v>4.5081967213114672E-2</v>
      </c>
    </row>
    <row r="15" spans="1:8" x14ac:dyDescent="0.25">
      <c r="A15" t="s">
        <v>378</v>
      </c>
      <c r="B15">
        <v>21.4</v>
      </c>
      <c r="C15">
        <v>23.4</v>
      </c>
      <c r="F15">
        <f t="shared" si="0"/>
        <v>-9.3457943925233655E-2</v>
      </c>
      <c r="G15">
        <f t="shared" si="1"/>
        <v>8.7343872827321187E-3</v>
      </c>
      <c r="H15">
        <f t="shared" si="2"/>
        <v>9.3457943925233655E-2</v>
      </c>
    </row>
    <row r="16" spans="1:8" x14ac:dyDescent="0.25">
      <c r="A16" t="s">
        <v>384</v>
      </c>
      <c r="B16">
        <v>26.6</v>
      </c>
      <c r="C16">
        <v>23.5</v>
      </c>
      <c r="F16">
        <f t="shared" si="0"/>
        <v>0.1165413533834587</v>
      </c>
      <c r="G16">
        <f t="shared" si="1"/>
        <v>1.3581887048448199E-2</v>
      </c>
      <c r="H16">
        <f t="shared" si="2"/>
        <v>0.1165413533834587</v>
      </c>
    </row>
    <row r="17" spans="1:8" x14ac:dyDescent="0.25">
      <c r="A17" t="s">
        <v>491</v>
      </c>
      <c r="B17">
        <v>21.5</v>
      </c>
      <c r="C17">
        <v>23.6</v>
      </c>
      <c r="F17">
        <f t="shared" si="0"/>
        <v>-9.7674418604651231E-2</v>
      </c>
      <c r="G17">
        <f t="shared" si="1"/>
        <v>9.5402920497566386E-3</v>
      </c>
      <c r="H17">
        <f t="shared" si="2"/>
        <v>9.7674418604651231E-2</v>
      </c>
    </row>
    <row r="18" spans="1:8" x14ac:dyDescent="0.25">
      <c r="A18" t="s">
        <v>444</v>
      </c>
      <c r="B18">
        <v>29.1</v>
      </c>
      <c r="C18">
        <v>23.7</v>
      </c>
      <c r="F18">
        <f t="shared" si="0"/>
        <v>0.18556701030927841</v>
      </c>
      <c r="G18">
        <f t="shared" si="1"/>
        <v>3.4435115315123839E-2</v>
      </c>
      <c r="H18">
        <f t="shared" si="2"/>
        <v>0.18556701030927841</v>
      </c>
    </row>
    <row r="19" spans="1:8" x14ac:dyDescent="0.25">
      <c r="A19" t="s">
        <v>669</v>
      </c>
      <c r="B19">
        <v>26.3</v>
      </c>
      <c r="C19">
        <v>23.8</v>
      </c>
      <c r="F19">
        <f t="shared" si="0"/>
        <v>9.5057034220532313E-2</v>
      </c>
      <c r="G19">
        <f t="shared" si="1"/>
        <v>9.035839754803451E-3</v>
      </c>
      <c r="H19">
        <f t="shared" si="2"/>
        <v>9.5057034220532313E-2</v>
      </c>
    </row>
    <row r="20" spans="1:8" x14ac:dyDescent="0.25">
      <c r="A20" t="s">
        <v>536</v>
      </c>
      <c r="B20">
        <v>46</v>
      </c>
      <c r="C20">
        <v>23.9</v>
      </c>
      <c r="F20">
        <f t="shared" si="0"/>
        <v>0.48043478260869571</v>
      </c>
      <c r="G20">
        <f t="shared" si="1"/>
        <v>0.2308175803402647</v>
      </c>
      <c r="H20">
        <f t="shared" si="2"/>
        <v>0.48043478260869571</v>
      </c>
    </row>
    <row r="21" spans="1:8" x14ac:dyDescent="0.25">
      <c r="A21" t="s">
        <v>595</v>
      </c>
      <c r="B21">
        <v>21.6</v>
      </c>
      <c r="C21">
        <v>24</v>
      </c>
      <c r="F21">
        <f t="shared" si="0"/>
        <v>-0.11111111111111104</v>
      </c>
      <c r="G21">
        <f t="shared" si="1"/>
        <v>1.2345679012345663E-2</v>
      </c>
      <c r="H21">
        <f t="shared" si="2"/>
        <v>0.11111111111111104</v>
      </c>
    </row>
    <row r="22" spans="1:8" x14ac:dyDescent="0.25">
      <c r="A22" t="s">
        <v>352</v>
      </c>
      <c r="B22">
        <v>24.7</v>
      </c>
      <c r="C22">
        <v>24.2</v>
      </c>
      <c r="F22">
        <f t="shared" si="0"/>
        <v>2.0242914979757085E-2</v>
      </c>
      <c r="G22">
        <f t="shared" si="1"/>
        <v>4.0977560687767379E-4</v>
      </c>
      <c r="H22">
        <f t="shared" si="2"/>
        <v>2.0242914979757085E-2</v>
      </c>
    </row>
    <row r="23" spans="1:8" x14ac:dyDescent="0.25">
      <c r="A23" t="s">
        <v>334</v>
      </c>
      <c r="B23">
        <v>26.8</v>
      </c>
      <c r="C23">
        <v>24.2</v>
      </c>
      <c r="F23">
        <f t="shared" si="0"/>
        <v>9.7014925373134372E-2</v>
      </c>
      <c r="G23">
        <f t="shared" si="1"/>
        <v>9.4118957451548319E-3</v>
      </c>
      <c r="H23">
        <f t="shared" si="2"/>
        <v>9.7014925373134372E-2</v>
      </c>
    </row>
    <row r="24" spans="1:8" x14ac:dyDescent="0.25">
      <c r="A24" t="s">
        <v>72</v>
      </c>
      <c r="B24">
        <v>26.3</v>
      </c>
      <c r="C24">
        <v>24.4</v>
      </c>
      <c r="F24">
        <f t="shared" si="0"/>
        <v>7.2243346007604639E-2</v>
      </c>
      <c r="G24">
        <f t="shared" si="1"/>
        <v>5.2191010423744853E-3</v>
      </c>
      <c r="H24">
        <f t="shared" si="2"/>
        <v>7.2243346007604639E-2</v>
      </c>
    </row>
    <row r="25" spans="1:8" x14ac:dyDescent="0.25">
      <c r="A25" t="s">
        <v>544</v>
      </c>
      <c r="B25">
        <v>27.1</v>
      </c>
      <c r="C25">
        <v>24.5</v>
      </c>
      <c r="F25">
        <f t="shared" si="0"/>
        <v>9.5940959409594143E-2</v>
      </c>
      <c r="G25">
        <f t="shared" si="1"/>
        <v>9.2046676924333916E-3</v>
      </c>
      <c r="H25">
        <f t="shared" si="2"/>
        <v>9.5940959409594143E-2</v>
      </c>
    </row>
    <row r="26" spans="1:8" x14ac:dyDescent="0.25">
      <c r="A26" t="s">
        <v>423</v>
      </c>
      <c r="B26">
        <v>26.1</v>
      </c>
      <c r="C26">
        <v>24.6</v>
      </c>
      <c r="F26">
        <f t="shared" si="0"/>
        <v>5.7471264367816091E-2</v>
      </c>
      <c r="G26">
        <f t="shared" si="1"/>
        <v>3.3029462280354076E-3</v>
      </c>
      <c r="H26">
        <f t="shared" si="2"/>
        <v>5.7471264367816091E-2</v>
      </c>
    </row>
    <row r="27" spans="1:8" x14ac:dyDescent="0.25">
      <c r="A27" t="s">
        <v>153</v>
      </c>
      <c r="B27">
        <v>26.3</v>
      </c>
      <c r="C27">
        <v>24.6</v>
      </c>
      <c r="F27">
        <f t="shared" si="0"/>
        <v>6.4638783269961947E-2</v>
      </c>
      <c r="G27">
        <f t="shared" si="1"/>
        <v>4.1781723026211122E-3</v>
      </c>
      <c r="H27">
        <f t="shared" si="2"/>
        <v>6.4638783269961947E-2</v>
      </c>
    </row>
    <row r="28" spans="1:8" x14ac:dyDescent="0.25">
      <c r="A28" t="s">
        <v>194</v>
      </c>
      <c r="B28">
        <v>27.6</v>
      </c>
      <c r="C28">
        <v>24.6</v>
      </c>
      <c r="F28">
        <f t="shared" si="0"/>
        <v>0.10869565217391304</v>
      </c>
      <c r="G28">
        <f t="shared" si="1"/>
        <v>1.1814744801512287E-2</v>
      </c>
      <c r="H28">
        <f t="shared" si="2"/>
        <v>0.10869565217391304</v>
      </c>
    </row>
    <row r="29" spans="1:8" x14ac:dyDescent="0.25">
      <c r="A29" t="s">
        <v>661</v>
      </c>
      <c r="B29">
        <v>23.5</v>
      </c>
      <c r="C29">
        <v>25.1</v>
      </c>
      <c r="F29">
        <f t="shared" si="0"/>
        <v>-6.808510638297878E-2</v>
      </c>
      <c r="G29">
        <f t="shared" si="1"/>
        <v>4.6355817111815379E-3</v>
      </c>
      <c r="H29">
        <f t="shared" si="2"/>
        <v>6.808510638297878E-2</v>
      </c>
    </row>
    <row r="30" spans="1:8" x14ac:dyDescent="0.25">
      <c r="A30" t="s">
        <v>395</v>
      </c>
      <c r="B30">
        <v>53.2</v>
      </c>
      <c r="C30">
        <v>25.1</v>
      </c>
      <c r="F30">
        <f t="shared" si="0"/>
        <v>0.52819548872180455</v>
      </c>
      <c r="G30">
        <f t="shared" si="1"/>
        <v>0.27899047430606594</v>
      </c>
      <c r="H30">
        <f t="shared" si="2"/>
        <v>0.52819548872180455</v>
      </c>
    </row>
    <row r="31" spans="1:8" x14ac:dyDescent="0.25">
      <c r="A31" t="s">
        <v>161</v>
      </c>
      <c r="B31">
        <v>25.7</v>
      </c>
      <c r="C31">
        <v>25.2</v>
      </c>
      <c r="F31">
        <f t="shared" si="0"/>
        <v>1.9455252918287938E-2</v>
      </c>
      <c r="G31">
        <f t="shared" si="1"/>
        <v>3.7850686611455131E-4</v>
      </c>
      <c r="H31">
        <f t="shared" si="2"/>
        <v>1.9455252918287938E-2</v>
      </c>
    </row>
    <row r="32" spans="1:8" x14ac:dyDescent="0.25">
      <c r="A32" t="s">
        <v>372</v>
      </c>
      <c r="B32">
        <v>22.9</v>
      </c>
      <c r="C32">
        <v>25.5</v>
      </c>
      <c r="F32">
        <f t="shared" si="0"/>
        <v>-0.1135371179039302</v>
      </c>
      <c r="G32">
        <f t="shared" si="1"/>
        <v>1.2890677141930948E-2</v>
      </c>
      <c r="H32">
        <f t="shared" si="2"/>
        <v>0.1135371179039302</v>
      </c>
    </row>
    <row r="33" spans="1:8" x14ac:dyDescent="0.25">
      <c r="A33" t="s">
        <v>242</v>
      </c>
      <c r="B33">
        <v>25.6</v>
      </c>
      <c r="C33">
        <v>25.6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5">
      <c r="A34" t="s">
        <v>40</v>
      </c>
      <c r="B34">
        <v>28.1</v>
      </c>
      <c r="C34">
        <v>25.6</v>
      </c>
      <c r="F34">
        <f t="shared" si="0"/>
        <v>8.8967971530249101E-2</v>
      </c>
      <c r="G34">
        <f t="shared" si="1"/>
        <v>7.9152999582072139E-3</v>
      </c>
      <c r="H34">
        <f t="shared" si="2"/>
        <v>8.8967971530249101E-2</v>
      </c>
    </row>
    <row r="35" spans="1:8" x14ac:dyDescent="0.25">
      <c r="A35" t="s">
        <v>439</v>
      </c>
      <c r="B35">
        <v>27.9</v>
      </c>
      <c r="C35">
        <v>25.8</v>
      </c>
      <c r="F35">
        <f t="shared" si="0"/>
        <v>7.5268817204301008E-2</v>
      </c>
      <c r="G35">
        <f t="shared" si="1"/>
        <v>5.6653948433344793E-3</v>
      </c>
      <c r="H35">
        <f t="shared" si="2"/>
        <v>7.5268817204301008E-2</v>
      </c>
    </row>
    <row r="36" spans="1:8" x14ac:dyDescent="0.25">
      <c r="A36" t="s">
        <v>558</v>
      </c>
      <c r="B36">
        <v>25.2</v>
      </c>
      <c r="C36">
        <v>25.9</v>
      </c>
      <c r="F36">
        <f t="shared" si="0"/>
        <v>-2.7777777777777752E-2</v>
      </c>
      <c r="G36">
        <f t="shared" si="1"/>
        <v>7.7160493827160349E-4</v>
      </c>
      <c r="H36">
        <f t="shared" si="2"/>
        <v>2.7777777777777752E-2</v>
      </c>
    </row>
    <row r="37" spans="1:8" x14ac:dyDescent="0.25">
      <c r="A37" t="s">
        <v>448</v>
      </c>
      <c r="B37">
        <v>24.3</v>
      </c>
      <c r="C37">
        <v>26.1</v>
      </c>
      <c r="F37">
        <f t="shared" si="0"/>
        <v>-7.4074074074074098E-2</v>
      </c>
      <c r="G37">
        <f t="shared" si="1"/>
        <v>5.4869684499314168E-3</v>
      </c>
      <c r="H37">
        <f t="shared" si="2"/>
        <v>7.4074074074074098E-2</v>
      </c>
    </row>
    <row r="38" spans="1:8" x14ac:dyDescent="0.25">
      <c r="A38" t="s">
        <v>309</v>
      </c>
      <c r="B38">
        <v>26.3</v>
      </c>
      <c r="C38">
        <v>26.1</v>
      </c>
      <c r="F38">
        <f t="shared" si="0"/>
        <v>7.6045627376425586E-3</v>
      </c>
      <c r="G38">
        <f t="shared" si="1"/>
        <v>5.7829374430741686E-5</v>
      </c>
      <c r="H38">
        <f t="shared" si="2"/>
        <v>7.6045627376425586E-3</v>
      </c>
    </row>
    <row r="39" spans="1:8" x14ac:dyDescent="0.25">
      <c r="A39" t="s">
        <v>319</v>
      </c>
      <c r="B39">
        <v>27.1</v>
      </c>
      <c r="C39">
        <v>26.4</v>
      </c>
      <c r="F39">
        <f t="shared" si="0"/>
        <v>2.583025830258313E-2</v>
      </c>
      <c r="G39">
        <f t="shared" si="1"/>
        <v>6.672022439781647E-4</v>
      </c>
      <c r="H39">
        <f t="shared" si="2"/>
        <v>2.583025830258313E-2</v>
      </c>
    </row>
    <row r="40" spans="1:8" x14ac:dyDescent="0.25">
      <c r="A40" t="s">
        <v>86</v>
      </c>
      <c r="B40">
        <v>31.3</v>
      </c>
      <c r="C40">
        <v>26.5</v>
      </c>
      <c r="F40">
        <f t="shared" si="0"/>
        <v>0.15335463258785945</v>
      </c>
      <c r="G40">
        <f t="shared" si="1"/>
        <v>2.3517643336157364E-2</v>
      </c>
      <c r="H40">
        <f t="shared" si="2"/>
        <v>0.15335463258785945</v>
      </c>
    </row>
    <row r="41" spans="1:8" x14ac:dyDescent="0.25">
      <c r="A41" t="s">
        <v>250</v>
      </c>
      <c r="B41">
        <v>27.1</v>
      </c>
      <c r="C41">
        <v>26.6</v>
      </c>
      <c r="F41">
        <f t="shared" si="0"/>
        <v>1.8450184501845018E-2</v>
      </c>
      <c r="G41">
        <f t="shared" si="1"/>
        <v>3.4040930815212211E-4</v>
      </c>
      <c r="H41">
        <f t="shared" si="2"/>
        <v>1.8450184501845018E-2</v>
      </c>
    </row>
    <row r="42" spans="1:8" x14ac:dyDescent="0.25">
      <c r="A42" t="s">
        <v>259</v>
      </c>
      <c r="B42">
        <v>27.7</v>
      </c>
      <c r="C42">
        <v>26.7</v>
      </c>
      <c r="F42">
        <f t="shared" si="0"/>
        <v>3.6101083032490974E-2</v>
      </c>
      <c r="G42">
        <f t="shared" si="1"/>
        <v>1.3032881961188077E-3</v>
      </c>
      <c r="H42">
        <f t="shared" si="2"/>
        <v>3.6101083032490974E-2</v>
      </c>
    </row>
    <row r="43" spans="1:8" x14ac:dyDescent="0.25">
      <c r="A43" t="s">
        <v>418</v>
      </c>
      <c r="B43">
        <v>26.6</v>
      </c>
      <c r="C43">
        <v>26.9</v>
      </c>
      <c r="F43">
        <f t="shared" si="0"/>
        <v>-1.1278195488721696E-2</v>
      </c>
      <c r="G43">
        <f t="shared" si="1"/>
        <v>1.2719769348182243E-4</v>
      </c>
      <c r="H43">
        <f t="shared" si="2"/>
        <v>1.1278195488721696E-2</v>
      </c>
    </row>
    <row r="44" spans="1:8" x14ac:dyDescent="0.25">
      <c r="A44" t="s">
        <v>291</v>
      </c>
      <c r="B44">
        <v>27.2</v>
      </c>
      <c r="C44">
        <v>27.4</v>
      </c>
      <c r="F44">
        <f t="shared" si="0"/>
        <v>-7.3529411764705621E-3</v>
      </c>
      <c r="G44">
        <f t="shared" si="1"/>
        <v>5.4065743944636294E-5</v>
      </c>
      <c r="H44">
        <f t="shared" si="2"/>
        <v>7.3529411764705621E-3</v>
      </c>
    </row>
    <row r="45" spans="1:8" x14ac:dyDescent="0.25">
      <c r="A45" t="s">
        <v>349</v>
      </c>
      <c r="B45">
        <v>25.8</v>
      </c>
      <c r="C45">
        <v>27.5</v>
      </c>
      <c r="F45">
        <f t="shared" si="0"/>
        <v>-6.5891472868217019E-2</v>
      </c>
      <c r="G45">
        <f t="shared" si="1"/>
        <v>4.3416861967429795E-3</v>
      </c>
      <c r="H45">
        <f t="shared" si="2"/>
        <v>6.5891472868217019E-2</v>
      </c>
    </row>
    <row r="46" spans="1:8" x14ac:dyDescent="0.25">
      <c r="A46" t="s">
        <v>505</v>
      </c>
      <c r="B46">
        <v>28.8</v>
      </c>
      <c r="C46">
        <v>27.5</v>
      </c>
      <c r="F46">
        <f t="shared" si="0"/>
        <v>4.5138888888888916E-2</v>
      </c>
      <c r="G46">
        <f t="shared" si="1"/>
        <v>2.0375192901234593E-3</v>
      </c>
      <c r="H46">
        <f t="shared" si="2"/>
        <v>4.5138888888888916E-2</v>
      </c>
    </row>
    <row r="47" spans="1:8" x14ac:dyDescent="0.25">
      <c r="A47" t="s">
        <v>122</v>
      </c>
      <c r="B47">
        <v>23.1</v>
      </c>
      <c r="C47">
        <v>27.6</v>
      </c>
      <c r="F47">
        <f t="shared" si="0"/>
        <v>-0.19480519480519479</v>
      </c>
      <c r="G47">
        <f t="shared" si="1"/>
        <v>3.7949063923089887E-2</v>
      </c>
      <c r="H47">
        <f t="shared" si="2"/>
        <v>0.19480519480519479</v>
      </c>
    </row>
    <row r="48" spans="1:8" x14ac:dyDescent="0.25">
      <c r="A48" t="s">
        <v>718</v>
      </c>
      <c r="B48">
        <v>27.7</v>
      </c>
      <c r="C48">
        <v>27.6</v>
      </c>
      <c r="F48">
        <f t="shared" si="0"/>
        <v>3.6101083032490204E-3</v>
      </c>
      <c r="G48">
        <f t="shared" si="1"/>
        <v>1.3032881961187522E-5</v>
      </c>
      <c r="H48">
        <f t="shared" si="2"/>
        <v>3.6101083032490204E-3</v>
      </c>
    </row>
    <row r="49" spans="1:8" x14ac:dyDescent="0.25">
      <c r="A49" t="s">
        <v>479</v>
      </c>
      <c r="B49">
        <v>28.5</v>
      </c>
      <c r="C49">
        <v>28.1</v>
      </c>
      <c r="F49">
        <f t="shared" si="0"/>
        <v>1.4035087719298196E-2</v>
      </c>
      <c r="G49">
        <f t="shared" si="1"/>
        <v>1.9698368728839503E-4</v>
      </c>
      <c r="H49">
        <f t="shared" si="2"/>
        <v>1.4035087719298196E-2</v>
      </c>
    </row>
    <row r="50" spans="1:8" x14ac:dyDescent="0.25">
      <c r="A50" t="s">
        <v>604</v>
      </c>
      <c r="B50">
        <v>25.8</v>
      </c>
      <c r="C50">
        <v>28.2</v>
      </c>
      <c r="F50">
        <f t="shared" si="0"/>
        <v>-9.3023255813953432E-2</v>
      </c>
      <c r="G50">
        <f t="shared" si="1"/>
        <v>8.6533261222282217E-3</v>
      </c>
      <c r="H50">
        <f t="shared" si="2"/>
        <v>9.3023255813953432E-2</v>
      </c>
    </row>
    <row r="51" spans="1:8" x14ac:dyDescent="0.25">
      <c r="A51" t="s">
        <v>995</v>
      </c>
      <c r="B51">
        <v>31</v>
      </c>
      <c r="C51">
        <v>28.2</v>
      </c>
      <c r="F51">
        <f t="shared" si="0"/>
        <v>9.0322580645161313E-2</v>
      </c>
      <c r="G51">
        <f t="shared" si="1"/>
        <v>8.158168574401669E-3</v>
      </c>
      <c r="H51">
        <f t="shared" si="2"/>
        <v>9.0322580645161313E-2</v>
      </c>
    </row>
    <row r="52" spans="1:8" x14ac:dyDescent="0.25">
      <c r="A52" t="s">
        <v>284</v>
      </c>
      <c r="B52">
        <v>37.299999999999997</v>
      </c>
      <c r="C52">
        <v>28.3</v>
      </c>
      <c r="F52">
        <f t="shared" si="0"/>
        <v>0.24128686327077739</v>
      </c>
      <c r="G52">
        <f t="shared" si="1"/>
        <v>5.8219350387050825E-2</v>
      </c>
      <c r="H52">
        <f t="shared" si="2"/>
        <v>0.24128686327077739</v>
      </c>
    </row>
    <row r="53" spans="1:8" x14ac:dyDescent="0.25">
      <c r="A53" t="s">
        <v>261</v>
      </c>
      <c r="B53">
        <v>26.9</v>
      </c>
      <c r="C53">
        <v>28.5</v>
      </c>
      <c r="F53">
        <f t="shared" si="0"/>
        <v>-5.9479553903345778E-2</v>
      </c>
      <c r="G53">
        <f t="shared" si="1"/>
        <v>3.5378173325410159E-3</v>
      </c>
      <c r="H53">
        <f t="shared" si="2"/>
        <v>5.9479553903345778E-2</v>
      </c>
    </row>
    <row r="54" spans="1:8" x14ac:dyDescent="0.25">
      <c r="A54" t="s">
        <v>276</v>
      </c>
      <c r="B54">
        <v>26.4</v>
      </c>
      <c r="C54">
        <v>28.6</v>
      </c>
      <c r="F54">
        <f t="shared" si="0"/>
        <v>-8.333333333333344E-2</v>
      </c>
      <c r="G54">
        <f t="shared" si="1"/>
        <v>6.9444444444444623E-3</v>
      </c>
      <c r="H54">
        <f t="shared" si="2"/>
        <v>8.333333333333344E-2</v>
      </c>
    </row>
    <row r="55" spans="1:8" x14ac:dyDescent="0.25">
      <c r="A55" t="s">
        <v>221</v>
      </c>
      <c r="B55">
        <v>28</v>
      </c>
      <c r="C55">
        <v>28.6</v>
      </c>
      <c r="F55">
        <f t="shared" si="0"/>
        <v>-2.1428571428571481E-2</v>
      </c>
      <c r="G55">
        <f t="shared" si="1"/>
        <v>4.5918367346939001E-4</v>
      </c>
      <c r="H55">
        <f t="shared" si="2"/>
        <v>2.1428571428571481E-2</v>
      </c>
    </row>
    <row r="56" spans="1:8" x14ac:dyDescent="0.25">
      <c r="A56" t="s">
        <v>466</v>
      </c>
      <c r="B56">
        <v>25.3</v>
      </c>
      <c r="C56">
        <v>28.9</v>
      </c>
      <c r="F56">
        <f t="shared" si="0"/>
        <v>-0.14229249011857698</v>
      </c>
      <c r="G56">
        <f t="shared" si="1"/>
        <v>2.0247152744145326E-2</v>
      </c>
      <c r="H56">
        <f t="shared" si="2"/>
        <v>0.14229249011857698</v>
      </c>
    </row>
    <row r="57" spans="1:8" x14ac:dyDescent="0.25">
      <c r="A57" t="s">
        <v>397</v>
      </c>
      <c r="B57">
        <v>29.9</v>
      </c>
      <c r="C57">
        <v>29</v>
      </c>
      <c r="F57">
        <f t="shared" si="0"/>
        <v>3.0100334448160487E-2</v>
      </c>
      <c r="G57">
        <f t="shared" si="1"/>
        <v>9.0603013389111689E-4</v>
      </c>
      <c r="H57">
        <f t="shared" si="2"/>
        <v>3.0100334448160487E-2</v>
      </c>
    </row>
    <row r="58" spans="1:8" x14ac:dyDescent="0.25">
      <c r="A58" t="s">
        <v>532</v>
      </c>
      <c r="B58">
        <v>31.9</v>
      </c>
      <c r="C58">
        <v>29</v>
      </c>
      <c r="F58">
        <f t="shared" si="0"/>
        <v>9.090909090909087E-2</v>
      </c>
      <c r="G58">
        <f t="shared" si="1"/>
        <v>8.2644628099173487E-3</v>
      </c>
      <c r="H58">
        <f t="shared" si="2"/>
        <v>9.090909090909087E-2</v>
      </c>
    </row>
    <row r="59" spans="1:8" x14ac:dyDescent="0.25">
      <c r="A59" t="s">
        <v>411</v>
      </c>
      <c r="B59">
        <v>33.4</v>
      </c>
      <c r="C59">
        <v>29.1</v>
      </c>
      <c r="F59">
        <f t="shared" si="0"/>
        <v>0.12874251497005981</v>
      </c>
      <c r="G59">
        <f t="shared" si="1"/>
        <v>1.6574635160816076E-2</v>
      </c>
      <c r="H59">
        <f t="shared" si="2"/>
        <v>0.12874251497005981</v>
      </c>
    </row>
    <row r="60" spans="1:8" x14ac:dyDescent="0.25">
      <c r="A60" t="s">
        <v>682</v>
      </c>
      <c r="B60">
        <v>32</v>
      </c>
      <c r="C60">
        <v>29.5</v>
      </c>
      <c r="F60">
        <f t="shared" si="0"/>
        <v>7.8125E-2</v>
      </c>
      <c r="G60">
        <f t="shared" si="1"/>
        <v>6.103515625E-3</v>
      </c>
      <c r="H60">
        <f t="shared" si="2"/>
        <v>7.8125E-2</v>
      </c>
    </row>
    <row r="61" spans="1:8" x14ac:dyDescent="0.25">
      <c r="A61" t="s">
        <v>972</v>
      </c>
      <c r="B61">
        <v>23.2</v>
      </c>
      <c r="C61">
        <v>29.6</v>
      </c>
      <c r="F61">
        <f t="shared" si="0"/>
        <v>-0.27586206896551735</v>
      </c>
      <c r="G61">
        <f t="shared" si="1"/>
        <v>7.6099881093935853E-2</v>
      </c>
      <c r="H61">
        <f t="shared" si="2"/>
        <v>0.27586206896551735</v>
      </c>
    </row>
    <row r="62" spans="1:8" x14ac:dyDescent="0.25">
      <c r="A62" t="s">
        <v>193</v>
      </c>
      <c r="B62">
        <v>32.299999999999997</v>
      </c>
      <c r="C62">
        <v>29.6</v>
      </c>
      <c r="F62">
        <f t="shared" si="0"/>
        <v>8.3591331269349714E-2</v>
      </c>
      <c r="G62">
        <f t="shared" si="1"/>
        <v>6.9875106633821632E-3</v>
      </c>
      <c r="H62">
        <f t="shared" si="2"/>
        <v>8.3591331269349714E-2</v>
      </c>
    </row>
    <row r="63" spans="1:8" x14ac:dyDescent="0.25">
      <c r="A63" t="s">
        <v>520</v>
      </c>
      <c r="B63">
        <v>30.6</v>
      </c>
      <c r="C63">
        <v>30</v>
      </c>
      <c r="F63">
        <f t="shared" si="0"/>
        <v>1.9607843137254947E-2</v>
      </c>
      <c r="G63">
        <f t="shared" si="1"/>
        <v>3.844675124951959E-4</v>
      </c>
      <c r="H63">
        <f t="shared" si="2"/>
        <v>1.9607843137254947E-2</v>
      </c>
    </row>
    <row r="64" spans="1:8" x14ac:dyDescent="0.25">
      <c r="A64" t="s">
        <v>916</v>
      </c>
      <c r="B64">
        <v>33.1</v>
      </c>
      <c r="C64">
        <v>30.2</v>
      </c>
      <c r="F64">
        <f t="shared" si="0"/>
        <v>8.7613293051359578E-2</v>
      </c>
      <c r="G64">
        <f t="shared" si="1"/>
        <v>7.6760891193034123E-3</v>
      </c>
      <c r="H64">
        <f t="shared" si="2"/>
        <v>8.7613293051359578E-2</v>
      </c>
    </row>
    <row r="65" spans="1:8" x14ac:dyDescent="0.25">
      <c r="A65" t="s">
        <v>381</v>
      </c>
      <c r="B65">
        <v>33.200000000000003</v>
      </c>
      <c r="C65">
        <v>30.3</v>
      </c>
      <c r="F65">
        <f t="shared" si="0"/>
        <v>8.7349397590361505E-2</v>
      </c>
      <c r="G65">
        <f t="shared" si="1"/>
        <v>7.6299172593990525E-3</v>
      </c>
      <c r="H65">
        <f t="shared" si="2"/>
        <v>8.7349397590361505E-2</v>
      </c>
    </row>
    <row r="66" spans="1:8" x14ac:dyDescent="0.25">
      <c r="A66" t="s">
        <v>340</v>
      </c>
      <c r="B66">
        <v>33</v>
      </c>
      <c r="C66">
        <v>30.7</v>
      </c>
      <c r="F66">
        <f t="shared" ref="F66:F129" si="3">(B66-C66)/B66</f>
        <v>6.9696969696969716E-2</v>
      </c>
      <c r="G66">
        <f t="shared" ref="G66:G129" si="4">(F66)^2</f>
        <v>4.8576675849403145E-3</v>
      </c>
      <c r="H66">
        <f t="shared" ref="H66:H129" si="5">ABS(F66)</f>
        <v>6.9696969696969716E-2</v>
      </c>
    </row>
    <row r="67" spans="1:8" x14ac:dyDescent="0.25">
      <c r="A67" t="s">
        <v>69</v>
      </c>
      <c r="B67">
        <v>33.1</v>
      </c>
      <c r="C67">
        <v>30.9</v>
      </c>
      <c r="F67">
        <f t="shared" si="3"/>
        <v>6.6465256797583167E-2</v>
      </c>
      <c r="G67">
        <f t="shared" si="4"/>
        <v>4.4176303611686753E-3</v>
      </c>
      <c r="H67">
        <f t="shared" si="5"/>
        <v>6.6465256797583167E-2</v>
      </c>
    </row>
    <row r="68" spans="1:8" x14ac:dyDescent="0.25">
      <c r="A68" t="s">
        <v>249</v>
      </c>
      <c r="B68">
        <v>34.1</v>
      </c>
      <c r="C68">
        <v>31.2</v>
      </c>
      <c r="F68">
        <f t="shared" si="3"/>
        <v>8.5043988269794785E-2</v>
      </c>
      <c r="G68">
        <f t="shared" si="4"/>
        <v>7.2324799408329931E-3</v>
      </c>
      <c r="H68">
        <f t="shared" si="5"/>
        <v>8.5043988269794785E-2</v>
      </c>
    </row>
    <row r="69" spans="1:8" x14ac:dyDescent="0.25">
      <c r="A69" t="s">
        <v>985</v>
      </c>
      <c r="B69">
        <v>38.799999999999997</v>
      </c>
      <c r="C69">
        <v>31.3</v>
      </c>
      <c r="F69">
        <f t="shared" si="3"/>
        <v>0.19329896907216487</v>
      </c>
      <c r="G69">
        <f t="shared" si="4"/>
        <v>3.7364491444361748E-2</v>
      </c>
      <c r="H69">
        <f t="shared" si="5"/>
        <v>0.19329896907216487</v>
      </c>
    </row>
    <row r="70" spans="1:8" x14ac:dyDescent="0.25">
      <c r="A70" t="s">
        <v>660</v>
      </c>
      <c r="B70">
        <v>34.5</v>
      </c>
      <c r="C70">
        <v>31.5</v>
      </c>
      <c r="F70">
        <f t="shared" si="3"/>
        <v>8.6956521739130432E-2</v>
      </c>
      <c r="G70">
        <f t="shared" si="4"/>
        <v>7.5614366729678632E-3</v>
      </c>
      <c r="H70">
        <f t="shared" si="5"/>
        <v>8.6956521739130432E-2</v>
      </c>
    </row>
    <row r="71" spans="1:8" x14ac:dyDescent="0.25">
      <c r="A71" t="s">
        <v>302</v>
      </c>
      <c r="B71">
        <v>34.5</v>
      </c>
      <c r="C71">
        <v>31.6</v>
      </c>
      <c r="F71">
        <f t="shared" si="3"/>
        <v>8.4057971014492708E-2</v>
      </c>
      <c r="G71">
        <f t="shared" si="4"/>
        <v>7.0657424910732965E-3</v>
      </c>
      <c r="H71">
        <f t="shared" si="5"/>
        <v>8.4057971014492708E-2</v>
      </c>
    </row>
    <row r="72" spans="1:8" x14ac:dyDescent="0.25">
      <c r="A72" t="s">
        <v>243</v>
      </c>
      <c r="B72">
        <v>29.3</v>
      </c>
      <c r="C72">
        <v>32</v>
      </c>
      <c r="F72">
        <f t="shared" si="3"/>
        <v>-9.2150170648464133E-2</v>
      </c>
      <c r="G72">
        <f t="shared" si="4"/>
        <v>8.4916539505410608E-3</v>
      </c>
      <c r="H72">
        <f t="shared" si="5"/>
        <v>9.2150170648464133E-2</v>
      </c>
    </row>
    <row r="73" spans="1:8" x14ac:dyDescent="0.25">
      <c r="A73" t="s">
        <v>402</v>
      </c>
      <c r="B73">
        <v>35.200000000000003</v>
      </c>
      <c r="C73">
        <v>32</v>
      </c>
      <c r="F73">
        <f t="shared" si="3"/>
        <v>9.0909090909090981E-2</v>
      </c>
      <c r="G73">
        <f t="shared" si="4"/>
        <v>8.2644628099173677E-3</v>
      </c>
      <c r="H73">
        <f t="shared" si="5"/>
        <v>9.0909090909090981E-2</v>
      </c>
    </row>
    <row r="74" spans="1:8" x14ac:dyDescent="0.25">
      <c r="A74" t="s">
        <v>285</v>
      </c>
      <c r="B74">
        <v>43.3</v>
      </c>
      <c r="C74">
        <v>32</v>
      </c>
      <c r="F74">
        <f t="shared" si="3"/>
        <v>0.26096997690531171</v>
      </c>
      <c r="G74">
        <f t="shared" si="4"/>
        <v>6.8105328845958921E-2</v>
      </c>
      <c r="H74">
        <f t="shared" si="5"/>
        <v>0.26096997690531171</v>
      </c>
    </row>
    <row r="75" spans="1:8" x14ac:dyDescent="0.25">
      <c r="A75" t="s">
        <v>348</v>
      </c>
      <c r="B75">
        <v>23.1</v>
      </c>
      <c r="C75">
        <v>32.1</v>
      </c>
      <c r="F75">
        <f t="shared" si="3"/>
        <v>-0.38961038961038957</v>
      </c>
      <c r="G75">
        <f t="shared" si="4"/>
        <v>0.15179625569235955</v>
      </c>
      <c r="H75">
        <f t="shared" si="5"/>
        <v>0.38961038961038957</v>
      </c>
    </row>
    <row r="76" spans="1:8" x14ac:dyDescent="0.25">
      <c r="A76" t="s">
        <v>521</v>
      </c>
      <c r="B76">
        <v>26.1</v>
      </c>
      <c r="C76">
        <v>32.4</v>
      </c>
      <c r="F76">
        <f t="shared" si="3"/>
        <v>-0.24137931034482746</v>
      </c>
      <c r="G76">
        <f t="shared" si="4"/>
        <v>5.8263971462544528E-2</v>
      </c>
      <c r="H76">
        <f t="shared" si="5"/>
        <v>0.24137931034482746</v>
      </c>
    </row>
    <row r="77" spans="1:8" x14ac:dyDescent="0.25">
      <c r="A77" t="s">
        <v>654</v>
      </c>
      <c r="B77">
        <v>26.5</v>
      </c>
      <c r="C77">
        <v>32.5</v>
      </c>
      <c r="F77">
        <f t="shared" si="3"/>
        <v>-0.22641509433962265</v>
      </c>
      <c r="G77">
        <f t="shared" si="4"/>
        <v>5.1263794944820223E-2</v>
      </c>
      <c r="H77">
        <f t="shared" si="5"/>
        <v>0.22641509433962265</v>
      </c>
    </row>
    <row r="78" spans="1:8" x14ac:dyDescent="0.25">
      <c r="A78" t="s">
        <v>224</v>
      </c>
      <c r="B78">
        <v>38.299999999999997</v>
      </c>
      <c r="C78">
        <v>32.5</v>
      </c>
      <c r="F78">
        <f t="shared" si="3"/>
        <v>0.15143603133159261</v>
      </c>
      <c r="G78">
        <f t="shared" si="4"/>
        <v>2.2932871585463099E-2</v>
      </c>
      <c r="H78">
        <f t="shared" si="5"/>
        <v>0.15143603133159261</v>
      </c>
    </row>
    <row r="79" spans="1:8" x14ac:dyDescent="0.25">
      <c r="A79" t="s">
        <v>128</v>
      </c>
      <c r="B79">
        <v>30.6</v>
      </c>
      <c r="C79">
        <v>32.6</v>
      </c>
      <c r="F79">
        <f t="shared" si="3"/>
        <v>-6.535947712418301E-2</v>
      </c>
      <c r="G79">
        <f t="shared" si="4"/>
        <v>4.2718612499466025E-3</v>
      </c>
      <c r="H79">
        <f t="shared" si="5"/>
        <v>6.535947712418301E-2</v>
      </c>
    </row>
    <row r="80" spans="1:8" x14ac:dyDescent="0.25">
      <c r="A80" t="s">
        <v>621</v>
      </c>
      <c r="B80">
        <v>37.299999999999997</v>
      </c>
      <c r="C80">
        <v>32.700000000000003</v>
      </c>
      <c r="F80">
        <f t="shared" si="3"/>
        <v>0.12332439678284168</v>
      </c>
      <c r="G80">
        <f t="shared" si="4"/>
        <v>1.5208906841851772E-2</v>
      </c>
      <c r="H80">
        <f t="shared" si="5"/>
        <v>0.12332439678284168</v>
      </c>
    </row>
    <row r="81" spans="1:8" x14ac:dyDescent="0.25">
      <c r="A81" t="s">
        <v>851</v>
      </c>
      <c r="B81">
        <v>47.5</v>
      </c>
      <c r="C81">
        <v>32.700000000000003</v>
      </c>
      <c r="F81">
        <f t="shared" si="3"/>
        <v>0.31157894736842101</v>
      </c>
      <c r="G81">
        <f t="shared" si="4"/>
        <v>9.7081440443213277E-2</v>
      </c>
      <c r="H81">
        <f t="shared" si="5"/>
        <v>0.31157894736842101</v>
      </c>
    </row>
    <row r="82" spans="1:8" x14ac:dyDescent="0.25">
      <c r="A82" t="s">
        <v>847</v>
      </c>
      <c r="B82">
        <v>35.799999999999997</v>
      </c>
      <c r="C82">
        <v>32.799999999999997</v>
      </c>
      <c r="F82">
        <f t="shared" si="3"/>
        <v>8.3798882681564255E-2</v>
      </c>
      <c r="G82">
        <f t="shared" si="4"/>
        <v>7.0222527386785694E-3</v>
      </c>
      <c r="H82">
        <f t="shared" si="5"/>
        <v>8.3798882681564255E-2</v>
      </c>
    </row>
    <row r="83" spans="1:8" x14ac:dyDescent="0.25">
      <c r="A83" t="s">
        <v>370</v>
      </c>
      <c r="B83">
        <v>33</v>
      </c>
      <c r="C83">
        <v>32.9</v>
      </c>
      <c r="F83">
        <f t="shared" si="3"/>
        <v>3.0303030303030732E-3</v>
      </c>
      <c r="G83">
        <f t="shared" si="4"/>
        <v>9.1827364554639877E-6</v>
      </c>
      <c r="H83">
        <f t="shared" si="5"/>
        <v>3.0303030303030732E-3</v>
      </c>
    </row>
    <row r="84" spans="1:8" x14ac:dyDescent="0.25">
      <c r="A84" t="s">
        <v>390</v>
      </c>
      <c r="B84">
        <v>35</v>
      </c>
      <c r="C84">
        <v>32.9</v>
      </c>
      <c r="F84">
        <f t="shared" si="3"/>
        <v>6.0000000000000039E-2</v>
      </c>
      <c r="G84">
        <f t="shared" si="4"/>
        <v>3.6000000000000047E-3</v>
      </c>
      <c r="H84">
        <f t="shared" si="5"/>
        <v>6.0000000000000039E-2</v>
      </c>
    </row>
    <row r="85" spans="1:8" x14ac:dyDescent="0.25">
      <c r="A85" t="s">
        <v>118</v>
      </c>
      <c r="B85">
        <v>30.6</v>
      </c>
      <c r="C85">
        <v>33</v>
      </c>
      <c r="F85">
        <f t="shared" si="3"/>
        <v>-7.8431372549019551E-2</v>
      </c>
      <c r="G85">
        <f t="shared" si="4"/>
        <v>6.151480199923098E-3</v>
      </c>
      <c r="H85">
        <f t="shared" si="5"/>
        <v>7.8431372549019551E-2</v>
      </c>
    </row>
    <row r="86" spans="1:8" x14ac:dyDescent="0.25">
      <c r="A86" t="s">
        <v>618</v>
      </c>
      <c r="B86">
        <v>53.4</v>
      </c>
      <c r="C86">
        <v>33</v>
      </c>
      <c r="F86">
        <f t="shared" si="3"/>
        <v>0.38202247191011235</v>
      </c>
      <c r="G86">
        <f t="shared" si="4"/>
        <v>0.14594116904431259</v>
      </c>
      <c r="H86">
        <f t="shared" si="5"/>
        <v>0.38202247191011235</v>
      </c>
    </row>
    <row r="87" spans="1:8" x14ac:dyDescent="0.25">
      <c r="A87" t="s">
        <v>148</v>
      </c>
      <c r="B87">
        <v>33.200000000000003</v>
      </c>
      <c r="C87">
        <v>33.1</v>
      </c>
      <c r="F87">
        <f t="shared" si="3"/>
        <v>3.012048192771127E-3</v>
      </c>
      <c r="G87">
        <f t="shared" si="4"/>
        <v>9.072434315575812E-6</v>
      </c>
      <c r="H87">
        <f t="shared" si="5"/>
        <v>3.012048192771127E-3</v>
      </c>
    </row>
    <row r="88" spans="1:8" x14ac:dyDescent="0.25">
      <c r="A88" t="s">
        <v>283</v>
      </c>
      <c r="B88">
        <v>26.7</v>
      </c>
      <c r="C88">
        <v>33.200000000000003</v>
      </c>
      <c r="F88">
        <f t="shared" si="3"/>
        <v>-0.24344569288389528</v>
      </c>
      <c r="G88">
        <f t="shared" si="4"/>
        <v>5.9265805383719859E-2</v>
      </c>
      <c r="H88">
        <f t="shared" si="5"/>
        <v>0.24344569288389528</v>
      </c>
    </row>
    <row r="89" spans="1:8" x14ac:dyDescent="0.25">
      <c r="A89" t="s">
        <v>102</v>
      </c>
      <c r="B89">
        <v>47.6</v>
      </c>
      <c r="C89">
        <v>33.299999999999997</v>
      </c>
      <c r="F89">
        <f t="shared" si="3"/>
        <v>0.30042016806722699</v>
      </c>
      <c r="G89">
        <f t="shared" si="4"/>
        <v>9.0252277381540916E-2</v>
      </c>
      <c r="H89">
        <f t="shared" si="5"/>
        <v>0.30042016806722699</v>
      </c>
    </row>
    <row r="90" spans="1:8" x14ac:dyDescent="0.25">
      <c r="A90" t="s">
        <v>256</v>
      </c>
      <c r="B90">
        <v>60.1</v>
      </c>
      <c r="C90">
        <v>33.299999999999997</v>
      </c>
      <c r="F90">
        <f t="shared" si="3"/>
        <v>0.44592346089850254</v>
      </c>
      <c r="G90">
        <f t="shared" si="4"/>
        <v>0.19884773297969832</v>
      </c>
      <c r="H90">
        <f t="shared" si="5"/>
        <v>0.44592346089850254</v>
      </c>
    </row>
    <row r="91" spans="1:8" x14ac:dyDescent="0.25">
      <c r="A91" t="s">
        <v>368</v>
      </c>
      <c r="B91">
        <v>36.5</v>
      </c>
      <c r="C91">
        <v>33.5</v>
      </c>
      <c r="F91">
        <f t="shared" si="3"/>
        <v>8.2191780821917804E-2</v>
      </c>
      <c r="G91">
        <f t="shared" si="4"/>
        <v>6.7554888346781751E-3</v>
      </c>
      <c r="H91">
        <f t="shared" si="5"/>
        <v>8.2191780821917804E-2</v>
      </c>
    </row>
    <row r="92" spans="1:8" x14ac:dyDescent="0.25">
      <c r="A92" t="s">
        <v>605</v>
      </c>
      <c r="B92">
        <v>33.4</v>
      </c>
      <c r="C92">
        <v>33.6</v>
      </c>
      <c r="F92">
        <f t="shared" si="3"/>
        <v>-5.9880239520958937E-3</v>
      </c>
      <c r="G92">
        <f t="shared" si="4"/>
        <v>3.5856430850874126E-5</v>
      </c>
      <c r="H92">
        <f t="shared" si="5"/>
        <v>5.9880239520958937E-3</v>
      </c>
    </row>
    <row r="93" spans="1:8" x14ac:dyDescent="0.25">
      <c r="A93" t="s">
        <v>176</v>
      </c>
      <c r="B93">
        <v>36.1</v>
      </c>
      <c r="C93">
        <v>33.700000000000003</v>
      </c>
      <c r="F93">
        <f t="shared" si="3"/>
        <v>6.6481994459833757E-2</v>
      </c>
      <c r="G93">
        <f t="shared" si="4"/>
        <v>4.4198555873573662E-3</v>
      </c>
      <c r="H93">
        <f t="shared" si="5"/>
        <v>6.6481994459833757E-2</v>
      </c>
    </row>
    <row r="94" spans="1:8" x14ac:dyDescent="0.25">
      <c r="A94" t="s">
        <v>257</v>
      </c>
      <c r="B94">
        <v>36.799999999999997</v>
      </c>
      <c r="C94">
        <v>33.799999999999997</v>
      </c>
      <c r="F94">
        <f t="shared" si="3"/>
        <v>8.1521739130434784E-2</v>
      </c>
      <c r="G94">
        <f t="shared" si="4"/>
        <v>6.6457939508506618E-3</v>
      </c>
      <c r="H94">
        <f t="shared" si="5"/>
        <v>8.1521739130434784E-2</v>
      </c>
    </row>
    <row r="95" spans="1:8" x14ac:dyDescent="0.25">
      <c r="A95" t="s">
        <v>961</v>
      </c>
      <c r="B95">
        <v>63.2</v>
      </c>
      <c r="C95">
        <v>33.799999999999997</v>
      </c>
      <c r="F95">
        <f t="shared" si="3"/>
        <v>0.46518987341772161</v>
      </c>
      <c r="G95">
        <f t="shared" si="4"/>
        <v>0.21640161833039587</v>
      </c>
      <c r="H95">
        <f t="shared" si="5"/>
        <v>0.46518987341772161</v>
      </c>
    </row>
    <row r="96" spans="1:8" x14ac:dyDescent="0.25">
      <c r="A96" t="s">
        <v>367</v>
      </c>
      <c r="B96">
        <v>33.700000000000003</v>
      </c>
      <c r="C96">
        <v>34.1</v>
      </c>
      <c r="F96">
        <f t="shared" si="3"/>
        <v>-1.1869436201780372E-2</v>
      </c>
      <c r="G96">
        <f t="shared" si="4"/>
        <v>1.4088351574813448E-4</v>
      </c>
      <c r="H96">
        <f t="shared" si="5"/>
        <v>1.1869436201780372E-2</v>
      </c>
    </row>
    <row r="97" spans="1:8" x14ac:dyDescent="0.25">
      <c r="A97" t="s">
        <v>733</v>
      </c>
      <c r="B97">
        <v>34</v>
      </c>
      <c r="C97">
        <v>34.1</v>
      </c>
      <c r="F97">
        <f t="shared" si="3"/>
        <v>-2.9411764705882769E-3</v>
      </c>
      <c r="G97">
        <f t="shared" si="4"/>
        <v>8.6505190311421132E-6</v>
      </c>
      <c r="H97">
        <f t="shared" si="5"/>
        <v>2.9411764705882769E-3</v>
      </c>
    </row>
    <row r="98" spans="1:8" x14ac:dyDescent="0.25">
      <c r="A98" t="s">
        <v>219</v>
      </c>
      <c r="B98">
        <v>37.200000000000003</v>
      </c>
      <c r="C98">
        <v>34.200000000000003</v>
      </c>
      <c r="F98">
        <f t="shared" si="3"/>
        <v>8.0645161290322578E-2</v>
      </c>
      <c r="G98">
        <f t="shared" si="4"/>
        <v>6.5036420395421434E-3</v>
      </c>
      <c r="H98">
        <f t="shared" si="5"/>
        <v>8.0645161290322578E-2</v>
      </c>
    </row>
    <row r="99" spans="1:8" x14ac:dyDescent="0.25">
      <c r="A99" t="s">
        <v>800</v>
      </c>
      <c r="B99">
        <v>35.9</v>
      </c>
      <c r="C99">
        <v>34.6</v>
      </c>
      <c r="F99">
        <f t="shared" si="3"/>
        <v>3.6211699164345329E-2</v>
      </c>
      <c r="G99">
        <f t="shared" si="4"/>
        <v>1.3112871563690481E-3</v>
      </c>
      <c r="H99">
        <f t="shared" si="5"/>
        <v>3.6211699164345329E-2</v>
      </c>
    </row>
    <row r="100" spans="1:8" x14ac:dyDescent="0.25">
      <c r="A100" t="s">
        <v>805</v>
      </c>
      <c r="B100">
        <v>35.5</v>
      </c>
      <c r="C100">
        <v>34.700000000000003</v>
      </c>
      <c r="F100">
        <f t="shared" si="3"/>
        <v>2.2535211267605555E-2</v>
      </c>
      <c r="G100">
        <f t="shared" si="4"/>
        <v>5.0783574687561636E-4</v>
      </c>
      <c r="H100">
        <f t="shared" si="5"/>
        <v>2.2535211267605555E-2</v>
      </c>
    </row>
    <row r="101" spans="1:8" x14ac:dyDescent="0.25">
      <c r="A101" t="s">
        <v>994</v>
      </c>
      <c r="B101">
        <v>50.6</v>
      </c>
      <c r="C101">
        <v>34.700000000000003</v>
      </c>
      <c r="F101">
        <f t="shared" si="3"/>
        <v>0.31422924901185767</v>
      </c>
      <c r="G101">
        <f t="shared" si="4"/>
        <v>9.8740020934556055E-2</v>
      </c>
      <c r="H101">
        <f t="shared" si="5"/>
        <v>0.31422924901185767</v>
      </c>
    </row>
    <row r="102" spans="1:8" x14ac:dyDescent="0.25">
      <c r="A102" t="s">
        <v>303</v>
      </c>
      <c r="B102">
        <v>47</v>
      </c>
      <c r="C102">
        <v>34.9</v>
      </c>
      <c r="F102">
        <f t="shared" si="3"/>
        <v>0.25744680851063834</v>
      </c>
      <c r="G102">
        <f t="shared" si="4"/>
        <v>6.6278859212313287E-2</v>
      </c>
      <c r="H102">
        <f t="shared" si="5"/>
        <v>0.25744680851063834</v>
      </c>
    </row>
    <row r="103" spans="1:8" x14ac:dyDescent="0.25">
      <c r="A103" t="s">
        <v>476</v>
      </c>
      <c r="B103">
        <v>36.6</v>
      </c>
      <c r="C103">
        <v>35.299999999999997</v>
      </c>
      <c r="F103">
        <f t="shared" si="3"/>
        <v>3.5519125683060225E-2</v>
      </c>
      <c r="G103">
        <f t="shared" si="4"/>
        <v>1.2616082892890285E-3</v>
      </c>
      <c r="H103">
        <f t="shared" si="5"/>
        <v>3.5519125683060225E-2</v>
      </c>
    </row>
    <row r="104" spans="1:8" x14ac:dyDescent="0.25">
      <c r="A104" t="s">
        <v>222</v>
      </c>
      <c r="B104">
        <v>34.5</v>
      </c>
      <c r="C104">
        <v>36</v>
      </c>
      <c r="F104">
        <f t="shared" si="3"/>
        <v>-4.3478260869565216E-2</v>
      </c>
      <c r="G104">
        <f t="shared" si="4"/>
        <v>1.8903591682419658E-3</v>
      </c>
      <c r="H104">
        <f t="shared" si="5"/>
        <v>4.3478260869565216E-2</v>
      </c>
    </row>
    <row r="105" spans="1:8" x14ac:dyDescent="0.25">
      <c r="A105" t="s">
        <v>429</v>
      </c>
      <c r="B105">
        <v>33.6</v>
      </c>
      <c r="C105">
        <v>36.200000000000003</v>
      </c>
      <c r="F105">
        <f t="shared" si="3"/>
        <v>-7.7380952380952425E-2</v>
      </c>
      <c r="G105">
        <f t="shared" si="4"/>
        <v>5.9878117913832272E-3</v>
      </c>
      <c r="H105">
        <f t="shared" si="5"/>
        <v>7.7380952380952425E-2</v>
      </c>
    </row>
    <row r="106" spans="1:8" x14ac:dyDescent="0.25">
      <c r="A106" t="s">
        <v>499</v>
      </c>
      <c r="B106">
        <v>34.299999999999997</v>
      </c>
      <c r="C106">
        <v>36.4</v>
      </c>
      <c r="F106">
        <f t="shared" si="3"/>
        <v>-6.1224489795918415E-2</v>
      </c>
      <c r="G106">
        <f t="shared" si="4"/>
        <v>3.7484381507705182E-3</v>
      </c>
      <c r="H106">
        <f t="shared" si="5"/>
        <v>6.1224489795918415E-2</v>
      </c>
    </row>
    <row r="107" spans="1:8" x14ac:dyDescent="0.25">
      <c r="A107" t="s">
        <v>776</v>
      </c>
      <c r="B107">
        <v>39.200000000000003</v>
      </c>
      <c r="C107">
        <v>36.4</v>
      </c>
      <c r="F107">
        <f t="shared" si="3"/>
        <v>7.1428571428571536E-2</v>
      </c>
      <c r="G107">
        <f t="shared" si="4"/>
        <v>5.1020408163265458E-3</v>
      </c>
      <c r="H107">
        <f t="shared" si="5"/>
        <v>7.1428571428571536E-2</v>
      </c>
    </row>
    <row r="108" spans="1:8" x14ac:dyDescent="0.25">
      <c r="A108" t="s">
        <v>115</v>
      </c>
      <c r="B108">
        <v>35.1</v>
      </c>
      <c r="C108">
        <v>36.700000000000003</v>
      </c>
      <c r="F108">
        <f t="shared" si="3"/>
        <v>-4.5584045584045621E-2</v>
      </c>
      <c r="G108">
        <f t="shared" si="4"/>
        <v>2.0779052118083492E-3</v>
      </c>
      <c r="H108">
        <f t="shared" si="5"/>
        <v>4.5584045584045621E-2</v>
      </c>
    </row>
    <row r="109" spans="1:8" x14ac:dyDescent="0.25">
      <c r="A109" t="s">
        <v>787</v>
      </c>
      <c r="B109">
        <v>35.1</v>
      </c>
      <c r="C109">
        <v>36.700000000000003</v>
      </c>
      <c r="F109">
        <f t="shared" si="3"/>
        <v>-4.5584045584045621E-2</v>
      </c>
      <c r="G109">
        <f t="shared" si="4"/>
        <v>2.0779052118083492E-3</v>
      </c>
      <c r="H109">
        <f t="shared" si="5"/>
        <v>4.5584045584045621E-2</v>
      </c>
    </row>
    <row r="110" spans="1:8" x14ac:dyDescent="0.25">
      <c r="A110" t="s">
        <v>482</v>
      </c>
      <c r="B110">
        <v>39.799999999999997</v>
      </c>
      <c r="C110">
        <v>36.799999999999997</v>
      </c>
      <c r="F110">
        <f t="shared" si="3"/>
        <v>7.537688442211056E-2</v>
      </c>
      <c r="G110">
        <f t="shared" si="4"/>
        <v>5.6816747051842134E-3</v>
      </c>
      <c r="H110">
        <f t="shared" si="5"/>
        <v>7.537688442211056E-2</v>
      </c>
    </row>
    <row r="111" spans="1:8" x14ac:dyDescent="0.25">
      <c r="A111" t="s">
        <v>183</v>
      </c>
      <c r="B111">
        <v>28.4</v>
      </c>
      <c r="C111">
        <v>36.9</v>
      </c>
      <c r="F111">
        <f t="shared" si="3"/>
        <v>-0.29929577464788731</v>
      </c>
      <c r="G111">
        <f t="shared" si="4"/>
        <v>8.957796072207895E-2</v>
      </c>
      <c r="H111">
        <f t="shared" si="5"/>
        <v>0.29929577464788731</v>
      </c>
    </row>
    <row r="112" spans="1:8" x14ac:dyDescent="0.25">
      <c r="A112" t="s">
        <v>483</v>
      </c>
      <c r="B112">
        <v>35.799999999999997</v>
      </c>
      <c r="C112">
        <v>37.1</v>
      </c>
      <c r="F112">
        <f t="shared" si="3"/>
        <v>-3.6312849162011294E-2</v>
      </c>
      <c r="G112">
        <f t="shared" si="4"/>
        <v>1.3186230142629843E-3</v>
      </c>
      <c r="H112">
        <f t="shared" si="5"/>
        <v>3.6312849162011294E-2</v>
      </c>
    </row>
    <row r="113" spans="1:8" x14ac:dyDescent="0.25">
      <c r="A113" t="s">
        <v>133</v>
      </c>
      <c r="B113">
        <v>44.3</v>
      </c>
      <c r="C113">
        <v>37.9</v>
      </c>
      <c r="F113">
        <f t="shared" si="3"/>
        <v>0.14446952595936793</v>
      </c>
      <c r="G113">
        <f t="shared" si="4"/>
        <v>2.0871443930924487E-2</v>
      </c>
      <c r="H113">
        <f t="shared" si="5"/>
        <v>0.14446952595936793</v>
      </c>
    </row>
    <row r="114" spans="1:8" x14ac:dyDescent="0.25">
      <c r="A114" t="s">
        <v>323</v>
      </c>
      <c r="B114">
        <v>45.7</v>
      </c>
      <c r="C114">
        <v>38.1</v>
      </c>
      <c r="F114">
        <f t="shared" si="3"/>
        <v>0.16630196936542671</v>
      </c>
      <c r="G114">
        <f t="shared" si="4"/>
        <v>2.7656345014819325E-2</v>
      </c>
      <c r="H114">
        <f t="shared" si="5"/>
        <v>0.16630196936542671</v>
      </c>
    </row>
    <row r="115" spans="1:8" x14ac:dyDescent="0.25">
      <c r="A115" t="s">
        <v>627</v>
      </c>
      <c r="B115">
        <v>37.200000000000003</v>
      </c>
      <c r="C115">
        <v>38.299999999999997</v>
      </c>
      <c r="F115">
        <f t="shared" si="3"/>
        <v>-2.9569892473118125E-2</v>
      </c>
      <c r="G115">
        <f t="shared" si="4"/>
        <v>8.7437854087176793E-4</v>
      </c>
      <c r="H115">
        <f t="shared" si="5"/>
        <v>2.9569892473118125E-2</v>
      </c>
    </row>
    <row r="116" spans="1:8" x14ac:dyDescent="0.25">
      <c r="A116" t="s">
        <v>405</v>
      </c>
      <c r="B116">
        <v>37.299999999999997</v>
      </c>
      <c r="C116">
        <v>38.299999999999997</v>
      </c>
      <c r="F116">
        <f t="shared" si="3"/>
        <v>-2.6809651474530832E-2</v>
      </c>
      <c r="G116">
        <f t="shared" si="4"/>
        <v>7.1875741218581314E-4</v>
      </c>
      <c r="H116">
        <f t="shared" si="5"/>
        <v>2.6809651474530832E-2</v>
      </c>
    </row>
    <row r="117" spans="1:8" x14ac:dyDescent="0.25">
      <c r="A117" t="s">
        <v>282</v>
      </c>
      <c r="B117">
        <v>41.4</v>
      </c>
      <c r="C117">
        <v>38.299999999999997</v>
      </c>
      <c r="F117">
        <f t="shared" si="3"/>
        <v>7.4879227053140138E-2</v>
      </c>
      <c r="G117">
        <f t="shared" si="4"/>
        <v>5.6068986440757137E-3</v>
      </c>
      <c r="H117">
        <f t="shared" si="5"/>
        <v>7.4879227053140138E-2</v>
      </c>
    </row>
    <row r="118" spans="1:8" x14ac:dyDescent="0.25">
      <c r="A118" t="s">
        <v>813</v>
      </c>
      <c r="B118">
        <v>41.4</v>
      </c>
      <c r="C118">
        <v>38.299999999999997</v>
      </c>
      <c r="F118">
        <f t="shared" si="3"/>
        <v>7.4879227053140138E-2</v>
      </c>
      <c r="G118">
        <f t="shared" si="4"/>
        <v>5.6068986440757137E-3</v>
      </c>
      <c r="H118">
        <f t="shared" si="5"/>
        <v>7.4879227053140138E-2</v>
      </c>
    </row>
    <row r="119" spans="1:8" x14ac:dyDescent="0.25">
      <c r="A119" t="s">
        <v>137</v>
      </c>
      <c r="B119">
        <v>39.799999999999997</v>
      </c>
      <c r="C119">
        <v>38.4</v>
      </c>
      <c r="F119">
        <f t="shared" si="3"/>
        <v>3.517587939698489E-2</v>
      </c>
      <c r="G119">
        <f t="shared" si="4"/>
        <v>1.237342491351226E-3</v>
      </c>
      <c r="H119">
        <f t="shared" si="5"/>
        <v>3.517587939698489E-2</v>
      </c>
    </row>
    <row r="120" spans="1:8" x14ac:dyDescent="0.25">
      <c r="A120" t="s">
        <v>345</v>
      </c>
      <c r="B120">
        <v>41</v>
      </c>
      <c r="C120">
        <v>38.4</v>
      </c>
      <c r="F120">
        <f t="shared" si="3"/>
        <v>6.3414634146341492E-2</v>
      </c>
      <c r="G120">
        <f t="shared" si="4"/>
        <v>4.0214158239143399E-3</v>
      </c>
      <c r="H120">
        <f t="shared" si="5"/>
        <v>6.3414634146341492E-2</v>
      </c>
    </row>
    <row r="121" spans="1:8" x14ac:dyDescent="0.25">
      <c r="A121" t="s">
        <v>229</v>
      </c>
      <c r="B121">
        <v>36.200000000000003</v>
      </c>
      <c r="C121">
        <v>38.5</v>
      </c>
      <c r="F121">
        <f t="shared" si="3"/>
        <v>-6.3535911602209866E-2</v>
      </c>
      <c r="G121">
        <f t="shared" si="4"/>
        <v>4.0368120631238263E-3</v>
      </c>
      <c r="H121">
        <f t="shared" si="5"/>
        <v>6.3535911602209866E-2</v>
      </c>
    </row>
    <row r="122" spans="1:8" x14ac:dyDescent="0.25">
      <c r="A122" t="s">
        <v>84</v>
      </c>
      <c r="B122">
        <v>39</v>
      </c>
      <c r="C122">
        <v>38.6</v>
      </c>
      <c r="F122">
        <f t="shared" si="3"/>
        <v>1.025641025641022E-2</v>
      </c>
      <c r="G122">
        <f t="shared" si="4"/>
        <v>1.0519395134779676E-4</v>
      </c>
      <c r="H122">
        <f t="shared" si="5"/>
        <v>1.025641025641022E-2</v>
      </c>
    </row>
    <row r="123" spans="1:8" x14ac:dyDescent="0.25">
      <c r="A123" t="s">
        <v>187</v>
      </c>
      <c r="B123">
        <v>41.4</v>
      </c>
      <c r="C123">
        <v>38.799999999999997</v>
      </c>
      <c r="F123">
        <f t="shared" si="3"/>
        <v>6.2801932367149801E-2</v>
      </c>
      <c r="G123">
        <f t="shared" si="4"/>
        <v>3.9440827090480579E-3</v>
      </c>
      <c r="H123">
        <f t="shared" si="5"/>
        <v>6.2801932367149801E-2</v>
      </c>
    </row>
    <row r="124" spans="1:8" x14ac:dyDescent="0.25">
      <c r="A124" t="s">
        <v>73</v>
      </c>
      <c r="B124">
        <v>35.299999999999997</v>
      </c>
      <c r="C124">
        <v>38.9</v>
      </c>
      <c r="F124">
        <f t="shared" si="3"/>
        <v>-0.10198300283286124</v>
      </c>
      <c r="G124">
        <f t="shared" si="4"/>
        <v>1.0400532866807383E-2</v>
      </c>
      <c r="H124">
        <f t="shared" si="5"/>
        <v>0.10198300283286124</v>
      </c>
    </row>
    <row r="125" spans="1:8" x14ac:dyDescent="0.25">
      <c r="A125" t="s">
        <v>456</v>
      </c>
      <c r="B125">
        <v>32.299999999999997</v>
      </c>
      <c r="C125">
        <v>39</v>
      </c>
      <c r="F125">
        <f t="shared" si="3"/>
        <v>-0.20743034055727566</v>
      </c>
      <c r="G125">
        <f t="shared" si="4"/>
        <v>4.3027346183707363E-2</v>
      </c>
      <c r="H125">
        <f t="shared" si="5"/>
        <v>0.20743034055727566</v>
      </c>
    </row>
    <row r="126" spans="1:8" x14ac:dyDescent="0.25">
      <c r="A126" t="s">
        <v>917</v>
      </c>
      <c r="B126">
        <v>42.1</v>
      </c>
      <c r="C126">
        <v>39.1</v>
      </c>
      <c r="F126">
        <f t="shared" si="3"/>
        <v>7.1258907363420429E-2</v>
      </c>
      <c r="G126">
        <f t="shared" si="4"/>
        <v>5.0778318786285342E-3</v>
      </c>
      <c r="H126">
        <f t="shared" si="5"/>
        <v>7.1258907363420429E-2</v>
      </c>
    </row>
    <row r="127" spans="1:8" x14ac:dyDescent="0.25">
      <c r="A127" t="s">
        <v>75</v>
      </c>
      <c r="B127">
        <v>47.5</v>
      </c>
      <c r="C127">
        <v>39.4</v>
      </c>
      <c r="F127">
        <f t="shared" si="3"/>
        <v>0.17052631578947372</v>
      </c>
      <c r="G127">
        <f t="shared" si="4"/>
        <v>2.9079224376731314E-2</v>
      </c>
      <c r="H127">
        <f t="shared" si="5"/>
        <v>0.17052631578947372</v>
      </c>
    </row>
    <row r="128" spans="1:8" x14ac:dyDescent="0.25">
      <c r="A128" t="s">
        <v>849</v>
      </c>
      <c r="B128">
        <v>24.1</v>
      </c>
      <c r="C128">
        <v>39.700000000000003</v>
      </c>
      <c r="F128">
        <f t="shared" si="3"/>
        <v>-0.64730290456431538</v>
      </c>
      <c r="G128">
        <f t="shared" si="4"/>
        <v>0.4190010502573992</v>
      </c>
      <c r="H128">
        <f t="shared" si="5"/>
        <v>0.64730290456431538</v>
      </c>
    </row>
    <row r="129" spans="1:8" x14ac:dyDescent="0.25">
      <c r="A129" t="s">
        <v>548</v>
      </c>
      <c r="B129">
        <v>39.5</v>
      </c>
      <c r="C129">
        <v>39.799999999999997</v>
      </c>
      <c r="F129">
        <f t="shared" si="3"/>
        <v>-7.5949367088606872E-3</v>
      </c>
      <c r="G129">
        <f t="shared" si="4"/>
        <v>5.7683063611599606E-5</v>
      </c>
      <c r="H129">
        <f t="shared" si="5"/>
        <v>7.5949367088606872E-3</v>
      </c>
    </row>
    <row r="130" spans="1:8" x14ac:dyDescent="0.25">
      <c r="A130" t="s">
        <v>321</v>
      </c>
      <c r="B130">
        <v>44</v>
      </c>
      <c r="C130">
        <v>39.9</v>
      </c>
      <c r="F130">
        <f t="shared" ref="F130:F193" si="6">(B130-C130)/B130</f>
        <v>9.3181818181818213E-2</v>
      </c>
      <c r="G130">
        <f t="shared" ref="G130:G193" si="7">(F130)^2</f>
        <v>8.6828512396694268E-3</v>
      </c>
      <c r="H130">
        <f t="shared" ref="H130:H193" si="8">ABS(F130)</f>
        <v>9.3181818181818213E-2</v>
      </c>
    </row>
    <row r="131" spans="1:8" x14ac:dyDescent="0.25">
      <c r="A131" t="s">
        <v>295</v>
      </c>
      <c r="B131">
        <v>40.1</v>
      </c>
      <c r="C131">
        <v>40</v>
      </c>
      <c r="F131">
        <f t="shared" si="6"/>
        <v>2.4937655860349482E-3</v>
      </c>
      <c r="G131">
        <f t="shared" si="7"/>
        <v>6.2188667980922291E-6</v>
      </c>
      <c r="H131">
        <f t="shared" si="8"/>
        <v>2.4937655860349482E-3</v>
      </c>
    </row>
    <row r="132" spans="1:8" x14ac:dyDescent="0.25">
      <c r="A132" t="s">
        <v>590</v>
      </c>
      <c r="B132">
        <v>37.700000000000003</v>
      </c>
      <c r="C132">
        <v>40.1</v>
      </c>
      <c r="F132">
        <f t="shared" si="6"/>
        <v>-6.366047745358086E-2</v>
      </c>
      <c r="G132">
        <f t="shared" si="7"/>
        <v>4.052656389617877E-3</v>
      </c>
      <c r="H132">
        <f t="shared" si="8"/>
        <v>6.366047745358086E-2</v>
      </c>
    </row>
    <row r="133" spans="1:8" x14ac:dyDescent="0.25">
      <c r="A133" t="s">
        <v>496</v>
      </c>
      <c r="B133">
        <v>30.4</v>
      </c>
      <c r="C133">
        <v>40.4</v>
      </c>
      <c r="F133">
        <f t="shared" si="6"/>
        <v>-0.32894736842105265</v>
      </c>
      <c r="G133">
        <f t="shared" si="7"/>
        <v>0.10820637119113576</v>
      </c>
      <c r="H133">
        <f t="shared" si="8"/>
        <v>0.32894736842105265</v>
      </c>
    </row>
    <row r="134" spans="1:8" x14ac:dyDescent="0.25">
      <c r="A134" t="s">
        <v>207</v>
      </c>
      <c r="B134">
        <v>33.9</v>
      </c>
      <c r="C134">
        <v>40.4</v>
      </c>
      <c r="F134">
        <f t="shared" si="6"/>
        <v>-0.19174041297935104</v>
      </c>
      <c r="G134">
        <f t="shared" si="7"/>
        <v>3.6764385969492087E-2</v>
      </c>
      <c r="H134">
        <f t="shared" si="8"/>
        <v>0.19174041297935104</v>
      </c>
    </row>
    <row r="135" spans="1:8" x14ac:dyDescent="0.25">
      <c r="A135" t="s">
        <v>664</v>
      </c>
      <c r="B135">
        <v>40.799999999999997</v>
      </c>
      <c r="C135">
        <v>40.4</v>
      </c>
      <c r="F135">
        <f t="shared" si="6"/>
        <v>9.8039215686274161E-3</v>
      </c>
      <c r="G135">
        <f t="shared" si="7"/>
        <v>9.6116878123797851E-5</v>
      </c>
      <c r="H135">
        <f t="shared" si="8"/>
        <v>9.8039215686274161E-3</v>
      </c>
    </row>
    <row r="136" spans="1:8" x14ac:dyDescent="0.25">
      <c r="A136" t="s">
        <v>350</v>
      </c>
      <c r="B136">
        <v>37.9</v>
      </c>
      <c r="C136">
        <v>40.5</v>
      </c>
      <c r="F136">
        <f t="shared" si="6"/>
        <v>-6.8601583113456502E-2</v>
      </c>
      <c r="G136">
        <f t="shared" si="7"/>
        <v>4.7061772056724805E-3</v>
      </c>
      <c r="H136">
        <f t="shared" si="8"/>
        <v>6.8601583113456502E-2</v>
      </c>
    </row>
    <row r="137" spans="1:8" x14ac:dyDescent="0.25">
      <c r="A137" t="s">
        <v>165</v>
      </c>
      <c r="B137">
        <v>44.9</v>
      </c>
      <c r="C137">
        <v>40.5</v>
      </c>
      <c r="F137">
        <f t="shared" si="6"/>
        <v>9.7995545657015556E-2</v>
      </c>
      <c r="G137">
        <f t="shared" si="7"/>
        <v>9.6031269686162202E-3</v>
      </c>
      <c r="H137">
        <f t="shared" si="8"/>
        <v>9.7995545657015556E-2</v>
      </c>
    </row>
    <row r="138" spans="1:8" x14ac:dyDescent="0.25">
      <c r="A138" t="s">
        <v>197</v>
      </c>
      <c r="B138">
        <v>39.9</v>
      </c>
      <c r="C138">
        <v>40.799999999999997</v>
      </c>
      <c r="F138">
        <f t="shared" si="6"/>
        <v>-2.2556390977443573E-2</v>
      </c>
      <c r="G138">
        <f t="shared" si="7"/>
        <v>5.0879077392729786E-4</v>
      </c>
      <c r="H138">
        <f t="shared" si="8"/>
        <v>2.2556390977443573E-2</v>
      </c>
    </row>
    <row r="139" spans="1:8" x14ac:dyDescent="0.25">
      <c r="A139" t="s">
        <v>150</v>
      </c>
      <c r="B139">
        <v>30</v>
      </c>
      <c r="C139">
        <v>41</v>
      </c>
      <c r="F139">
        <f t="shared" si="6"/>
        <v>-0.36666666666666664</v>
      </c>
      <c r="G139">
        <f t="shared" si="7"/>
        <v>0.13444444444444442</v>
      </c>
      <c r="H139">
        <f t="shared" si="8"/>
        <v>0.36666666666666664</v>
      </c>
    </row>
    <row r="140" spans="1:8" x14ac:dyDescent="0.25">
      <c r="A140" t="s">
        <v>570</v>
      </c>
      <c r="B140">
        <v>56.2</v>
      </c>
      <c r="C140">
        <v>41.2</v>
      </c>
      <c r="F140">
        <f t="shared" si="6"/>
        <v>0.2669039145907473</v>
      </c>
      <c r="G140">
        <f t="shared" si="7"/>
        <v>7.1237699623864933E-2</v>
      </c>
      <c r="H140">
        <f t="shared" si="8"/>
        <v>0.2669039145907473</v>
      </c>
    </row>
    <row r="141" spans="1:8" x14ac:dyDescent="0.25">
      <c r="A141" t="s">
        <v>174</v>
      </c>
      <c r="B141">
        <v>44.5</v>
      </c>
      <c r="C141">
        <v>41.5</v>
      </c>
      <c r="F141">
        <f t="shared" si="6"/>
        <v>6.741573033707865E-2</v>
      </c>
      <c r="G141">
        <f t="shared" si="7"/>
        <v>4.5448806968817063E-3</v>
      </c>
      <c r="H141">
        <f t="shared" si="8"/>
        <v>6.741573033707865E-2</v>
      </c>
    </row>
    <row r="142" spans="1:8" x14ac:dyDescent="0.25">
      <c r="A142" t="s">
        <v>410</v>
      </c>
      <c r="B142">
        <v>49.6</v>
      </c>
      <c r="C142">
        <v>41.5</v>
      </c>
      <c r="F142">
        <f t="shared" si="6"/>
        <v>0.16330645161290325</v>
      </c>
      <c r="G142">
        <f t="shared" si="7"/>
        <v>2.6668997138397509E-2</v>
      </c>
      <c r="H142">
        <f t="shared" si="8"/>
        <v>0.16330645161290325</v>
      </c>
    </row>
    <row r="143" spans="1:8" x14ac:dyDescent="0.25">
      <c r="A143" t="s">
        <v>95</v>
      </c>
      <c r="B143">
        <v>41.3</v>
      </c>
      <c r="C143">
        <v>41.6</v>
      </c>
      <c r="F143">
        <f t="shared" si="6"/>
        <v>-7.2639225181599099E-3</v>
      </c>
      <c r="G143">
        <f t="shared" si="7"/>
        <v>5.2764570349830608E-5</v>
      </c>
      <c r="H143">
        <f t="shared" si="8"/>
        <v>7.2639225181599099E-3</v>
      </c>
    </row>
    <row r="144" spans="1:8" x14ac:dyDescent="0.25">
      <c r="A144" t="s">
        <v>764</v>
      </c>
      <c r="B144">
        <v>42.8</v>
      </c>
      <c r="C144">
        <v>41.7</v>
      </c>
      <c r="F144">
        <f t="shared" si="6"/>
        <v>2.570093457943912E-2</v>
      </c>
      <c r="G144">
        <f t="shared" si="7"/>
        <v>6.6053803825660948E-4</v>
      </c>
      <c r="H144">
        <f t="shared" si="8"/>
        <v>2.570093457943912E-2</v>
      </c>
    </row>
    <row r="145" spans="1:8" x14ac:dyDescent="0.25">
      <c r="A145" t="s">
        <v>647</v>
      </c>
      <c r="B145">
        <v>44.8</v>
      </c>
      <c r="C145">
        <v>41.7</v>
      </c>
      <c r="F145">
        <f t="shared" si="6"/>
        <v>6.919642857142845E-2</v>
      </c>
      <c r="G145">
        <f t="shared" si="7"/>
        <v>4.7881457270407997E-3</v>
      </c>
      <c r="H145">
        <f t="shared" si="8"/>
        <v>6.919642857142845E-2</v>
      </c>
    </row>
    <row r="146" spans="1:8" x14ac:dyDescent="0.25">
      <c r="A146" t="s">
        <v>113</v>
      </c>
      <c r="B146">
        <v>42.9</v>
      </c>
      <c r="C146">
        <v>42</v>
      </c>
      <c r="F146">
        <f t="shared" si="6"/>
        <v>2.0979020979020945E-2</v>
      </c>
      <c r="G146">
        <f t="shared" si="7"/>
        <v>4.4011932123820096E-4</v>
      </c>
      <c r="H146">
        <f t="shared" si="8"/>
        <v>2.0979020979020945E-2</v>
      </c>
    </row>
    <row r="147" spans="1:8" x14ac:dyDescent="0.25">
      <c r="A147" t="s">
        <v>920</v>
      </c>
      <c r="B147">
        <v>41.1</v>
      </c>
      <c r="C147">
        <v>42.1</v>
      </c>
      <c r="F147">
        <f t="shared" si="6"/>
        <v>-2.4330900243309E-2</v>
      </c>
      <c r="G147">
        <f t="shared" si="7"/>
        <v>5.9199270664985393E-4</v>
      </c>
      <c r="H147">
        <f t="shared" si="8"/>
        <v>2.4330900243309E-2</v>
      </c>
    </row>
    <row r="148" spans="1:8" x14ac:dyDescent="0.25">
      <c r="A148" t="s">
        <v>539</v>
      </c>
      <c r="B148">
        <v>39</v>
      </c>
      <c r="C148">
        <v>42.3</v>
      </c>
      <c r="F148">
        <f t="shared" si="6"/>
        <v>-8.4615384615384537E-2</v>
      </c>
      <c r="G148">
        <f t="shared" si="7"/>
        <v>7.1597633136094539E-3</v>
      </c>
      <c r="H148">
        <f t="shared" si="8"/>
        <v>8.4615384615384537E-2</v>
      </c>
    </row>
    <row r="149" spans="1:8" x14ac:dyDescent="0.25">
      <c r="A149" t="s">
        <v>199</v>
      </c>
      <c r="B149">
        <v>41.4</v>
      </c>
      <c r="C149">
        <v>42.4</v>
      </c>
      <c r="F149">
        <f t="shared" si="6"/>
        <v>-2.4154589371980676E-2</v>
      </c>
      <c r="G149">
        <f t="shared" si="7"/>
        <v>5.8344418772900185E-4</v>
      </c>
      <c r="H149">
        <f t="shared" si="8"/>
        <v>2.4154589371980676E-2</v>
      </c>
    </row>
    <row r="150" spans="1:8" x14ac:dyDescent="0.25">
      <c r="A150" t="s">
        <v>338</v>
      </c>
      <c r="B150">
        <v>59.6</v>
      </c>
      <c r="C150">
        <v>42.4</v>
      </c>
      <c r="F150">
        <f t="shared" si="6"/>
        <v>0.28859060402684567</v>
      </c>
      <c r="G150">
        <f t="shared" si="7"/>
        <v>8.3284536732579628E-2</v>
      </c>
      <c r="H150">
        <f t="shared" si="8"/>
        <v>0.28859060402684567</v>
      </c>
    </row>
    <row r="151" spans="1:8" x14ac:dyDescent="0.25">
      <c r="A151" t="s">
        <v>129</v>
      </c>
      <c r="B151">
        <v>67.2</v>
      </c>
      <c r="C151">
        <v>42.4</v>
      </c>
      <c r="F151">
        <f t="shared" si="6"/>
        <v>0.36904761904761907</v>
      </c>
      <c r="G151">
        <f t="shared" si="7"/>
        <v>0.13619614512471656</v>
      </c>
      <c r="H151">
        <f t="shared" si="8"/>
        <v>0.36904761904761907</v>
      </c>
    </row>
    <row r="152" spans="1:8" x14ac:dyDescent="0.25">
      <c r="A152" t="s">
        <v>393</v>
      </c>
      <c r="B152">
        <v>47.3</v>
      </c>
      <c r="C152">
        <v>42.8</v>
      </c>
      <c r="F152">
        <f t="shared" si="6"/>
        <v>9.5137420718816076E-2</v>
      </c>
      <c r="G152">
        <f t="shared" si="7"/>
        <v>9.0511288210290142E-3</v>
      </c>
      <c r="H152">
        <f t="shared" si="8"/>
        <v>9.5137420718816076E-2</v>
      </c>
    </row>
    <row r="153" spans="1:8" x14ac:dyDescent="0.25">
      <c r="A153" t="s">
        <v>111</v>
      </c>
      <c r="B153">
        <v>44.1</v>
      </c>
      <c r="C153">
        <v>42.9</v>
      </c>
      <c r="F153">
        <f t="shared" si="6"/>
        <v>2.7210884353741562E-2</v>
      </c>
      <c r="G153">
        <f t="shared" si="7"/>
        <v>7.4043222731269727E-4</v>
      </c>
      <c r="H153">
        <f t="shared" si="8"/>
        <v>2.7210884353741562E-2</v>
      </c>
    </row>
    <row r="154" spans="1:8" x14ac:dyDescent="0.25">
      <c r="A154" t="s">
        <v>294</v>
      </c>
      <c r="B154">
        <v>49.6</v>
      </c>
      <c r="C154">
        <v>42.9</v>
      </c>
      <c r="F154">
        <f t="shared" si="6"/>
        <v>0.13508064516129037</v>
      </c>
      <c r="G154">
        <f t="shared" si="7"/>
        <v>1.8246780697190438E-2</v>
      </c>
      <c r="H154">
        <f t="shared" si="8"/>
        <v>0.13508064516129037</v>
      </c>
    </row>
    <row r="155" spans="1:8" x14ac:dyDescent="0.25">
      <c r="A155" t="s">
        <v>919</v>
      </c>
      <c r="B155">
        <v>46.3</v>
      </c>
      <c r="C155">
        <v>43.3</v>
      </c>
      <c r="F155">
        <f t="shared" si="6"/>
        <v>6.4794816414686832E-2</v>
      </c>
      <c r="G155">
        <f t="shared" si="7"/>
        <v>4.1983682342129703E-3</v>
      </c>
      <c r="H155">
        <f t="shared" si="8"/>
        <v>6.4794816414686832E-2</v>
      </c>
    </row>
    <row r="156" spans="1:8" x14ac:dyDescent="0.25">
      <c r="A156" t="s">
        <v>823</v>
      </c>
      <c r="B156">
        <v>45.7</v>
      </c>
      <c r="C156">
        <v>43.4</v>
      </c>
      <c r="F156">
        <f t="shared" si="6"/>
        <v>5.0328227571116067E-2</v>
      </c>
      <c r="G156">
        <f t="shared" si="7"/>
        <v>2.5329304904500474E-3</v>
      </c>
      <c r="H156">
        <f t="shared" si="8"/>
        <v>5.0328227571116067E-2</v>
      </c>
    </row>
    <row r="157" spans="1:8" x14ac:dyDescent="0.25">
      <c r="A157" t="s">
        <v>514</v>
      </c>
      <c r="B157">
        <v>68.900000000000006</v>
      </c>
      <c r="C157">
        <v>43.4</v>
      </c>
      <c r="F157">
        <f t="shared" si="6"/>
        <v>0.37010159651669094</v>
      </c>
      <c r="G157">
        <f t="shared" si="7"/>
        <v>0.1369751917442035</v>
      </c>
      <c r="H157">
        <f t="shared" si="8"/>
        <v>0.37010159651669094</v>
      </c>
    </row>
    <row r="158" spans="1:8" x14ac:dyDescent="0.25">
      <c r="A158" t="s">
        <v>703</v>
      </c>
      <c r="B158">
        <v>43</v>
      </c>
      <c r="C158">
        <v>43.5</v>
      </c>
      <c r="F158">
        <f t="shared" si="6"/>
        <v>-1.1627906976744186E-2</v>
      </c>
      <c r="G158">
        <f t="shared" si="7"/>
        <v>1.352082206598161E-4</v>
      </c>
      <c r="H158">
        <f t="shared" si="8"/>
        <v>1.1627906976744186E-2</v>
      </c>
    </row>
    <row r="159" spans="1:8" x14ac:dyDescent="0.25">
      <c r="A159" t="s">
        <v>138</v>
      </c>
      <c r="B159">
        <v>24.7</v>
      </c>
      <c r="C159">
        <v>43.8</v>
      </c>
      <c r="F159">
        <f t="shared" si="6"/>
        <v>-0.77327935222672062</v>
      </c>
      <c r="G159">
        <f t="shared" si="7"/>
        <v>0.59796095658017667</v>
      </c>
      <c r="H159">
        <f t="shared" si="8"/>
        <v>0.77327935222672062</v>
      </c>
    </row>
    <row r="160" spans="1:8" x14ac:dyDescent="0.25">
      <c r="A160" t="s">
        <v>826</v>
      </c>
      <c r="B160">
        <v>47.2</v>
      </c>
      <c r="C160">
        <v>44</v>
      </c>
      <c r="F160">
        <f t="shared" si="6"/>
        <v>6.7796610169491581E-2</v>
      </c>
      <c r="G160">
        <f t="shared" si="7"/>
        <v>4.5963803504740089E-3</v>
      </c>
      <c r="H160">
        <f t="shared" si="8"/>
        <v>6.7796610169491581E-2</v>
      </c>
    </row>
    <row r="161" spans="1:8" x14ac:dyDescent="0.25">
      <c r="A161" t="s">
        <v>547</v>
      </c>
      <c r="B161">
        <v>33.700000000000003</v>
      </c>
      <c r="C161">
        <v>44.2</v>
      </c>
      <c r="F161">
        <f t="shared" si="6"/>
        <v>-0.31157270029673589</v>
      </c>
      <c r="G161">
        <f t="shared" si="7"/>
        <v>9.707754757019961E-2</v>
      </c>
      <c r="H161">
        <f t="shared" si="8"/>
        <v>0.31157270029673589</v>
      </c>
    </row>
    <row r="162" spans="1:8" x14ac:dyDescent="0.25">
      <c r="A162" t="s">
        <v>155</v>
      </c>
      <c r="B162">
        <v>51.9</v>
      </c>
      <c r="C162">
        <v>44.2</v>
      </c>
      <c r="F162">
        <f t="shared" si="6"/>
        <v>0.14836223506743731</v>
      </c>
      <c r="G162">
        <f t="shared" si="7"/>
        <v>2.2011352794205526E-2</v>
      </c>
      <c r="H162">
        <f t="shared" si="8"/>
        <v>0.14836223506743731</v>
      </c>
    </row>
    <row r="163" spans="1:8" x14ac:dyDescent="0.25">
      <c r="A163" t="s">
        <v>104</v>
      </c>
      <c r="B163">
        <v>48.1</v>
      </c>
      <c r="C163">
        <v>44.7</v>
      </c>
      <c r="F163">
        <f t="shared" si="6"/>
        <v>7.0686070686070648E-2</v>
      </c>
      <c r="G163">
        <f t="shared" si="7"/>
        <v>4.9965205890361766E-3</v>
      </c>
      <c r="H163">
        <f t="shared" si="8"/>
        <v>7.0686070686070648E-2</v>
      </c>
    </row>
    <row r="164" spans="1:8" x14ac:dyDescent="0.25">
      <c r="A164" t="s">
        <v>76</v>
      </c>
      <c r="B164">
        <v>57</v>
      </c>
      <c r="C164">
        <v>44.8</v>
      </c>
      <c r="F164">
        <f t="shared" si="6"/>
        <v>0.2140350877192983</v>
      </c>
      <c r="G164">
        <f t="shared" si="7"/>
        <v>4.581101877500772E-2</v>
      </c>
      <c r="H164">
        <f t="shared" si="8"/>
        <v>0.2140350877192983</v>
      </c>
    </row>
    <row r="165" spans="1:8" x14ac:dyDescent="0.25">
      <c r="A165" t="s">
        <v>320</v>
      </c>
      <c r="B165">
        <v>45</v>
      </c>
      <c r="C165">
        <v>45.2</v>
      </c>
      <c r="F165">
        <f t="shared" si="6"/>
        <v>-4.4444444444445078E-3</v>
      </c>
      <c r="G165">
        <f t="shared" si="7"/>
        <v>1.9753086419753649E-5</v>
      </c>
      <c r="H165">
        <f t="shared" si="8"/>
        <v>4.4444444444445078E-3</v>
      </c>
    </row>
    <row r="166" spans="1:8" x14ac:dyDescent="0.25">
      <c r="A166" t="s">
        <v>59</v>
      </c>
      <c r="B166">
        <v>46.5</v>
      </c>
      <c r="C166">
        <v>45.2</v>
      </c>
      <c r="F166">
        <f t="shared" si="6"/>
        <v>2.7956989247311766E-2</v>
      </c>
      <c r="G166">
        <f t="shared" si="7"/>
        <v>7.8159324777430576E-4</v>
      </c>
      <c r="H166">
        <f t="shared" si="8"/>
        <v>2.7956989247311766E-2</v>
      </c>
    </row>
    <row r="167" spans="1:8" x14ac:dyDescent="0.25">
      <c r="A167" t="s">
        <v>424</v>
      </c>
      <c r="B167">
        <v>47.3</v>
      </c>
      <c r="C167">
        <v>45.2</v>
      </c>
      <c r="F167">
        <f t="shared" si="6"/>
        <v>4.439746300211405E-2</v>
      </c>
      <c r="G167">
        <f t="shared" si="7"/>
        <v>1.9711347210240857E-3</v>
      </c>
      <c r="H167">
        <f t="shared" si="8"/>
        <v>4.439746300211405E-2</v>
      </c>
    </row>
    <row r="168" spans="1:8" x14ac:dyDescent="0.25">
      <c r="A168" t="s">
        <v>353</v>
      </c>
      <c r="B168">
        <v>35.1</v>
      </c>
      <c r="C168">
        <v>45.4</v>
      </c>
      <c r="F168">
        <f t="shared" si="6"/>
        <v>-0.29344729344729337</v>
      </c>
      <c r="G168">
        <f t="shared" si="7"/>
        <v>8.6111314031541902E-2</v>
      </c>
      <c r="H168">
        <f t="shared" si="8"/>
        <v>0.29344729344729337</v>
      </c>
    </row>
    <row r="169" spans="1:8" x14ac:dyDescent="0.25">
      <c r="A169" t="s">
        <v>227</v>
      </c>
      <c r="B169">
        <v>48.4</v>
      </c>
      <c r="C169">
        <v>45.7</v>
      </c>
      <c r="F169">
        <f t="shared" si="6"/>
        <v>5.578512396694206E-2</v>
      </c>
      <c r="G169">
        <f t="shared" si="7"/>
        <v>3.1119800560070934E-3</v>
      </c>
      <c r="H169">
        <f t="shared" si="8"/>
        <v>5.578512396694206E-2</v>
      </c>
    </row>
    <row r="170" spans="1:8" x14ac:dyDescent="0.25">
      <c r="A170" t="s">
        <v>344</v>
      </c>
      <c r="B170">
        <v>47.2</v>
      </c>
      <c r="C170">
        <v>46.1</v>
      </c>
      <c r="F170">
        <f t="shared" si="6"/>
        <v>2.330508474576274E-2</v>
      </c>
      <c r="G170">
        <f t="shared" si="7"/>
        <v>5.4312697500718318E-4</v>
      </c>
      <c r="H170">
        <f t="shared" si="8"/>
        <v>2.330508474576274E-2</v>
      </c>
    </row>
    <row r="171" spans="1:8" x14ac:dyDescent="0.25">
      <c r="A171" t="s">
        <v>206</v>
      </c>
      <c r="B171">
        <v>64.400000000000006</v>
      </c>
      <c r="C171">
        <v>46.6</v>
      </c>
      <c r="F171">
        <f t="shared" si="6"/>
        <v>0.27639751552795033</v>
      </c>
      <c r="G171">
        <f t="shared" si="7"/>
        <v>7.6395586590023545E-2</v>
      </c>
      <c r="H171">
        <f t="shared" si="8"/>
        <v>0.27639751552795033</v>
      </c>
    </row>
    <row r="172" spans="1:8" x14ac:dyDescent="0.25">
      <c r="A172" t="s">
        <v>260</v>
      </c>
      <c r="B172">
        <v>52.4</v>
      </c>
      <c r="C172">
        <v>46.7</v>
      </c>
      <c r="F172">
        <f t="shared" si="6"/>
        <v>0.10877862595419839</v>
      </c>
      <c r="G172">
        <f t="shared" si="7"/>
        <v>1.1832789464483403E-2</v>
      </c>
      <c r="H172">
        <f t="shared" si="8"/>
        <v>0.10877862595419839</v>
      </c>
    </row>
    <row r="173" spans="1:8" x14ac:dyDescent="0.25">
      <c r="A173" t="s">
        <v>274</v>
      </c>
      <c r="B173">
        <v>48.9</v>
      </c>
      <c r="C173">
        <v>46.9</v>
      </c>
      <c r="F173">
        <f t="shared" si="6"/>
        <v>4.0899795501022497E-2</v>
      </c>
      <c r="G173">
        <f t="shared" si="7"/>
        <v>1.67279327202546E-3</v>
      </c>
      <c r="H173">
        <f t="shared" si="8"/>
        <v>4.0899795501022497E-2</v>
      </c>
    </row>
    <row r="174" spans="1:8" x14ac:dyDescent="0.25">
      <c r="A174" t="s">
        <v>178</v>
      </c>
      <c r="B174">
        <v>50.4</v>
      </c>
      <c r="C174">
        <v>47.2</v>
      </c>
      <c r="F174">
        <f t="shared" si="6"/>
        <v>6.3492063492063405E-2</v>
      </c>
      <c r="G174">
        <f t="shared" si="7"/>
        <v>4.0312421264802108E-3</v>
      </c>
      <c r="H174">
        <f t="shared" si="8"/>
        <v>6.3492063492063405E-2</v>
      </c>
    </row>
    <row r="175" spans="1:8" x14ac:dyDescent="0.25">
      <c r="A175" t="s">
        <v>589</v>
      </c>
      <c r="B175">
        <v>42.2</v>
      </c>
      <c r="C175">
        <v>47.4</v>
      </c>
      <c r="F175">
        <f t="shared" si="6"/>
        <v>-0.12322274881516576</v>
      </c>
      <c r="G175">
        <f t="shared" si="7"/>
        <v>1.5183845825565435E-2</v>
      </c>
      <c r="H175">
        <f t="shared" si="8"/>
        <v>0.12322274881516576</v>
      </c>
    </row>
    <row r="176" spans="1:8" x14ac:dyDescent="0.25">
      <c r="A176" t="s">
        <v>216</v>
      </c>
      <c r="B176">
        <v>56.1</v>
      </c>
      <c r="C176">
        <v>47.6</v>
      </c>
      <c r="F176">
        <f t="shared" si="6"/>
        <v>0.15151515151515152</v>
      </c>
      <c r="G176">
        <f t="shared" si="7"/>
        <v>2.2956841138659322E-2</v>
      </c>
      <c r="H176">
        <f t="shared" si="8"/>
        <v>0.15151515151515152</v>
      </c>
    </row>
    <row r="177" spans="1:8" x14ac:dyDescent="0.25">
      <c r="A177" t="s">
        <v>330</v>
      </c>
      <c r="B177">
        <v>39.9</v>
      </c>
      <c r="C177">
        <v>47.7</v>
      </c>
      <c r="F177">
        <f t="shared" si="6"/>
        <v>-0.19548872180451138</v>
      </c>
      <c r="G177">
        <f t="shared" si="7"/>
        <v>3.821584035276164E-2</v>
      </c>
      <c r="H177">
        <f t="shared" si="8"/>
        <v>0.19548872180451138</v>
      </c>
    </row>
    <row r="178" spans="1:8" x14ac:dyDescent="0.25">
      <c r="A178" t="s">
        <v>380</v>
      </c>
      <c r="B178">
        <v>47.9</v>
      </c>
      <c r="C178">
        <v>47.8</v>
      </c>
      <c r="F178">
        <f t="shared" si="6"/>
        <v>2.0876826722338502E-3</v>
      </c>
      <c r="G178">
        <f t="shared" si="7"/>
        <v>4.3584189399454699E-6</v>
      </c>
      <c r="H178">
        <f t="shared" si="8"/>
        <v>2.0876826722338502E-3</v>
      </c>
    </row>
    <row r="179" spans="1:8" x14ac:dyDescent="0.25">
      <c r="A179" t="s">
        <v>571</v>
      </c>
      <c r="B179">
        <v>52.5</v>
      </c>
      <c r="C179">
        <v>48</v>
      </c>
      <c r="F179">
        <f t="shared" si="6"/>
        <v>8.5714285714285715E-2</v>
      </c>
      <c r="G179">
        <f t="shared" si="7"/>
        <v>7.3469387755102046E-3</v>
      </c>
      <c r="H179">
        <f t="shared" si="8"/>
        <v>8.5714285714285715E-2</v>
      </c>
    </row>
    <row r="180" spans="1:8" x14ac:dyDescent="0.25">
      <c r="A180" t="s">
        <v>922</v>
      </c>
      <c r="B180">
        <v>37.4</v>
      </c>
      <c r="C180">
        <v>48.1</v>
      </c>
      <c r="F180">
        <f t="shared" si="6"/>
        <v>-0.28609625668449207</v>
      </c>
      <c r="G180">
        <f t="shared" si="7"/>
        <v>8.1851068088878778E-2</v>
      </c>
      <c r="H180">
        <f t="shared" si="8"/>
        <v>0.28609625668449207</v>
      </c>
    </row>
    <row r="181" spans="1:8" x14ac:dyDescent="0.25">
      <c r="A181" t="s">
        <v>166</v>
      </c>
      <c r="B181">
        <v>51.4</v>
      </c>
      <c r="C181">
        <v>48.3</v>
      </c>
      <c r="F181">
        <f t="shared" si="6"/>
        <v>6.0311284046692636E-2</v>
      </c>
      <c r="G181">
        <f t="shared" si="7"/>
        <v>3.6374509833608415E-3</v>
      </c>
      <c r="H181">
        <f t="shared" si="8"/>
        <v>6.0311284046692636E-2</v>
      </c>
    </row>
    <row r="182" spans="1:8" x14ac:dyDescent="0.25">
      <c r="A182" t="s">
        <v>239</v>
      </c>
      <c r="B182">
        <v>67</v>
      </c>
      <c r="C182">
        <v>48.3</v>
      </c>
      <c r="F182">
        <f t="shared" si="6"/>
        <v>0.27910447761194035</v>
      </c>
      <c r="G182">
        <f t="shared" si="7"/>
        <v>7.7899309423034108E-2</v>
      </c>
      <c r="H182">
        <f t="shared" si="8"/>
        <v>0.27910447761194035</v>
      </c>
    </row>
    <row r="183" spans="1:8" x14ac:dyDescent="0.25">
      <c r="A183" t="s">
        <v>179</v>
      </c>
      <c r="B183">
        <v>44.5</v>
      </c>
      <c r="C183">
        <v>48.4</v>
      </c>
      <c r="F183">
        <f t="shared" si="6"/>
        <v>-8.764044943820222E-2</v>
      </c>
      <c r="G183">
        <f t="shared" si="7"/>
        <v>7.6808483777300795E-3</v>
      </c>
      <c r="H183">
        <f t="shared" si="8"/>
        <v>8.764044943820222E-2</v>
      </c>
    </row>
    <row r="184" spans="1:8" x14ac:dyDescent="0.25">
      <c r="A184" t="s">
        <v>55</v>
      </c>
      <c r="B184">
        <v>49.6</v>
      </c>
      <c r="C184">
        <v>48.5</v>
      </c>
      <c r="F184">
        <f t="shared" si="6"/>
        <v>2.2177419354838739E-2</v>
      </c>
      <c r="G184">
        <f t="shared" si="7"/>
        <v>4.918379292403759E-4</v>
      </c>
      <c r="H184">
        <f t="shared" si="8"/>
        <v>2.2177419354838739E-2</v>
      </c>
    </row>
    <row r="185" spans="1:8" x14ac:dyDescent="0.25">
      <c r="A185" t="s">
        <v>124</v>
      </c>
      <c r="B185">
        <v>51.9</v>
      </c>
      <c r="C185">
        <v>48.7</v>
      </c>
      <c r="F185">
        <f t="shared" si="6"/>
        <v>6.1657032755298574E-2</v>
      </c>
      <c r="G185">
        <f t="shared" si="7"/>
        <v>3.8015896881879612E-3</v>
      </c>
      <c r="H185">
        <f t="shared" si="8"/>
        <v>6.1657032755298574E-2</v>
      </c>
    </row>
    <row r="186" spans="1:8" x14ac:dyDescent="0.25">
      <c r="A186" t="s">
        <v>209</v>
      </c>
      <c r="B186">
        <v>51.6</v>
      </c>
      <c r="C186">
        <v>49.2</v>
      </c>
      <c r="F186">
        <f t="shared" si="6"/>
        <v>4.6511627906976716E-2</v>
      </c>
      <c r="G186">
        <f t="shared" si="7"/>
        <v>2.1633315305570554E-3</v>
      </c>
      <c r="H186">
        <f t="shared" si="8"/>
        <v>4.6511627906976716E-2</v>
      </c>
    </row>
    <row r="187" spans="1:8" x14ac:dyDescent="0.25">
      <c r="A187" t="s">
        <v>665</v>
      </c>
      <c r="B187">
        <v>69.8</v>
      </c>
      <c r="C187">
        <v>49.2</v>
      </c>
      <c r="F187">
        <f t="shared" si="6"/>
        <v>0.29512893982808014</v>
      </c>
      <c r="G187">
        <f t="shared" si="7"/>
        <v>8.7101091124046542E-2</v>
      </c>
      <c r="H187">
        <f t="shared" si="8"/>
        <v>0.29512893982808014</v>
      </c>
    </row>
    <row r="188" spans="1:8" x14ac:dyDescent="0.25">
      <c r="A188" t="s">
        <v>959</v>
      </c>
      <c r="B188">
        <v>50.4</v>
      </c>
      <c r="C188">
        <v>49.4</v>
      </c>
      <c r="F188">
        <f t="shared" si="6"/>
        <v>1.984126984126984E-2</v>
      </c>
      <c r="G188">
        <f t="shared" si="7"/>
        <v>3.936759889140841E-4</v>
      </c>
      <c r="H188">
        <f t="shared" si="8"/>
        <v>1.984126984126984E-2</v>
      </c>
    </row>
    <row r="189" spans="1:8" x14ac:dyDescent="0.25">
      <c r="A189" t="s">
        <v>508</v>
      </c>
      <c r="B189">
        <v>50.7</v>
      </c>
      <c r="C189">
        <v>49.5</v>
      </c>
      <c r="F189">
        <f t="shared" si="6"/>
        <v>2.3668639053254493E-2</v>
      </c>
      <c r="G189">
        <f t="shared" si="7"/>
        <v>5.6020447463324375E-4</v>
      </c>
      <c r="H189">
        <f t="shared" si="8"/>
        <v>2.3668639053254493E-2</v>
      </c>
    </row>
    <row r="190" spans="1:8" x14ac:dyDescent="0.25">
      <c r="A190" t="s">
        <v>266</v>
      </c>
      <c r="B190">
        <v>56.4</v>
      </c>
      <c r="C190">
        <v>49.7</v>
      </c>
      <c r="F190">
        <f t="shared" si="6"/>
        <v>0.11879432624113467</v>
      </c>
      <c r="G190">
        <f t="shared" si="7"/>
        <v>1.4112091947085138E-2</v>
      </c>
      <c r="H190">
        <f t="shared" si="8"/>
        <v>0.11879432624113467</v>
      </c>
    </row>
    <row r="191" spans="1:8" x14ac:dyDescent="0.25">
      <c r="A191" t="s">
        <v>572</v>
      </c>
      <c r="B191">
        <v>42.5</v>
      </c>
      <c r="C191">
        <v>50</v>
      </c>
      <c r="F191">
        <f t="shared" si="6"/>
        <v>-0.17647058823529413</v>
      </c>
      <c r="G191">
        <f t="shared" si="7"/>
        <v>3.1141868512110732E-2</v>
      </c>
      <c r="H191">
        <f t="shared" si="8"/>
        <v>0.17647058823529413</v>
      </c>
    </row>
    <row r="192" spans="1:8" x14ac:dyDescent="0.25">
      <c r="A192" t="s">
        <v>47</v>
      </c>
      <c r="B192">
        <v>50.7</v>
      </c>
      <c r="C192">
        <v>50</v>
      </c>
      <c r="F192">
        <f t="shared" si="6"/>
        <v>1.3806706114398477E-2</v>
      </c>
      <c r="G192">
        <f t="shared" si="7"/>
        <v>1.906251337293683E-4</v>
      </c>
      <c r="H192">
        <f t="shared" si="8"/>
        <v>1.3806706114398477E-2</v>
      </c>
    </row>
    <row r="193" spans="1:8" x14ac:dyDescent="0.25">
      <c r="A193" t="s">
        <v>369</v>
      </c>
      <c r="B193">
        <v>36.1</v>
      </c>
      <c r="C193">
        <v>50.1</v>
      </c>
      <c r="F193">
        <f t="shared" si="6"/>
        <v>-0.38781163434903043</v>
      </c>
      <c r="G193">
        <f t="shared" si="7"/>
        <v>0.15039786373646608</v>
      </c>
      <c r="H193">
        <f t="shared" si="8"/>
        <v>0.38781163434903043</v>
      </c>
    </row>
    <row r="194" spans="1:8" x14ac:dyDescent="0.25">
      <c r="A194" t="s">
        <v>735</v>
      </c>
      <c r="B194">
        <v>32.9</v>
      </c>
      <c r="C194">
        <v>50.3</v>
      </c>
      <c r="F194">
        <f t="shared" ref="F194:F257" si="9">(B194-C194)/B194</f>
        <v>-0.52887537993920974</v>
      </c>
      <c r="G194">
        <f t="shared" ref="G194:G257" si="10">(F194)^2</f>
        <v>0.27970916750584346</v>
      </c>
      <c r="H194">
        <f t="shared" ref="H194:H257" si="11">ABS(F194)</f>
        <v>0.52887537993920974</v>
      </c>
    </row>
    <row r="195" spans="1:8" x14ac:dyDescent="0.25">
      <c r="A195" t="s">
        <v>996</v>
      </c>
      <c r="B195">
        <v>53.2</v>
      </c>
      <c r="C195">
        <v>50.3</v>
      </c>
      <c r="F195">
        <f t="shared" si="9"/>
        <v>5.4511278195488823E-2</v>
      </c>
      <c r="G195">
        <f t="shared" si="10"/>
        <v>2.9714794505059754E-3</v>
      </c>
      <c r="H195">
        <f t="shared" si="11"/>
        <v>5.4511278195488823E-2</v>
      </c>
    </row>
    <row r="196" spans="1:8" x14ac:dyDescent="0.25">
      <c r="A196" t="s">
        <v>585</v>
      </c>
      <c r="B196">
        <v>54.7</v>
      </c>
      <c r="C196">
        <v>50.3</v>
      </c>
      <c r="F196">
        <f t="shared" si="9"/>
        <v>8.0438756855575971E-2</v>
      </c>
      <c r="G196">
        <f t="shared" si="10"/>
        <v>6.4703936044704707E-3</v>
      </c>
      <c r="H196">
        <f t="shared" si="11"/>
        <v>8.0438756855575971E-2</v>
      </c>
    </row>
    <row r="197" spans="1:8" x14ac:dyDescent="0.25">
      <c r="A197" t="s">
        <v>157</v>
      </c>
      <c r="B197">
        <v>46.9</v>
      </c>
      <c r="C197">
        <v>50.7</v>
      </c>
      <c r="F197">
        <f t="shared" si="9"/>
        <v>-8.1023454157782615E-2</v>
      </c>
      <c r="G197">
        <f t="shared" si="10"/>
        <v>6.5648001236583006E-3</v>
      </c>
      <c r="H197">
        <f t="shared" si="11"/>
        <v>8.1023454157782615E-2</v>
      </c>
    </row>
    <row r="198" spans="1:8" x14ac:dyDescent="0.25">
      <c r="A198" t="s">
        <v>278</v>
      </c>
      <c r="B198">
        <v>49</v>
      </c>
      <c r="C198">
        <v>50.9</v>
      </c>
      <c r="F198">
        <f t="shared" si="9"/>
        <v>-3.8775510204081605E-2</v>
      </c>
      <c r="G198">
        <f t="shared" si="10"/>
        <v>1.5035401915868367E-3</v>
      </c>
      <c r="H198">
        <f t="shared" si="11"/>
        <v>3.8775510204081605E-2</v>
      </c>
    </row>
    <row r="199" spans="1:8" x14ac:dyDescent="0.25">
      <c r="A199" t="s">
        <v>591</v>
      </c>
      <c r="B199">
        <v>55.3</v>
      </c>
      <c r="C199">
        <v>51</v>
      </c>
      <c r="F199">
        <f t="shared" si="9"/>
        <v>7.7757685352622008E-2</v>
      </c>
      <c r="G199">
        <f t="shared" si="10"/>
        <v>6.0462576313973669E-3</v>
      </c>
      <c r="H199">
        <f t="shared" si="11"/>
        <v>7.7757685352622008E-2</v>
      </c>
    </row>
    <row r="200" spans="1:8" x14ac:dyDescent="0.25">
      <c r="A200" t="s">
        <v>139</v>
      </c>
      <c r="B200">
        <v>50.8</v>
      </c>
      <c r="C200">
        <v>51.1</v>
      </c>
      <c r="F200">
        <f t="shared" si="9"/>
        <v>-5.9055118110237061E-3</v>
      </c>
      <c r="G200">
        <f t="shared" si="10"/>
        <v>3.4875069750140492E-5</v>
      </c>
      <c r="H200">
        <f t="shared" si="11"/>
        <v>5.9055118110237061E-3</v>
      </c>
    </row>
    <row r="201" spans="1:8" x14ac:dyDescent="0.25">
      <c r="A201" t="s">
        <v>39</v>
      </c>
      <c r="B201">
        <v>37.9</v>
      </c>
      <c r="C201">
        <v>51.2</v>
      </c>
      <c r="F201">
        <f t="shared" si="9"/>
        <v>-0.35092348284960434</v>
      </c>
      <c r="G201">
        <f t="shared" si="10"/>
        <v>0.12314729081529655</v>
      </c>
      <c r="H201">
        <f t="shared" si="11"/>
        <v>0.35092348284960434</v>
      </c>
    </row>
    <row r="202" spans="1:8" x14ac:dyDescent="0.25">
      <c r="A202" t="s">
        <v>938</v>
      </c>
      <c r="B202">
        <v>56.5</v>
      </c>
      <c r="C202">
        <v>51.2</v>
      </c>
      <c r="F202">
        <f t="shared" si="9"/>
        <v>9.3805309734513218E-2</v>
      </c>
      <c r="G202">
        <f t="shared" si="10"/>
        <v>8.7994361343879599E-3</v>
      </c>
      <c r="H202">
        <f t="shared" si="11"/>
        <v>9.3805309734513218E-2</v>
      </c>
    </row>
    <row r="203" spans="1:8" x14ac:dyDescent="0.25">
      <c r="A203" t="s">
        <v>307</v>
      </c>
      <c r="B203">
        <v>41.3</v>
      </c>
      <c r="C203">
        <v>51.4</v>
      </c>
      <c r="F203">
        <f t="shared" si="9"/>
        <v>-0.2445520581113802</v>
      </c>
      <c r="G203">
        <f t="shared" si="10"/>
        <v>5.9805709126511876E-2</v>
      </c>
      <c r="H203">
        <f t="shared" si="11"/>
        <v>0.2445520581113802</v>
      </c>
    </row>
    <row r="204" spans="1:8" x14ac:dyDescent="0.25">
      <c r="A204" t="s">
        <v>540</v>
      </c>
      <c r="B204">
        <v>55.3</v>
      </c>
      <c r="C204">
        <v>51.8</v>
      </c>
      <c r="F204">
        <f t="shared" si="9"/>
        <v>6.3291139240506333E-2</v>
      </c>
      <c r="G204">
        <f t="shared" si="10"/>
        <v>4.0057683063611602E-3</v>
      </c>
      <c r="H204">
        <f t="shared" si="11"/>
        <v>6.3291139240506333E-2</v>
      </c>
    </row>
    <row r="205" spans="1:8" x14ac:dyDescent="0.25">
      <c r="A205" t="s">
        <v>310</v>
      </c>
      <c r="B205">
        <v>51</v>
      </c>
      <c r="C205">
        <v>52.1</v>
      </c>
      <c r="F205">
        <f t="shared" si="9"/>
        <v>-2.156862745098042E-2</v>
      </c>
      <c r="G205">
        <f t="shared" si="10"/>
        <v>4.6520569011918614E-4</v>
      </c>
      <c r="H205">
        <f t="shared" si="11"/>
        <v>2.156862745098042E-2</v>
      </c>
    </row>
    <row r="206" spans="1:8" x14ac:dyDescent="0.25">
      <c r="A206" t="s">
        <v>233</v>
      </c>
      <c r="B206">
        <v>53.2</v>
      </c>
      <c r="C206">
        <v>52.1</v>
      </c>
      <c r="F206">
        <f t="shared" si="9"/>
        <v>2.0676691729323335E-2</v>
      </c>
      <c r="G206">
        <f t="shared" si="10"/>
        <v>4.2752558086946797E-4</v>
      </c>
      <c r="H206">
        <f t="shared" si="11"/>
        <v>2.0676691729323335E-2</v>
      </c>
    </row>
    <row r="207" spans="1:8" x14ac:dyDescent="0.25">
      <c r="A207" t="s">
        <v>924</v>
      </c>
      <c r="B207">
        <v>55.4</v>
      </c>
      <c r="C207">
        <v>52.5</v>
      </c>
      <c r="F207">
        <f t="shared" si="9"/>
        <v>5.2346570397111887E-2</v>
      </c>
      <c r="G207">
        <f t="shared" si="10"/>
        <v>2.7401634323397906E-3</v>
      </c>
      <c r="H207">
        <f t="shared" si="11"/>
        <v>5.2346570397111887E-2</v>
      </c>
    </row>
    <row r="208" spans="1:8" x14ac:dyDescent="0.25">
      <c r="A208" t="s">
        <v>688</v>
      </c>
      <c r="B208">
        <v>64.2</v>
      </c>
      <c r="C208">
        <v>52.7</v>
      </c>
      <c r="F208">
        <f t="shared" si="9"/>
        <v>0.17912772585669781</v>
      </c>
      <c r="G208">
        <f t="shared" si="10"/>
        <v>3.2086742170592285E-2</v>
      </c>
      <c r="H208">
        <f t="shared" si="11"/>
        <v>0.17912772585669781</v>
      </c>
    </row>
    <row r="209" spans="1:8" x14ac:dyDescent="0.25">
      <c r="A209" t="s">
        <v>190</v>
      </c>
      <c r="B209">
        <v>55.5</v>
      </c>
      <c r="C209">
        <v>53.1</v>
      </c>
      <c r="F209">
        <f t="shared" si="9"/>
        <v>4.3243243243243218E-2</v>
      </c>
      <c r="G209">
        <f t="shared" si="10"/>
        <v>1.8699780861943002E-3</v>
      </c>
      <c r="H209">
        <f t="shared" si="11"/>
        <v>4.3243243243243218E-2</v>
      </c>
    </row>
    <row r="210" spans="1:8" x14ac:dyDescent="0.25">
      <c r="A210" t="s">
        <v>563</v>
      </c>
      <c r="B210">
        <v>47.8</v>
      </c>
      <c r="C210">
        <v>53.2</v>
      </c>
      <c r="F210">
        <f t="shared" si="9"/>
        <v>-0.11297071129707126</v>
      </c>
      <c r="G210">
        <f t="shared" si="10"/>
        <v>1.2762381610966224E-2</v>
      </c>
      <c r="H210">
        <f t="shared" si="11"/>
        <v>0.11297071129707126</v>
      </c>
    </row>
    <row r="211" spans="1:8" x14ac:dyDescent="0.25">
      <c r="A211" t="s">
        <v>549</v>
      </c>
      <c r="B211">
        <v>42.1</v>
      </c>
      <c r="C211">
        <v>53.6</v>
      </c>
      <c r="F211">
        <f t="shared" si="9"/>
        <v>-0.27315914489311161</v>
      </c>
      <c r="G211">
        <f t="shared" si="10"/>
        <v>7.461591843873594E-2</v>
      </c>
      <c r="H211">
        <f t="shared" si="11"/>
        <v>0.27315914489311161</v>
      </c>
    </row>
    <row r="212" spans="1:8" x14ac:dyDescent="0.25">
      <c r="A212" t="s">
        <v>44</v>
      </c>
      <c r="B212">
        <v>79.2</v>
      </c>
      <c r="C212">
        <v>54.6</v>
      </c>
      <c r="F212">
        <f t="shared" si="9"/>
        <v>0.31060606060606061</v>
      </c>
      <c r="G212">
        <f t="shared" si="10"/>
        <v>9.64761248852158E-2</v>
      </c>
      <c r="H212">
        <f t="shared" si="11"/>
        <v>0.31060606060606061</v>
      </c>
    </row>
    <row r="213" spans="1:8" x14ac:dyDescent="0.25">
      <c r="A213" t="s">
        <v>770</v>
      </c>
      <c r="B213">
        <v>27.8</v>
      </c>
      <c r="C213">
        <v>55</v>
      </c>
      <c r="F213">
        <f t="shared" si="9"/>
        <v>-0.97841726618705027</v>
      </c>
      <c r="G213">
        <f t="shared" si="10"/>
        <v>0.95730034677294118</v>
      </c>
      <c r="H213">
        <f t="shared" si="11"/>
        <v>0.97841726618705027</v>
      </c>
    </row>
    <row r="214" spans="1:8" x14ac:dyDescent="0.25">
      <c r="A214" t="s">
        <v>42</v>
      </c>
      <c r="B214">
        <v>51.7</v>
      </c>
      <c r="C214">
        <v>55</v>
      </c>
      <c r="F214">
        <f t="shared" si="9"/>
        <v>-6.3829787234042493E-2</v>
      </c>
      <c r="G214">
        <f t="shared" si="10"/>
        <v>4.0742417383431342E-3</v>
      </c>
      <c r="H214">
        <f t="shared" si="11"/>
        <v>6.3829787234042493E-2</v>
      </c>
    </row>
    <row r="215" spans="1:8" x14ac:dyDescent="0.25">
      <c r="A215" t="s">
        <v>88</v>
      </c>
      <c r="B215">
        <v>59.5</v>
      </c>
      <c r="C215">
        <v>55.2</v>
      </c>
      <c r="F215">
        <f t="shared" si="9"/>
        <v>7.2268907563025162E-2</v>
      </c>
      <c r="G215">
        <f t="shared" si="10"/>
        <v>5.2227950003530758E-3</v>
      </c>
      <c r="H215">
        <f t="shared" si="11"/>
        <v>7.2268907563025162E-2</v>
      </c>
    </row>
    <row r="216" spans="1:8" x14ac:dyDescent="0.25">
      <c r="A216" t="s">
        <v>264</v>
      </c>
      <c r="B216">
        <v>54.9</v>
      </c>
      <c r="C216">
        <v>55.3</v>
      </c>
      <c r="F216">
        <f t="shared" si="9"/>
        <v>-7.2859744990892272E-3</v>
      </c>
      <c r="G216">
        <f t="shared" si="10"/>
        <v>5.3085424401378513E-5</v>
      </c>
      <c r="H216">
        <f t="shared" si="11"/>
        <v>7.2859744990892272E-3</v>
      </c>
    </row>
    <row r="217" spans="1:8" x14ac:dyDescent="0.25">
      <c r="A217" t="s">
        <v>170</v>
      </c>
      <c r="B217">
        <v>61.8</v>
      </c>
      <c r="C217">
        <v>55.4</v>
      </c>
      <c r="F217">
        <f t="shared" si="9"/>
        <v>0.10355987055016179</v>
      </c>
      <c r="G217">
        <f t="shared" si="10"/>
        <v>1.0724646788366267E-2</v>
      </c>
      <c r="H217">
        <f t="shared" si="11"/>
        <v>0.10355987055016179</v>
      </c>
    </row>
    <row r="218" spans="1:8" x14ac:dyDescent="0.25">
      <c r="A218" t="s">
        <v>117</v>
      </c>
      <c r="B218">
        <v>49.6</v>
      </c>
      <c r="C218">
        <v>55.5</v>
      </c>
      <c r="F218">
        <f t="shared" si="9"/>
        <v>-0.11895161290322577</v>
      </c>
      <c r="G218">
        <f t="shared" si="10"/>
        <v>1.4149486212278867E-2</v>
      </c>
      <c r="H218">
        <f t="shared" si="11"/>
        <v>0.11895161290322577</v>
      </c>
    </row>
    <row r="219" spans="1:8" x14ac:dyDescent="0.25">
      <c r="A219" t="s">
        <v>617</v>
      </c>
      <c r="B219">
        <v>59.3</v>
      </c>
      <c r="C219">
        <v>55.9</v>
      </c>
      <c r="F219">
        <f t="shared" si="9"/>
        <v>5.7335581787521059E-2</v>
      </c>
      <c r="G219">
        <f t="shared" si="10"/>
        <v>3.2873689389135165E-3</v>
      </c>
      <c r="H219">
        <f t="shared" si="11"/>
        <v>5.7335581787521059E-2</v>
      </c>
    </row>
    <row r="220" spans="1:8" x14ac:dyDescent="0.25">
      <c r="A220" t="s">
        <v>968</v>
      </c>
      <c r="B220">
        <v>59</v>
      </c>
      <c r="C220">
        <v>56</v>
      </c>
      <c r="F220">
        <f t="shared" si="9"/>
        <v>5.0847457627118647E-2</v>
      </c>
      <c r="G220">
        <f t="shared" si="10"/>
        <v>2.5854639471416265E-3</v>
      </c>
      <c r="H220">
        <f t="shared" si="11"/>
        <v>5.0847457627118647E-2</v>
      </c>
    </row>
    <row r="221" spans="1:8" x14ac:dyDescent="0.25">
      <c r="A221" t="s">
        <v>659</v>
      </c>
      <c r="B221">
        <v>55.5</v>
      </c>
      <c r="C221">
        <v>56.3</v>
      </c>
      <c r="F221">
        <f t="shared" si="9"/>
        <v>-1.4414414414414363E-2</v>
      </c>
      <c r="G221">
        <f t="shared" si="10"/>
        <v>2.0777534291047654E-4</v>
      </c>
      <c r="H221">
        <f t="shared" si="11"/>
        <v>1.4414414414414363E-2</v>
      </c>
    </row>
    <row r="222" spans="1:8" x14ac:dyDescent="0.25">
      <c r="A222" t="s">
        <v>311</v>
      </c>
      <c r="B222">
        <v>56</v>
      </c>
      <c r="C222">
        <v>56.3</v>
      </c>
      <c r="F222">
        <f t="shared" si="9"/>
        <v>-5.357142857142806E-3</v>
      </c>
      <c r="G222">
        <f t="shared" si="10"/>
        <v>2.8698979591836188E-5</v>
      </c>
      <c r="H222">
        <f t="shared" si="11"/>
        <v>5.357142857142806E-3</v>
      </c>
    </row>
    <row r="223" spans="1:8" x14ac:dyDescent="0.25">
      <c r="A223" t="s">
        <v>436</v>
      </c>
      <c r="B223">
        <v>41.6</v>
      </c>
      <c r="C223">
        <v>56.5</v>
      </c>
      <c r="F223">
        <f t="shared" si="9"/>
        <v>-0.35817307692307687</v>
      </c>
      <c r="G223">
        <f t="shared" si="10"/>
        <v>0.12828795303254434</v>
      </c>
      <c r="H223">
        <f t="shared" si="11"/>
        <v>0.35817307692307687</v>
      </c>
    </row>
    <row r="224" spans="1:8" x14ac:dyDescent="0.25">
      <c r="A224" t="s">
        <v>280</v>
      </c>
      <c r="B224">
        <v>42.2</v>
      </c>
      <c r="C224">
        <v>56.5</v>
      </c>
      <c r="F224">
        <f t="shared" si="9"/>
        <v>-0.33886255924170605</v>
      </c>
      <c r="G224">
        <f t="shared" si="10"/>
        <v>0.11482783405583874</v>
      </c>
      <c r="H224">
        <f t="shared" si="11"/>
        <v>0.33886255924170605</v>
      </c>
    </row>
    <row r="225" spans="1:8" x14ac:dyDescent="0.25">
      <c r="A225" t="s">
        <v>698</v>
      </c>
      <c r="B225">
        <v>59.6</v>
      </c>
      <c r="C225">
        <v>56.5</v>
      </c>
      <c r="F225">
        <f t="shared" si="9"/>
        <v>5.2013422818791968E-2</v>
      </c>
      <c r="G225">
        <f t="shared" si="10"/>
        <v>2.7053961533264289E-3</v>
      </c>
      <c r="H225">
        <f t="shared" si="11"/>
        <v>5.2013422818791968E-2</v>
      </c>
    </row>
    <row r="226" spans="1:8" x14ac:dyDescent="0.25">
      <c r="A226" t="s">
        <v>41</v>
      </c>
      <c r="B226">
        <v>56.7</v>
      </c>
      <c r="C226">
        <v>56.6</v>
      </c>
      <c r="F226">
        <f t="shared" si="9"/>
        <v>1.7636684303351221E-3</v>
      </c>
      <c r="G226">
        <f t="shared" si="10"/>
        <v>3.1105263321607532E-6</v>
      </c>
      <c r="H226">
        <f t="shared" si="11"/>
        <v>1.7636684303351221E-3</v>
      </c>
    </row>
    <row r="227" spans="1:8" x14ac:dyDescent="0.25">
      <c r="A227" t="s">
        <v>606</v>
      </c>
      <c r="B227">
        <v>80.599999999999994</v>
      </c>
      <c r="C227">
        <v>56.7</v>
      </c>
      <c r="F227">
        <f t="shared" si="9"/>
        <v>0.29652605459057063</v>
      </c>
      <c r="G227">
        <f t="shared" si="10"/>
        <v>8.7927701051050078E-2</v>
      </c>
      <c r="H227">
        <f t="shared" si="11"/>
        <v>0.29652605459057063</v>
      </c>
    </row>
    <row r="228" spans="1:8" x14ac:dyDescent="0.25">
      <c r="A228" t="s">
        <v>501</v>
      </c>
      <c r="B228">
        <v>55</v>
      </c>
      <c r="C228">
        <v>57.1</v>
      </c>
      <c r="F228">
        <f t="shared" si="9"/>
        <v>-3.8181818181818206E-2</v>
      </c>
      <c r="G228">
        <f t="shared" si="10"/>
        <v>1.4578512396694232E-3</v>
      </c>
      <c r="H228">
        <f t="shared" si="11"/>
        <v>3.8181818181818206E-2</v>
      </c>
    </row>
    <row r="229" spans="1:8" x14ac:dyDescent="0.25">
      <c r="A229" t="s">
        <v>398</v>
      </c>
      <c r="B229">
        <v>57.5</v>
      </c>
      <c r="C229">
        <v>57.2</v>
      </c>
      <c r="F229">
        <f t="shared" si="9"/>
        <v>5.2173913043477771E-3</v>
      </c>
      <c r="G229">
        <f t="shared" si="10"/>
        <v>2.7221172022683799E-5</v>
      </c>
      <c r="H229">
        <f t="shared" si="11"/>
        <v>5.2173913043477771E-3</v>
      </c>
    </row>
    <row r="230" spans="1:8" x14ac:dyDescent="0.25">
      <c r="A230" t="s">
        <v>354</v>
      </c>
      <c r="B230">
        <v>64.099999999999994</v>
      </c>
      <c r="C230">
        <v>57.5</v>
      </c>
      <c r="F230">
        <f t="shared" si="9"/>
        <v>0.10296411856474251</v>
      </c>
      <c r="G230">
        <f t="shared" si="10"/>
        <v>1.0601609711814354E-2</v>
      </c>
      <c r="H230">
        <f t="shared" si="11"/>
        <v>0.10296411856474251</v>
      </c>
    </row>
    <row r="231" spans="1:8" x14ac:dyDescent="0.25">
      <c r="A231" t="s">
        <v>247</v>
      </c>
      <c r="B231">
        <v>60.9</v>
      </c>
      <c r="C231">
        <v>58.7</v>
      </c>
      <c r="F231">
        <f t="shared" si="9"/>
        <v>3.6124794745484329E-2</v>
      </c>
      <c r="G231">
        <f t="shared" si="10"/>
        <v>1.3050007954033722E-3</v>
      </c>
      <c r="H231">
        <f t="shared" si="11"/>
        <v>3.6124794745484329E-2</v>
      </c>
    </row>
    <row r="232" spans="1:8" x14ac:dyDescent="0.25">
      <c r="A232" t="s">
        <v>162</v>
      </c>
      <c r="B232">
        <v>57.1</v>
      </c>
      <c r="C232">
        <v>58.8</v>
      </c>
      <c r="F232">
        <f t="shared" si="9"/>
        <v>-2.9772329246935125E-2</v>
      </c>
      <c r="G232">
        <f t="shared" si="10"/>
        <v>8.8639158878790866E-4</v>
      </c>
      <c r="H232">
        <f t="shared" si="11"/>
        <v>2.9772329246935125E-2</v>
      </c>
    </row>
    <row r="233" spans="1:8" x14ac:dyDescent="0.25">
      <c r="A233" t="s">
        <v>96</v>
      </c>
      <c r="B233">
        <v>62.2</v>
      </c>
      <c r="C233">
        <v>59.2</v>
      </c>
      <c r="F233">
        <f t="shared" si="9"/>
        <v>4.8231511254019289E-2</v>
      </c>
      <c r="G233">
        <f t="shared" si="10"/>
        <v>2.3262786778465894E-3</v>
      </c>
      <c r="H233">
        <f t="shared" si="11"/>
        <v>4.8231511254019289E-2</v>
      </c>
    </row>
    <row r="234" spans="1:8" x14ac:dyDescent="0.25">
      <c r="A234" t="s">
        <v>726</v>
      </c>
      <c r="B234">
        <v>53.6</v>
      </c>
      <c r="C234">
        <v>59.3</v>
      </c>
      <c r="F234">
        <f t="shared" si="9"/>
        <v>-0.10634328358208947</v>
      </c>
      <c r="G234">
        <f t="shared" si="10"/>
        <v>1.13088939630207E-2</v>
      </c>
      <c r="H234">
        <f t="shared" si="11"/>
        <v>0.10634328358208947</v>
      </c>
    </row>
    <row r="235" spans="1:8" x14ac:dyDescent="0.25">
      <c r="A235" t="s">
        <v>373</v>
      </c>
      <c r="B235">
        <v>54.8</v>
      </c>
      <c r="C235">
        <v>59.6</v>
      </c>
      <c r="F235">
        <f t="shared" si="9"/>
        <v>-8.7591240875912496E-2</v>
      </c>
      <c r="G235">
        <f t="shared" si="10"/>
        <v>7.6722254781821245E-3</v>
      </c>
      <c r="H235">
        <f t="shared" si="11"/>
        <v>8.7591240875912496E-2</v>
      </c>
    </row>
    <row r="236" spans="1:8" x14ac:dyDescent="0.25">
      <c r="A236" t="s">
        <v>928</v>
      </c>
      <c r="B236">
        <v>55</v>
      </c>
      <c r="C236">
        <v>59.7</v>
      </c>
      <c r="F236">
        <f t="shared" si="9"/>
        <v>-8.5454545454545505E-2</v>
      </c>
      <c r="G236">
        <f t="shared" si="10"/>
        <v>7.3024793388429838E-3</v>
      </c>
      <c r="H236">
        <f t="shared" si="11"/>
        <v>8.5454545454545505E-2</v>
      </c>
    </row>
    <row r="237" spans="1:8" x14ac:dyDescent="0.25">
      <c r="A237" t="s">
        <v>149</v>
      </c>
      <c r="B237">
        <v>70.5</v>
      </c>
      <c r="C237">
        <v>59.7</v>
      </c>
      <c r="F237">
        <f t="shared" si="9"/>
        <v>0.1531914893617021</v>
      </c>
      <c r="G237">
        <f t="shared" si="10"/>
        <v>2.3467632412856487E-2</v>
      </c>
      <c r="H237">
        <f t="shared" si="11"/>
        <v>0.1531914893617021</v>
      </c>
    </row>
    <row r="238" spans="1:8" x14ac:dyDescent="0.25">
      <c r="A238" t="s">
        <v>56</v>
      </c>
      <c r="B238">
        <v>39.1</v>
      </c>
      <c r="C238">
        <v>59.9</v>
      </c>
      <c r="F238">
        <f t="shared" si="9"/>
        <v>-0.53196930946291554</v>
      </c>
      <c r="G238">
        <f t="shared" si="10"/>
        <v>0.28299134621045119</v>
      </c>
      <c r="H238">
        <f t="shared" si="11"/>
        <v>0.53196930946291554</v>
      </c>
    </row>
    <row r="239" spans="1:8" x14ac:dyDescent="0.25">
      <c r="A239" t="s">
        <v>192</v>
      </c>
      <c r="B239">
        <v>60.7</v>
      </c>
      <c r="C239">
        <v>60.2</v>
      </c>
      <c r="F239">
        <f t="shared" si="9"/>
        <v>8.2372322899505763E-3</v>
      </c>
      <c r="G239">
        <f t="shared" si="10"/>
        <v>6.7851995798604421E-5</v>
      </c>
      <c r="H239">
        <f t="shared" si="11"/>
        <v>8.2372322899505763E-3</v>
      </c>
    </row>
    <row r="240" spans="1:8" x14ac:dyDescent="0.25">
      <c r="A240" t="s">
        <v>49</v>
      </c>
      <c r="B240">
        <v>65.099999999999994</v>
      </c>
      <c r="C240">
        <v>60.4</v>
      </c>
      <c r="F240">
        <f t="shared" si="9"/>
        <v>7.21966205837173E-2</v>
      </c>
      <c r="G240">
        <f t="shared" si="10"/>
        <v>5.2123520237092325E-3</v>
      </c>
      <c r="H240">
        <f t="shared" si="11"/>
        <v>7.21966205837173E-2</v>
      </c>
    </row>
    <row r="241" spans="1:8" x14ac:dyDescent="0.25">
      <c r="A241" t="s">
        <v>685</v>
      </c>
      <c r="B241">
        <v>56.7</v>
      </c>
      <c r="C241">
        <v>60.6</v>
      </c>
      <c r="F241">
        <f t="shared" si="9"/>
        <v>-6.8783068783068751E-2</v>
      </c>
      <c r="G241">
        <f t="shared" si="10"/>
        <v>4.731110551216367E-3</v>
      </c>
      <c r="H241">
        <f t="shared" si="11"/>
        <v>6.8783068783068751E-2</v>
      </c>
    </row>
    <row r="242" spans="1:8" x14ac:dyDescent="0.25">
      <c r="A242" t="s">
        <v>66</v>
      </c>
      <c r="B242">
        <v>66.7</v>
      </c>
      <c r="C242">
        <v>60.9</v>
      </c>
      <c r="F242">
        <f t="shared" si="9"/>
        <v>8.6956521739130502E-2</v>
      </c>
      <c r="G242">
        <f t="shared" si="10"/>
        <v>7.5614366729678754E-3</v>
      </c>
      <c r="H242">
        <f t="shared" si="11"/>
        <v>8.6956521739130502E-2</v>
      </c>
    </row>
    <row r="243" spans="1:8" x14ac:dyDescent="0.25">
      <c r="A243" t="s">
        <v>204</v>
      </c>
      <c r="B243">
        <v>48.3</v>
      </c>
      <c r="C243">
        <v>61.1</v>
      </c>
      <c r="F243">
        <f t="shared" si="9"/>
        <v>-0.26501035196687384</v>
      </c>
      <c r="G243">
        <f t="shared" si="10"/>
        <v>7.023048664960635E-2</v>
      </c>
      <c r="H243">
        <f t="shared" si="11"/>
        <v>0.26501035196687384</v>
      </c>
    </row>
    <row r="244" spans="1:8" x14ac:dyDescent="0.25">
      <c r="A244" t="s">
        <v>610</v>
      </c>
      <c r="B244">
        <v>66.400000000000006</v>
      </c>
      <c r="C244">
        <v>61.1</v>
      </c>
      <c r="F244">
        <f t="shared" si="9"/>
        <v>7.9819277108433798E-2</v>
      </c>
      <c r="G244">
        <f t="shared" si="10"/>
        <v>6.3711169981129434E-3</v>
      </c>
      <c r="H244">
        <f t="shared" si="11"/>
        <v>7.9819277108433798E-2</v>
      </c>
    </row>
    <row r="245" spans="1:8" x14ac:dyDescent="0.25">
      <c r="A245" t="s">
        <v>215</v>
      </c>
      <c r="B245">
        <v>65</v>
      </c>
      <c r="C245">
        <v>61.3</v>
      </c>
      <c r="F245">
        <f t="shared" si="9"/>
        <v>5.6923076923076965E-2</v>
      </c>
      <c r="G245">
        <f t="shared" si="10"/>
        <v>3.2402366863905374E-3</v>
      </c>
      <c r="H245">
        <f t="shared" si="11"/>
        <v>5.6923076923076965E-2</v>
      </c>
    </row>
    <row r="246" spans="1:8" x14ac:dyDescent="0.25">
      <c r="A246" t="s">
        <v>220</v>
      </c>
      <c r="B246">
        <v>64.2</v>
      </c>
      <c r="C246">
        <v>61.4</v>
      </c>
      <c r="F246">
        <f t="shared" si="9"/>
        <v>4.3613707165109102E-2</v>
      </c>
      <c r="G246">
        <f t="shared" si="10"/>
        <v>1.9021554526838891E-3</v>
      </c>
      <c r="H246">
        <f t="shared" si="11"/>
        <v>4.3613707165109102E-2</v>
      </c>
    </row>
    <row r="247" spans="1:8" x14ac:dyDescent="0.25">
      <c r="A247" t="s">
        <v>31</v>
      </c>
      <c r="B247">
        <v>65</v>
      </c>
      <c r="C247">
        <v>61.7</v>
      </c>
      <c r="F247">
        <f t="shared" si="9"/>
        <v>5.0769230769230726E-2</v>
      </c>
      <c r="G247">
        <f t="shared" si="10"/>
        <v>2.5775147928994041E-3</v>
      </c>
      <c r="H247">
        <f t="shared" si="11"/>
        <v>5.0769230769230726E-2</v>
      </c>
    </row>
    <row r="248" spans="1:8" x14ac:dyDescent="0.25">
      <c r="A248" t="s">
        <v>198</v>
      </c>
      <c r="B248">
        <v>67.400000000000006</v>
      </c>
      <c r="C248">
        <v>61.9</v>
      </c>
      <c r="F248">
        <f t="shared" si="9"/>
        <v>8.1602373887240454E-2</v>
      </c>
      <c r="G248">
        <f t="shared" si="10"/>
        <v>6.6589474240329825E-3</v>
      </c>
      <c r="H248">
        <f t="shared" si="11"/>
        <v>8.1602373887240454E-2</v>
      </c>
    </row>
    <row r="249" spans="1:8" x14ac:dyDescent="0.25">
      <c r="A249" t="s">
        <v>281</v>
      </c>
      <c r="B249">
        <v>64.900000000000006</v>
      </c>
      <c r="C249">
        <v>62</v>
      </c>
      <c r="F249">
        <f t="shared" si="9"/>
        <v>4.4684129429892222E-2</v>
      </c>
      <c r="G249">
        <f t="shared" si="10"/>
        <v>1.9966714229073604E-3</v>
      </c>
      <c r="H249">
        <f t="shared" si="11"/>
        <v>4.4684129429892222E-2</v>
      </c>
    </row>
    <row r="250" spans="1:8" x14ac:dyDescent="0.25">
      <c r="A250" t="s">
        <v>403</v>
      </c>
      <c r="B250">
        <v>64.2</v>
      </c>
      <c r="C250">
        <v>62.2</v>
      </c>
      <c r="F250">
        <f t="shared" si="9"/>
        <v>3.1152647975077882E-2</v>
      </c>
      <c r="G250">
        <f t="shared" si="10"/>
        <v>9.7048747585912404E-4</v>
      </c>
      <c r="H250">
        <f t="shared" si="11"/>
        <v>3.1152647975077882E-2</v>
      </c>
    </row>
    <row r="251" spans="1:8" x14ac:dyDescent="0.25">
      <c r="A251" t="s">
        <v>425</v>
      </c>
      <c r="B251">
        <v>43</v>
      </c>
      <c r="C251">
        <v>62.3</v>
      </c>
      <c r="F251">
        <f t="shared" si="9"/>
        <v>-0.44883720930232551</v>
      </c>
      <c r="G251">
        <f t="shared" si="10"/>
        <v>0.20145484045429957</v>
      </c>
      <c r="H251">
        <f t="shared" si="11"/>
        <v>0.44883720930232551</v>
      </c>
    </row>
    <row r="252" spans="1:8" x14ac:dyDescent="0.25">
      <c r="A252" t="s">
        <v>123</v>
      </c>
      <c r="B252">
        <v>65.8</v>
      </c>
      <c r="C252">
        <v>62.4</v>
      </c>
      <c r="F252">
        <f t="shared" si="9"/>
        <v>5.1671732522796332E-2</v>
      </c>
      <c r="G252">
        <f t="shared" si="10"/>
        <v>2.6699679419074081E-3</v>
      </c>
      <c r="H252">
        <f t="shared" si="11"/>
        <v>5.1671732522796332E-2</v>
      </c>
    </row>
    <row r="253" spans="1:8" x14ac:dyDescent="0.25">
      <c r="A253" t="s">
        <v>784</v>
      </c>
      <c r="B253">
        <v>53.6</v>
      </c>
      <c r="C253">
        <v>62.7</v>
      </c>
      <c r="F253">
        <f t="shared" si="9"/>
        <v>-0.16977611940298509</v>
      </c>
      <c r="G253">
        <f t="shared" si="10"/>
        <v>2.882393071953665E-2</v>
      </c>
      <c r="H253">
        <f t="shared" si="11"/>
        <v>0.16977611940298509</v>
      </c>
    </row>
    <row r="254" spans="1:8" x14ac:dyDescent="0.25">
      <c r="A254" t="s">
        <v>651</v>
      </c>
      <c r="B254">
        <v>63.4</v>
      </c>
      <c r="C254">
        <v>62.8</v>
      </c>
      <c r="F254">
        <f t="shared" si="9"/>
        <v>9.4637223974763634E-3</v>
      </c>
      <c r="G254">
        <f t="shared" si="10"/>
        <v>8.9562041616495766E-5</v>
      </c>
      <c r="H254">
        <f t="shared" si="11"/>
        <v>9.4637223974763634E-3</v>
      </c>
    </row>
    <row r="255" spans="1:8" x14ac:dyDescent="0.25">
      <c r="A255" t="s">
        <v>565</v>
      </c>
      <c r="B255">
        <v>65.900000000000006</v>
      </c>
      <c r="C255">
        <v>63</v>
      </c>
      <c r="F255">
        <f t="shared" si="9"/>
        <v>4.4006069802731494E-2</v>
      </c>
      <c r="G255">
        <f t="shared" si="10"/>
        <v>1.9365341794828766E-3</v>
      </c>
      <c r="H255">
        <f t="shared" si="11"/>
        <v>4.4006069802731494E-2</v>
      </c>
    </row>
    <row r="256" spans="1:8" x14ac:dyDescent="0.25">
      <c r="A256" t="s">
        <v>180</v>
      </c>
      <c r="B256">
        <v>61.8</v>
      </c>
      <c r="C256">
        <v>63.2</v>
      </c>
      <c r="F256">
        <f t="shared" si="9"/>
        <v>-2.2653721682847988E-2</v>
      </c>
      <c r="G256">
        <f t="shared" si="10"/>
        <v>5.1319110608393707E-4</v>
      </c>
      <c r="H256">
        <f t="shared" si="11"/>
        <v>2.2653721682847988E-2</v>
      </c>
    </row>
    <row r="257" spans="1:8" x14ac:dyDescent="0.25">
      <c r="A257" t="s">
        <v>360</v>
      </c>
      <c r="B257">
        <v>66.400000000000006</v>
      </c>
      <c r="C257">
        <v>63.2</v>
      </c>
      <c r="F257">
        <f t="shared" si="9"/>
        <v>4.8192771084337387E-2</v>
      </c>
      <c r="G257">
        <f t="shared" si="10"/>
        <v>2.3225431847873458E-3</v>
      </c>
      <c r="H257">
        <f t="shared" si="11"/>
        <v>4.8192771084337387E-2</v>
      </c>
    </row>
    <row r="258" spans="1:8" x14ac:dyDescent="0.25">
      <c r="A258" t="s">
        <v>694</v>
      </c>
      <c r="B258">
        <v>70.3</v>
      </c>
      <c r="C258">
        <v>63.4</v>
      </c>
      <c r="F258">
        <f t="shared" ref="F258:F321" si="12">(B258-C258)/B258</f>
        <v>9.8150782361308656E-2</v>
      </c>
      <c r="G258">
        <f t="shared" ref="G258:G321" si="13">(F258)^2</f>
        <v>9.6335760781369791E-3</v>
      </c>
      <c r="H258">
        <f t="shared" ref="H258:H321" si="14">ABS(F258)</f>
        <v>9.8150782361308656E-2</v>
      </c>
    </row>
    <row r="259" spans="1:8" x14ac:dyDescent="0.25">
      <c r="A259" t="s">
        <v>335</v>
      </c>
      <c r="B259">
        <v>65.5</v>
      </c>
      <c r="C259">
        <v>63.8</v>
      </c>
      <c r="F259">
        <f t="shared" si="12"/>
        <v>2.5954198473282487E-2</v>
      </c>
      <c r="G259">
        <f t="shared" si="13"/>
        <v>6.73620418390539E-4</v>
      </c>
      <c r="H259">
        <f t="shared" si="14"/>
        <v>2.5954198473282487E-2</v>
      </c>
    </row>
    <row r="260" spans="1:8" x14ac:dyDescent="0.25">
      <c r="A260" t="s">
        <v>240</v>
      </c>
      <c r="B260">
        <v>58.3</v>
      </c>
      <c r="C260">
        <v>64</v>
      </c>
      <c r="F260">
        <f t="shared" si="12"/>
        <v>-9.7770154373928012E-2</v>
      </c>
      <c r="G260">
        <f t="shared" si="13"/>
        <v>9.559003086301714E-3</v>
      </c>
      <c r="H260">
        <f t="shared" si="14"/>
        <v>9.7770154373928012E-2</v>
      </c>
    </row>
    <row r="261" spans="1:8" x14ac:dyDescent="0.25">
      <c r="A261" t="s">
        <v>979</v>
      </c>
      <c r="B261">
        <v>86.1</v>
      </c>
      <c r="C261">
        <v>64</v>
      </c>
      <c r="F261">
        <f t="shared" si="12"/>
        <v>0.25667828106852492</v>
      </c>
      <c r="G261">
        <f t="shared" si="13"/>
        <v>6.5883739972292674E-2</v>
      </c>
      <c r="H261">
        <f t="shared" si="14"/>
        <v>0.25667828106852492</v>
      </c>
    </row>
    <row r="262" spans="1:8" x14ac:dyDescent="0.25">
      <c r="A262" t="s">
        <v>114</v>
      </c>
      <c r="B262">
        <v>71.599999999999994</v>
      </c>
      <c r="C262">
        <v>64.099999999999994</v>
      </c>
      <c r="F262">
        <f t="shared" si="12"/>
        <v>0.10474860335195532</v>
      </c>
      <c r="G262">
        <f t="shared" si="13"/>
        <v>1.0972269904185266E-2</v>
      </c>
      <c r="H262">
        <f t="shared" si="14"/>
        <v>0.10474860335195532</v>
      </c>
    </row>
    <row r="263" spans="1:8" x14ac:dyDescent="0.25">
      <c r="A263" t="s">
        <v>747</v>
      </c>
      <c r="B263">
        <v>67</v>
      </c>
      <c r="C263">
        <v>64.2</v>
      </c>
      <c r="F263">
        <f t="shared" si="12"/>
        <v>4.1791044776119363E-2</v>
      </c>
      <c r="G263">
        <f t="shared" si="13"/>
        <v>1.7464914234796135E-3</v>
      </c>
      <c r="H263">
        <f t="shared" si="14"/>
        <v>4.1791044776119363E-2</v>
      </c>
    </row>
    <row r="264" spans="1:8" x14ac:dyDescent="0.25">
      <c r="A264" t="s">
        <v>34</v>
      </c>
      <c r="B264">
        <v>64.2</v>
      </c>
      <c r="C264">
        <v>64.5</v>
      </c>
      <c r="F264">
        <f t="shared" si="12"/>
        <v>-4.6728971962616377E-3</v>
      </c>
      <c r="G264">
        <f t="shared" si="13"/>
        <v>2.1835968206829875E-5</v>
      </c>
      <c r="H264">
        <f t="shared" si="14"/>
        <v>4.6728971962616377E-3</v>
      </c>
    </row>
    <row r="265" spans="1:8" x14ac:dyDescent="0.25">
      <c r="A265" t="s">
        <v>232</v>
      </c>
      <c r="B265">
        <v>62.6</v>
      </c>
      <c r="C265">
        <v>64.7</v>
      </c>
      <c r="F265">
        <f t="shared" si="12"/>
        <v>-3.3546325878594269E-2</v>
      </c>
      <c r="G265">
        <f t="shared" si="13"/>
        <v>1.1253559799528435E-3</v>
      </c>
      <c r="H265">
        <f t="shared" si="14"/>
        <v>3.3546325878594269E-2</v>
      </c>
    </row>
    <row r="266" spans="1:8" x14ac:dyDescent="0.25">
      <c r="A266" t="s">
        <v>324</v>
      </c>
      <c r="B266">
        <v>74.400000000000006</v>
      </c>
      <c r="C266">
        <v>64.7</v>
      </c>
      <c r="F266">
        <f t="shared" si="12"/>
        <v>0.13037634408602153</v>
      </c>
      <c r="G266">
        <f t="shared" si="13"/>
        <v>1.6997991097236681E-2</v>
      </c>
      <c r="H266">
        <f t="shared" si="14"/>
        <v>0.13037634408602153</v>
      </c>
    </row>
    <row r="267" spans="1:8" x14ac:dyDescent="0.25">
      <c r="A267" t="s">
        <v>458</v>
      </c>
      <c r="B267">
        <v>55.4</v>
      </c>
      <c r="C267">
        <v>65.3</v>
      </c>
      <c r="F267">
        <f t="shared" si="12"/>
        <v>-0.17870036101083031</v>
      </c>
      <c r="G267">
        <f t="shared" si="13"/>
        <v>3.1933819025401079E-2</v>
      </c>
      <c r="H267">
        <f t="shared" si="14"/>
        <v>0.17870036101083031</v>
      </c>
    </row>
    <row r="268" spans="1:8" x14ac:dyDescent="0.25">
      <c r="A268" t="s">
        <v>646</v>
      </c>
      <c r="B268">
        <v>69.900000000000006</v>
      </c>
      <c r="C268">
        <v>65.5</v>
      </c>
      <c r="F268">
        <f t="shared" si="12"/>
        <v>6.2947067238912816E-2</v>
      </c>
      <c r="G268">
        <f t="shared" si="13"/>
        <v>3.9623332739802111E-3</v>
      </c>
      <c r="H268">
        <f t="shared" si="14"/>
        <v>6.2947067238912816E-2</v>
      </c>
    </row>
    <row r="269" spans="1:8" x14ac:dyDescent="0.25">
      <c r="A269" t="s">
        <v>306</v>
      </c>
      <c r="B269">
        <v>65.5</v>
      </c>
      <c r="C269">
        <v>65.7</v>
      </c>
      <c r="F269">
        <f t="shared" si="12"/>
        <v>-3.0534351145038601E-3</v>
      </c>
      <c r="G269">
        <f t="shared" si="13"/>
        <v>9.3234659984852019E-6</v>
      </c>
      <c r="H269">
        <f t="shared" si="14"/>
        <v>3.0534351145038601E-3</v>
      </c>
    </row>
    <row r="270" spans="1:8" x14ac:dyDescent="0.25">
      <c r="A270" t="s">
        <v>663</v>
      </c>
      <c r="B270">
        <v>67.7</v>
      </c>
      <c r="C270">
        <v>65.7</v>
      </c>
      <c r="F270">
        <f t="shared" si="12"/>
        <v>2.9542097488921712E-2</v>
      </c>
      <c r="G270">
        <f t="shared" si="13"/>
        <v>8.7273552404495448E-4</v>
      </c>
      <c r="H270">
        <f t="shared" si="14"/>
        <v>2.9542097488921712E-2</v>
      </c>
    </row>
    <row r="271" spans="1:8" x14ac:dyDescent="0.25">
      <c r="A271" t="s">
        <v>185</v>
      </c>
      <c r="B271">
        <v>67.900000000000006</v>
      </c>
      <c r="C271">
        <v>65.7</v>
      </c>
      <c r="F271">
        <f t="shared" si="12"/>
        <v>3.2400589101620067E-2</v>
      </c>
      <c r="G271">
        <f t="shared" si="13"/>
        <v>1.0497981741320211E-3</v>
      </c>
      <c r="H271">
        <f t="shared" si="14"/>
        <v>3.2400589101620067E-2</v>
      </c>
    </row>
    <row r="272" spans="1:8" x14ac:dyDescent="0.25">
      <c r="A272" t="s">
        <v>475</v>
      </c>
      <c r="B272">
        <v>45.5</v>
      </c>
      <c r="C272">
        <v>66</v>
      </c>
      <c r="F272">
        <f t="shared" si="12"/>
        <v>-0.45054945054945056</v>
      </c>
      <c r="G272">
        <f t="shared" si="13"/>
        <v>0.20299480739041179</v>
      </c>
      <c r="H272">
        <f t="shared" si="14"/>
        <v>0.45054945054945056</v>
      </c>
    </row>
    <row r="273" spans="1:8" x14ac:dyDescent="0.25">
      <c r="A273" t="s">
        <v>304</v>
      </c>
      <c r="B273">
        <v>68.099999999999994</v>
      </c>
      <c r="C273">
        <v>66</v>
      </c>
      <c r="F273">
        <f t="shared" si="12"/>
        <v>3.0837004405286264E-2</v>
      </c>
      <c r="G273">
        <f t="shared" si="13"/>
        <v>9.5092084069164451E-4</v>
      </c>
      <c r="H273">
        <f t="shared" si="14"/>
        <v>3.0837004405286264E-2</v>
      </c>
    </row>
    <row r="274" spans="1:8" x14ac:dyDescent="0.25">
      <c r="A274" t="s">
        <v>255</v>
      </c>
      <c r="B274">
        <v>58.1</v>
      </c>
      <c r="C274">
        <v>66.099999999999994</v>
      </c>
      <c r="F274">
        <f t="shared" si="12"/>
        <v>-0.13769363166953516</v>
      </c>
      <c r="G274">
        <f t="shared" si="13"/>
        <v>1.8959536202345615E-2</v>
      </c>
      <c r="H274">
        <f t="shared" si="14"/>
        <v>0.13769363166953516</v>
      </c>
    </row>
    <row r="275" spans="1:8" x14ac:dyDescent="0.25">
      <c r="A275" t="s">
        <v>598</v>
      </c>
      <c r="B275">
        <v>65.099999999999994</v>
      </c>
      <c r="C275">
        <v>66.099999999999994</v>
      </c>
      <c r="F275">
        <f t="shared" si="12"/>
        <v>-1.5360983102918589E-2</v>
      </c>
      <c r="G275">
        <f t="shared" si="13"/>
        <v>2.3595980188815039E-4</v>
      </c>
      <c r="H275">
        <f t="shared" si="14"/>
        <v>1.5360983102918589E-2</v>
      </c>
    </row>
    <row r="276" spans="1:8" x14ac:dyDescent="0.25">
      <c r="A276" t="s">
        <v>268</v>
      </c>
      <c r="B276">
        <v>62.6</v>
      </c>
      <c r="C276">
        <v>66.2</v>
      </c>
      <c r="F276">
        <f t="shared" si="12"/>
        <v>-5.7507987220447303E-2</v>
      </c>
      <c r="G276">
        <f t="shared" si="13"/>
        <v>3.3071685941471305E-3</v>
      </c>
      <c r="H276">
        <f t="shared" si="14"/>
        <v>5.7507987220447303E-2</v>
      </c>
    </row>
    <row r="277" spans="1:8" x14ac:dyDescent="0.25">
      <c r="A277" t="s">
        <v>143</v>
      </c>
      <c r="B277">
        <v>74.599999999999994</v>
      </c>
      <c r="C277">
        <v>66.2</v>
      </c>
      <c r="F277">
        <f t="shared" si="12"/>
        <v>0.11260053619302939</v>
      </c>
      <c r="G277">
        <f t="shared" si="13"/>
        <v>1.2678880750957721E-2</v>
      </c>
      <c r="H277">
        <f t="shared" si="14"/>
        <v>0.11260053619302939</v>
      </c>
    </row>
    <row r="278" spans="1:8" x14ac:dyDescent="0.25">
      <c r="A278" t="s">
        <v>615</v>
      </c>
      <c r="B278">
        <v>72.3</v>
      </c>
      <c r="C278">
        <v>66.5</v>
      </c>
      <c r="F278">
        <f t="shared" si="12"/>
        <v>8.0221300138312551E-2</v>
      </c>
      <c r="G278">
        <f t="shared" si="13"/>
        <v>6.4354569958812256E-3</v>
      </c>
      <c r="H278">
        <f t="shared" si="14"/>
        <v>8.0221300138312551E-2</v>
      </c>
    </row>
    <row r="279" spans="1:8" x14ac:dyDescent="0.25">
      <c r="A279" t="s">
        <v>409</v>
      </c>
      <c r="B279">
        <v>70.099999999999994</v>
      </c>
      <c r="C279">
        <v>66.7</v>
      </c>
      <c r="F279">
        <f t="shared" si="12"/>
        <v>4.8502139800285192E-2</v>
      </c>
      <c r="G279">
        <f t="shared" si="13"/>
        <v>2.3524575652064091E-3</v>
      </c>
      <c r="H279">
        <f t="shared" si="14"/>
        <v>4.8502139800285192E-2</v>
      </c>
    </row>
    <row r="280" spans="1:8" x14ac:dyDescent="0.25">
      <c r="A280" t="s">
        <v>925</v>
      </c>
      <c r="B280">
        <v>34.1</v>
      </c>
      <c r="C280">
        <v>67.2</v>
      </c>
      <c r="F280">
        <f t="shared" si="12"/>
        <v>-0.97067448680351909</v>
      </c>
      <c r="G280">
        <f t="shared" si="13"/>
        <v>0.94220895933127513</v>
      </c>
      <c r="H280">
        <f t="shared" si="14"/>
        <v>0.97067448680351909</v>
      </c>
    </row>
    <row r="281" spans="1:8" x14ac:dyDescent="0.25">
      <c r="A281" t="s">
        <v>681</v>
      </c>
      <c r="B281">
        <v>74.3</v>
      </c>
      <c r="C281">
        <v>67.5</v>
      </c>
      <c r="F281">
        <f t="shared" si="12"/>
        <v>9.1520861372812887E-2</v>
      </c>
      <c r="G281">
        <f t="shared" si="13"/>
        <v>8.3760680664216342E-3</v>
      </c>
      <c r="H281">
        <f t="shared" si="14"/>
        <v>9.1520861372812887E-2</v>
      </c>
    </row>
    <row r="282" spans="1:8" x14ac:dyDescent="0.25">
      <c r="A282" t="s">
        <v>750</v>
      </c>
      <c r="B282">
        <v>64.3</v>
      </c>
      <c r="C282">
        <v>67.900000000000006</v>
      </c>
      <c r="F282">
        <f t="shared" si="12"/>
        <v>-5.5987558320373387E-2</v>
      </c>
      <c r="G282">
        <f t="shared" si="13"/>
        <v>3.1346066866772115E-3</v>
      </c>
      <c r="H282">
        <f t="shared" si="14"/>
        <v>5.5987558320373387E-2</v>
      </c>
    </row>
    <row r="283" spans="1:8" x14ac:dyDescent="0.25">
      <c r="A283" t="s">
        <v>248</v>
      </c>
      <c r="B283">
        <v>69.599999999999994</v>
      </c>
      <c r="C283">
        <v>68</v>
      </c>
      <c r="F283">
        <f t="shared" si="12"/>
        <v>2.2988505747126357E-2</v>
      </c>
      <c r="G283">
        <f t="shared" si="13"/>
        <v>5.2847139648566155E-4</v>
      </c>
      <c r="H283">
        <f t="shared" si="14"/>
        <v>2.2988505747126357E-2</v>
      </c>
    </row>
    <row r="284" spans="1:8" x14ac:dyDescent="0.25">
      <c r="A284" t="s">
        <v>396</v>
      </c>
      <c r="B284">
        <v>57.3</v>
      </c>
      <c r="C284">
        <v>69.400000000000006</v>
      </c>
      <c r="F284">
        <f t="shared" si="12"/>
        <v>-0.21116928446771394</v>
      </c>
      <c r="G284">
        <f t="shared" si="13"/>
        <v>4.459246670260629E-2</v>
      </c>
      <c r="H284">
        <f t="shared" si="14"/>
        <v>0.21116928446771394</v>
      </c>
    </row>
    <row r="285" spans="1:8" x14ac:dyDescent="0.25">
      <c r="A285" t="s">
        <v>926</v>
      </c>
      <c r="B285">
        <v>72.7</v>
      </c>
      <c r="C285">
        <v>70.2</v>
      </c>
      <c r="F285">
        <f t="shared" si="12"/>
        <v>3.4387895460797797E-2</v>
      </c>
      <c r="G285">
        <f t="shared" si="13"/>
        <v>1.1825273542227577E-3</v>
      </c>
      <c r="H285">
        <f t="shared" si="14"/>
        <v>3.4387895460797797E-2</v>
      </c>
    </row>
    <row r="286" spans="1:8" x14ac:dyDescent="0.25">
      <c r="A286" t="s">
        <v>101</v>
      </c>
      <c r="B286">
        <v>58.4</v>
      </c>
      <c r="C286">
        <v>70.599999999999994</v>
      </c>
      <c r="F286">
        <f t="shared" si="12"/>
        <v>-0.20890410958904101</v>
      </c>
      <c r="G286">
        <f t="shared" si="13"/>
        <v>4.3640927003190055E-2</v>
      </c>
      <c r="H286">
        <f t="shared" si="14"/>
        <v>0.20890410958904101</v>
      </c>
    </row>
    <row r="287" spans="1:8" x14ac:dyDescent="0.25">
      <c r="A287" t="s">
        <v>399</v>
      </c>
      <c r="B287">
        <v>48</v>
      </c>
      <c r="C287">
        <v>70.8</v>
      </c>
      <c r="F287">
        <f t="shared" si="12"/>
        <v>-0.47499999999999992</v>
      </c>
      <c r="G287">
        <f t="shared" si="13"/>
        <v>0.22562499999999994</v>
      </c>
      <c r="H287">
        <f t="shared" si="14"/>
        <v>0.47499999999999992</v>
      </c>
    </row>
    <row r="288" spans="1:8" x14ac:dyDescent="0.25">
      <c r="A288" t="s">
        <v>27</v>
      </c>
      <c r="B288">
        <v>68.7</v>
      </c>
      <c r="C288">
        <v>70.8</v>
      </c>
      <c r="F288">
        <f t="shared" si="12"/>
        <v>-3.0567685589519566E-2</v>
      </c>
      <c r="G288">
        <f t="shared" si="13"/>
        <v>9.3438340229972207E-4</v>
      </c>
      <c r="H288">
        <f t="shared" si="14"/>
        <v>3.0567685589519566E-2</v>
      </c>
    </row>
    <row r="289" spans="1:8" x14ac:dyDescent="0.25">
      <c r="A289" t="s">
        <v>852</v>
      </c>
      <c r="B289">
        <v>74.099999999999994</v>
      </c>
      <c r="C289">
        <v>70.8</v>
      </c>
      <c r="F289">
        <f t="shared" si="12"/>
        <v>4.4534412955465549E-2</v>
      </c>
      <c r="G289">
        <f t="shared" si="13"/>
        <v>1.9833139372879378E-3</v>
      </c>
      <c r="H289">
        <f t="shared" si="14"/>
        <v>4.4534412955465549E-2</v>
      </c>
    </row>
    <row r="290" spans="1:8" x14ac:dyDescent="0.25">
      <c r="A290" t="s">
        <v>650</v>
      </c>
      <c r="B290">
        <v>93.7</v>
      </c>
      <c r="C290">
        <v>70.900000000000006</v>
      </c>
      <c r="F290">
        <f t="shared" si="12"/>
        <v>0.24332977588046956</v>
      </c>
      <c r="G290">
        <f t="shared" si="13"/>
        <v>5.9209379830039544E-2</v>
      </c>
      <c r="H290">
        <f t="shared" si="14"/>
        <v>0.24332977588046956</v>
      </c>
    </row>
    <row r="291" spans="1:8" x14ac:dyDescent="0.25">
      <c r="A291" t="s">
        <v>82</v>
      </c>
      <c r="B291">
        <v>71.2</v>
      </c>
      <c r="C291">
        <v>71.2</v>
      </c>
      <c r="F291">
        <f t="shared" si="12"/>
        <v>0</v>
      </c>
      <c r="G291">
        <f t="shared" si="13"/>
        <v>0</v>
      </c>
      <c r="H291">
        <f t="shared" si="14"/>
        <v>0</v>
      </c>
    </row>
    <row r="292" spans="1:8" x14ac:dyDescent="0.25">
      <c r="A292" t="s">
        <v>819</v>
      </c>
      <c r="B292">
        <v>65.599999999999994</v>
      </c>
      <c r="C292">
        <v>71.5</v>
      </c>
      <c r="F292">
        <f t="shared" si="12"/>
        <v>-8.9939024390243996E-2</v>
      </c>
      <c r="G292">
        <f t="shared" si="13"/>
        <v>8.0890281082689041E-3</v>
      </c>
      <c r="H292">
        <f t="shared" si="14"/>
        <v>8.9939024390243996E-2</v>
      </c>
    </row>
    <row r="293" spans="1:8" x14ac:dyDescent="0.25">
      <c r="A293" t="s">
        <v>160</v>
      </c>
      <c r="B293">
        <v>70.599999999999994</v>
      </c>
      <c r="C293">
        <v>71.7</v>
      </c>
      <c r="F293">
        <f t="shared" si="12"/>
        <v>-1.5580736543909471E-2</v>
      </c>
      <c r="G293">
        <f t="shared" si="13"/>
        <v>2.4275935125071604E-4</v>
      </c>
      <c r="H293">
        <f t="shared" si="14"/>
        <v>1.5580736543909471E-2</v>
      </c>
    </row>
    <row r="294" spans="1:8" x14ac:dyDescent="0.25">
      <c r="A294" t="s">
        <v>655</v>
      </c>
      <c r="B294">
        <v>74</v>
      </c>
      <c r="C294">
        <v>72</v>
      </c>
      <c r="F294">
        <f t="shared" si="12"/>
        <v>2.7027027027027029E-2</v>
      </c>
      <c r="G294">
        <f t="shared" si="13"/>
        <v>7.304601899196495E-4</v>
      </c>
      <c r="H294">
        <f t="shared" si="14"/>
        <v>2.7027027027027029E-2</v>
      </c>
    </row>
    <row r="295" spans="1:8" x14ac:dyDescent="0.25">
      <c r="A295" t="s">
        <v>87</v>
      </c>
      <c r="B295">
        <v>87.5</v>
      </c>
      <c r="C295">
        <v>72.099999999999994</v>
      </c>
      <c r="F295">
        <f t="shared" si="12"/>
        <v>0.17600000000000007</v>
      </c>
      <c r="G295">
        <f t="shared" si="13"/>
        <v>3.0976000000000024E-2</v>
      </c>
      <c r="H295">
        <f t="shared" si="14"/>
        <v>0.17600000000000007</v>
      </c>
    </row>
    <row r="296" spans="1:8" x14ac:dyDescent="0.25">
      <c r="A296" t="s">
        <v>61</v>
      </c>
      <c r="B296">
        <v>68.3</v>
      </c>
      <c r="C296">
        <v>72.2</v>
      </c>
      <c r="F296">
        <f t="shared" si="12"/>
        <v>-5.7101024890190422E-2</v>
      </c>
      <c r="G296">
        <f t="shared" si="13"/>
        <v>3.2605270435101461E-3</v>
      </c>
      <c r="H296">
        <f t="shared" si="14"/>
        <v>5.7101024890190422E-2</v>
      </c>
    </row>
    <row r="297" spans="1:8" x14ac:dyDescent="0.25">
      <c r="A297" t="s">
        <v>305</v>
      </c>
      <c r="B297">
        <v>60.2</v>
      </c>
      <c r="C297">
        <v>72.3</v>
      </c>
      <c r="F297">
        <f t="shared" si="12"/>
        <v>-0.20099667774086369</v>
      </c>
      <c r="G297">
        <f t="shared" si="13"/>
        <v>4.039966446286461E-2</v>
      </c>
      <c r="H297">
        <f t="shared" si="14"/>
        <v>0.20099667774086369</v>
      </c>
    </row>
    <row r="298" spans="1:8" x14ac:dyDescent="0.25">
      <c r="A298" t="s">
        <v>18</v>
      </c>
      <c r="B298">
        <v>74</v>
      </c>
      <c r="C298">
        <v>72.7</v>
      </c>
      <c r="F298">
        <f t="shared" si="12"/>
        <v>1.756756756756753E-2</v>
      </c>
      <c r="G298">
        <f t="shared" si="13"/>
        <v>3.0861943024105057E-4</v>
      </c>
      <c r="H298">
        <f t="shared" si="14"/>
        <v>1.756756756756753E-2</v>
      </c>
    </row>
    <row r="299" spans="1:8" x14ac:dyDescent="0.25">
      <c r="A299" t="s">
        <v>649</v>
      </c>
      <c r="B299">
        <v>71.099999999999994</v>
      </c>
      <c r="C299">
        <v>72.8</v>
      </c>
      <c r="F299">
        <f t="shared" si="12"/>
        <v>-2.3909985935302434E-2</v>
      </c>
      <c r="G299">
        <f t="shared" si="13"/>
        <v>5.7168742742636023E-4</v>
      </c>
      <c r="H299">
        <f t="shared" si="14"/>
        <v>2.3909985935302434E-2</v>
      </c>
    </row>
    <row r="300" spans="1:8" x14ac:dyDescent="0.25">
      <c r="A300" t="s">
        <v>119</v>
      </c>
      <c r="B300">
        <v>51.9</v>
      </c>
      <c r="C300">
        <v>72.900000000000006</v>
      </c>
      <c r="F300">
        <f t="shared" si="12"/>
        <v>-0.40462427745664753</v>
      </c>
      <c r="G300">
        <f t="shared" si="13"/>
        <v>0.16372080590731408</v>
      </c>
      <c r="H300">
        <f t="shared" si="14"/>
        <v>0.40462427745664753</v>
      </c>
    </row>
    <row r="301" spans="1:8" x14ac:dyDescent="0.25">
      <c r="A301" t="s">
        <v>288</v>
      </c>
      <c r="B301">
        <v>71.8</v>
      </c>
      <c r="C301">
        <v>73</v>
      </c>
      <c r="F301">
        <f t="shared" si="12"/>
        <v>-1.671309192200561E-2</v>
      </c>
      <c r="G301">
        <f t="shared" si="13"/>
        <v>2.793274415934092E-4</v>
      </c>
      <c r="H301">
        <f t="shared" si="14"/>
        <v>1.671309192200561E-2</v>
      </c>
    </row>
    <row r="302" spans="1:8" x14ac:dyDescent="0.25">
      <c r="A302" t="s">
        <v>997</v>
      </c>
      <c r="B302">
        <v>56.5</v>
      </c>
      <c r="C302">
        <v>73.2</v>
      </c>
      <c r="F302">
        <f t="shared" si="12"/>
        <v>-0.29557522123893809</v>
      </c>
      <c r="G302">
        <f t="shared" si="13"/>
        <v>8.7364711410447202E-2</v>
      </c>
      <c r="H302">
        <f t="shared" si="14"/>
        <v>0.29557522123893809</v>
      </c>
    </row>
    <row r="303" spans="1:8" x14ac:dyDescent="0.25">
      <c r="A303" t="s">
        <v>108</v>
      </c>
      <c r="B303">
        <v>77.400000000000006</v>
      </c>
      <c r="C303">
        <v>73.7</v>
      </c>
      <c r="F303">
        <f t="shared" si="12"/>
        <v>4.7803617571059463E-2</v>
      </c>
      <c r="G303">
        <f t="shared" si="13"/>
        <v>2.285185852880105E-3</v>
      </c>
      <c r="H303">
        <f t="shared" si="14"/>
        <v>4.7803617571059463E-2</v>
      </c>
    </row>
    <row r="304" spans="1:8" x14ac:dyDescent="0.25">
      <c r="A304" t="s">
        <v>89</v>
      </c>
      <c r="B304">
        <v>73.3</v>
      </c>
      <c r="C304">
        <v>73.8</v>
      </c>
      <c r="F304">
        <f t="shared" si="12"/>
        <v>-6.8212824010914054E-3</v>
      </c>
      <c r="G304">
        <f t="shared" si="13"/>
        <v>4.6529893595439331E-5</v>
      </c>
      <c r="H304">
        <f t="shared" si="14"/>
        <v>6.8212824010914054E-3</v>
      </c>
    </row>
    <row r="305" spans="1:8" x14ac:dyDescent="0.25">
      <c r="A305" t="s">
        <v>432</v>
      </c>
      <c r="B305">
        <v>80</v>
      </c>
      <c r="C305">
        <v>74.3</v>
      </c>
      <c r="F305">
        <f t="shared" si="12"/>
        <v>7.1250000000000036E-2</v>
      </c>
      <c r="G305">
        <f t="shared" si="13"/>
        <v>5.0765625000000047E-3</v>
      </c>
      <c r="H305">
        <f t="shared" si="14"/>
        <v>7.1250000000000036E-2</v>
      </c>
    </row>
    <row r="306" spans="1:8" x14ac:dyDescent="0.25">
      <c r="A306" t="s">
        <v>946</v>
      </c>
      <c r="B306">
        <v>73.900000000000006</v>
      </c>
      <c r="C306">
        <v>74.400000000000006</v>
      </c>
      <c r="F306">
        <f t="shared" si="12"/>
        <v>-6.7658998646820019E-3</v>
      </c>
      <c r="G306">
        <f t="shared" si="13"/>
        <v>4.5777400978903929E-5</v>
      </c>
      <c r="H306">
        <f t="shared" si="14"/>
        <v>6.7658998646820019E-3</v>
      </c>
    </row>
    <row r="307" spans="1:8" x14ac:dyDescent="0.25">
      <c r="A307" t="s">
        <v>263</v>
      </c>
      <c r="B307">
        <v>59.5</v>
      </c>
      <c r="C307">
        <v>74.599999999999994</v>
      </c>
      <c r="F307">
        <f t="shared" si="12"/>
        <v>-0.25378151260504195</v>
      </c>
      <c r="G307">
        <f t="shared" si="13"/>
        <v>6.440505614010307E-2</v>
      </c>
      <c r="H307">
        <f t="shared" si="14"/>
        <v>0.25378151260504195</v>
      </c>
    </row>
    <row r="308" spans="1:8" x14ac:dyDescent="0.25">
      <c r="A308" t="s">
        <v>262</v>
      </c>
      <c r="B308">
        <v>76.2</v>
      </c>
      <c r="C308">
        <v>74.8</v>
      </c>
      <c r="F308">
        <f t="shared" si="12"/>
        <v>1.8372703412073563E-2</v>
      </c>
      <c r="G308">
        <f t="shared" si="13"/>
        <v>3.3755623066801955E-4</v>
      </c>
      <c r="H308">
        <f t="shared" si="14"/>
        <v>1.8372703412073563E-2</v>
      </c>
    </row>
    <row r="309" spans="1:8" x14ac:dyDescent="0.25">
      <c r="A309" t="s">
        <v>987</v>
      </c>
      <c r="B309">
        <v>74.8</v>
      </c>
      <c r="C309">
        <v>75</v>
      </c>
      <c r="F309">
        <f t="shared" si="12"/>
        <v>-2.6737967914438883E-3</v>
      </c>
      <c r="G309">
        <f t="shared" si="13"/>
        <v>7.1491892819356314E-6</v>
      </c>
      <c r="H309">
        <f t="shared" si="14"/>
        <v>2.6737967914438883E-3</v>
      </c>
    </row>
    <row r="310" spans="1:8" x14ac:dyDescent="0.25">
      <c r="A310" t="s">
        <v>19</v>
      </c>
      <c r="B310">
        <v>70.400000000000006</v>
      </c>
      <c r="C310">
        <v>75.2</v>
      </c>
      <c r="F310">
        <f t="shared" si="12"/>
        <v>-6.8181818181818135E-2</v>
      </c>
      <c r="G310">
        <f t="shared" si="13"/>
        <v>4.6487603305785065E-3</v>
      </c>
      <c r="H310">
        <f t="shared" si="14"/>
        <v>6.8181818181818135E-2</v>
      </c>
    </row>
    <row r="311" spans="1:8" x14ac:dyDescent="0.25">
      <c r="A311" t="s">
        <v>125</v>
      </c>
      <c r="B311">
        <v>78</v>
      </c>
      <c r="C311">
        <v>75.7</v>
      </c>
      <c r="F311">
        <f t="shared" si="12"/>
        <v>2.9487179487179452E-2</v>
      </c>
      <c r="G311">
        <f t="shared" si="13"/>
        <v>8.6949375410913662E-4</v>
      </c>
      <c r="H311">
        <f t="shared" si="14"/>
        <v>2.9487179487179452E-2</v>
      </c>
    </row>
    <row r="312" spans="1:8" x14ac:dyDescent="0.25">
      <c r="A312" t="s">
        <v>152</v>
      </c>
      <c r="B312">
        <v>75</v>
      </c>
      <c r="C312">
        <v>75.8</v>
      </c>
      <c r="F312">
        <f t="shared" si="12"/>
        <v>-1.0666666666666628E-2</v>
      </c>
      <c r="G312">
        <f t="shared" si="13"/>
        <v>1.1377777777777696E-4</v>
      </c>
      <c r="H312">
        <f t="shared" si="14"/>
        <v>1.0666666666666628E-2</v>
      </c>
    </row>
    <row r="313" spans="1:8" x14ac:dyDescent="0.25">
      <c r="A313" t="s">
        <v>437</v>
      </c>
      <c r="B313">
        <v>85.6</v>
      </c>
      <c r="C313">
        <v>76.3</v>
      </c>
      <c r="F313">
        <f t="shared" si="12"/>
        <v>0.10864485981308408</v>
      </c>
      <c r="G313">
        <f t="shared" si="13"/>
        <v>1.1803705563804693E-2</v>
      </c>
      <c r="H313">
        <f t="shared" si="14"/>
        <v>0.10864485981308408</v>
      </c>
    </row>
    <row r="314" spans="1:8" x14ac:dyDescent="0.25">
      <c r="A314" t="s">
        <v>196</v>
      </c>
      <c r="B314">
        <v>70.400000000000006</v>
      </c>
      <c r="C314">
        <v>76.8</v>
      </c>
      <c r="F314">
        <f t="shared" si="12"/>
        <v>-9.0909090909090787E-2</v>
      </c>
      <c r="G314">
        <f t="shared" si="13"/>
        <v>8.264462809917333E-3</v>
      </c>
      <c r="H314">
        <f t="shared" si="14"/>
        <v>9.0909090909090787E-2</v>
      </c>
    </row>
    <row r="315" spans="1:8" x14ac:dyDescent="0.25">
      <c r="A315" t="s">
        <v>965</v>
      </c>
      <c r="B315">
        <v>84.9</v>
      </c>
      <c r="C315">
        <v>77</v>
      </c>
      <c r="F315">
        <f t="shared" si="12"/>
        <v>9.3050647820965907E-2</v>
      </c>
      <c r="G315">
        <f t="shared" si="13"/>
        <v>8.6584230599014277E-3</v>
      </c>
      <c r="H315">
        <f t="shared" si="14"/>
        <v>9.3050647820965907E-2</v>
      </c>
    </row>
    <row r="316" spans="1:8" x14ac:dyDescent="0.25">
      <c r="A316" t="s">
        <v>246</v>
      </c>
      <c r="B316">
        <v>79.2</v>
      </c>
      <c r="C316">
        <v>77.5</v>
      </c>
      <c r="F316">
        <f t="shared" si="12"/>
        <v>2.1464646464646499E-2</v>
      </c>
      <c r="G316">
        <f t="shared" si="13"/>
        <v>4.6073104785226146E-4</v>
      </c>
      <c r="H316">
        <f t="shared" si="14"/>
        <v>2.1464646464646499E-2</v>
      </c>
    </row>
    <row r="317" spans="1:8" x14ac:dyDescent="0.25">
      <c r="A317" t="s">
        <v>292</v>
      </c>
      <c r="B317">
        <v>80.2</v>
      </c>
      <c r="C317">
        <v>77.7</v>
      </c>
      <c r="F317">
        <f t="shared" si="12"/>
        <v>3.1172069825436407E-2</v>
      </c>
      <c r="G317">
        <f t="shared" si="13"/>
        <v>9.7169793720188293E-4</v>
      </c>
      <c r="H317">
        <f t="shared" si="14"/>
        <v>3.1172069825436407E-2</v>
      </c>
    </row>
    <row r="318" spans="1:8" x14ac:dyDescent="0.25">
      <c r="A318" t="s">
        <v>265</v>
      </c>
      <c r="B318">
        <v>66.900000000000006</v>
      </c>
      <c r="C318">
        <v>78.2</v>
      </c>
      <c r="F318">
        <f t="shared" si="12"/>
        <v>-0.16890881913303432</v>
      </c>
      <c r="G318">
        <f t="shared" si="13"/>
        <v>2.8530189180916102E-2</v>
      </c>
      <c r="H318">
        <f t="shared" si="14"/>
        <v>0.16890881913303432</v>
      </c>
    </row>
    <row r="319" spans="1:8" x14ac:dyDescent="0.25">
      <c r="A319" t="s">
        <v>737</v>
      </c>
      <c r="B319">
        <v>93.2</v>
      </c>
      <c r="C319">
        <v>78.7</v>
      </c>
      <c r="F319">
        <f t="shared" si="12"/>
        <v>0.15557939914163091</v>
      </c>
      <c r="G319">
        <f t="shared" si="13"/>
        <v>2.4204949437270903E-2</v>
      </c>
      <c r="H319">
        <f t="shared" si="14"/>
        <v>0.15557939914163091</v>
      </c>
    </row>
    <row r="320" spans="1:8" x14ac:dyDescent="0.25">
      <c r="A320" t="s">
        <v>32</v>
      </c>
      <c r="B320">
        <v>66</v>
      </c>
      <c r="C320">
        <v>79.2</v>
      </c>
      <c r="F320">
        <f t="shared" si="12"/>
        <v>-0.20000000000000004</v>
      </c>
      <c r="G320">
        <f t="shared" si="13"/>
        <v>4.0000000000000015E-2</v>
      </c>
      <c r="H320">
        <f t="shared" si="14"/>
        <v>0.20000000000000004</v>
      </c>
    </row>
    <row r="321" spans="1:8" x14ac:dyDescent="0.25">
      <c r="A321" t="s">
        <v>57</v>
      </c>
      <c r="B321">
        <v>82.4</v>
      </c>
      <c r="C321">
        <v>79.2</v>
      </c>
      <c r="F321">
        <f t="shared" si="12"/>
        <v>3.8834951456310711E-2</v>
      </c>
      <c r="G321">
        <f t="shared" si="13"/>
        <v>1.5081534546140093E-3</v>
      </c>
      <c r="H321">
        <f t="shared" si="14"/>
        <v>3.8834951456310711E-2</v>
      </c>
    </row>
    <row r="322" spans="1:8" x14ac:dyDescent="0.25">
      <c r="A322" t="s">
        <v>142</v>
      </c>
      <c r="B322">
        <v>79.900000000000006</v>
      </c>
      <c r="C322">
        <v>79.400000000000006</v>
      </c>
      <c r="F322">
        <f t="shared" ref="F322:F385" si="15">(B322-C322)/B322</f>
        <v>6.2578222778473091E-3</v>
      </c>
      <c r="G322">
        <f t="shared" ref="G322:G385" si="16">(F322)^2</f>
        <v>3.9160339661122082E-5</v>
      </c>
      <c r="H322">
        <f t="shared" ref="H322:H385" si="17">ABS(F322)</f>
        <v>6.2578222778473091E-3</v>
      </c>
    </row>
    <row r="323" spans="1:8" x14ac:dyDescent="0.25">
      <c r="A323" t="s">
        <v>154</v>
      </c>
      <c r="B323">
        <v>80.2</v>
      </c>
      <c r="C323">
        <v>79.599999999999994</v>
      </c>
      <c r="F323">
        <f t="shared" si="15"/>
        <v>7.4812967581048438E-3</v>
      </c>
      <c r="G323">
        <f t="shared" si="16"/>
        <v>5.5969801182830046E-5</v>
      </c>
      <c r="H323">
        <f t="shared" si="17"/>
        <v>7.4812967581048438E-3</v>
      </c>
    </row>
    <row r="324" spans="1:8" x14ac:dyDescent="0.25">
      <c r="A324" t="s">
        <v>156</v>
      </c>
      <c r="B324">
        <v>92.4</v>
      </c>
      <c r="C324">
        <v>79.599999999999994</v>
      </c>
      <c r="F324">
        <f t="shared" si="15"/>
        <v>0.13852813852813864</v>
      </c>
      <c r="G324">
        <f t="shared" si="16"/>
        <v>1.9190045164071169E-2</v>
      </c>
      <c r="H324">
        <f t="shared" si="17"/>
        <v>0.13852813852813864</v>
      </c>
    </row>
    <row r="325" spans="1:8" x14ac:dyDescent="0.25">
      <c r="A325" t="s">
        <v>342</v>
      </c>
      <c r="B325">
        <v>79.900000000000006</v>
      </c>
      <c r="C325">
        <v>79.7</v>
      </c>
      <c r="F325">
        <f t="shared" si="15"/>
        <v>2.5031289111389588E-3</v>
      </c>
      <c r="G325">
        <f t="shared" si="16"/>
        <v>6.2656543457797098E-6</v>
      </c>
      <c r="H325">
        <f t="shared" si="17"/>
        <v>2.5031289111389588E-3</v>
      </c>
    </row>
    <row r="326" spans="1:8" x14ac:dyDescent="0.25">
      <c r="A326" t="s">
        <v>26</v>
      </c>
      <c r="B326">
        <v>70.5</v>
      </c>
      <c r="C326">
        <v>79.8</v>
      </c>
      <c r="F326">
        <f t="shared" si="15"/>
        <v>-0.13191489361702124</v>
      </c>
      <c r="G326">
        <f t="shared" si="16"/>
        <v>1.7401539157990031E-2</v>
      </c>
      <c r="H326">
        <f t="shared" si="17"/>
        <v>0.13191489361702124</v>
      </c>
    </row>
    <row r="327" spans="1:8" x14ac:dyDescent="0.25">
      <c r="A327" t="s">
        <v>127</v>
      </c>
      <c r="B327">
        <v>80.900000000000006</v>
      </c>
      <c r="C327">
        <v>80.2</v>
      </c>
      <c r="F327">
        <f t="shared" si="15"/>
        <v>8.6526576019777847E-3</v>
      </c>
      <c r="G327">
        <f t="shared" si="16"/>
        <v>7.4868483577063947E-5</v>
      </c>
      <c r="H327">
        <f t="shared" si="17"/>
        <v>8.6526576019777847E-3</v>
      </c>
    </row>
    <row r="328" spans="1:8" x14ac:dyDescent="0.25">
      <c r="A328" t="s">
        <v>168</v>
      </c>
      <c r="B328">
        <v>74.8</v>
      </c>
      <c r="C328">
        <v>80.7</v>
      </c>
      <c r="F328">
        <f t="shared" si="15"/>
        <v>-7.8877005347593662E-2</v>
      </c>
      <c r="G328">
        <f t="shared" si="16"/>
        <v>6.2215819726043195E-3</v>
      </c>
      <c r="H328">
        <f t="shared" si="17"/>
        <v>7.8877005347593662E-2</v>
      </c>
    </row>
    <row r="329" spans="1:8" x14ac:dyDescent="0.25">
      <c r="A329" t="s">
        <v>374</v>
      </c>
      <c r="B329">
        <v>86.2</v>
      </c>
      <c r="C329">
        <v>80.900000000000006</v>
      </c>
      <c r="F329">
        <f t="shared" si="15"/>
        <v>6.1484918793503443E-2</v>
      </c>
      <c r="G329">
        <f t="shared" si="16"/>
        <v>3.780395239043713E-3</v>
      </c>
      <c r="H329">
        <f t="shared" si="17"/>
        <v>6.1484918793503443E-2</v>
      </c>
    </row>
    <row r="330" spans="1:8" x14ac:dyDescent="0.25">
      <c r="A330" t="s">
        <v>675</v>
      </c>
      <c r="B330">
        <v>82.6</v>
      </c>
      <c r="C330">
        <v>81.099999999999994</v>
      </c>
      <c r="F330">
        <f t="shared" si="15"/>
        <v>1.8159806295399518E-2</v>
      </c>
      <c r="G330">
        <f t="shared" si="16"/>
        <v>3.2977856468643197E-4</v>
      </c>
      <c r="H330">
        <f t="shared" si="17"/>
        <v>1.8159806295399518E-2</v>
      </c>
    </row>
    <row r="331" spans="1:8" x14ac:dyDescent="0.25">
      <c r="A331" t="s">
        <v>497</v>
      </c>
      <c r="B331">
        <v>83</v>
      </c>
      <c r="C331">
        <v>81.2</v>
      </c>
      <c r="F331">
        <f t="shared" si="15"/>
        <v>2.1686746987951772E-2</v>
      </c>
      <c r="G331">
        <f t="shared" si="16"/>
        <v>4.7031499491943525E-4</v>
      </c>
      <c r="H331">
        <f t="shared" si="17"/>
        <v>2.1686746987951772E-2</v>
      </c>
    </row>
    <row r="332" spans="1:8" x14ac:dyDescent="0.25">
      <c r="A332" t="s">
        <v>33</v>
      </c>
      <c r="B332">
        <v>69.7</v>
      </c>
      <c r="C332">
        <v>81.3</v>
      </c>
      <c r="F332">
        <f t="shared" si="15"/>
        <v>-0.16642754662840736</v>
      </c>
      <c r="G332">
        <f t="shared" si="16"/>
        <v>2.7698128276750708E-2</v>
      </c>
      <c r="H332">
        <f t="shared" si="17"/>
        <v>0.16642754662840736</v>
      </c>
    </row>
    <row r="333" spans="1:8" x14ac:dyDescent="0.25">
      <c r="A333" t="s">
        <v>109</v>
      </c>
      <c r="B333">
        <v>77.400000000000006</v>
      </c>
      <c r="C333">
        <v>81.3</v>
      </c>
      <c r="F333">
        <f t="shared" si="15"/>
        <v>-5.0387596899224694E-2</v>
      </c>
      <c r="G333">
        <f t="shared" si="16"/>
        <v>2.5389099212787579E-3</v>
      </c>
      <c r="H333">
        <f t="shared" si="17"/>
        <v>5.0387596899224694E-2</v>
      </c>
    </row>
    <row r="334" spans="1:8" x14ac:dyDescent="0.25">
      <c r="A334" t="s">
        <v>236</v>
      </c>
      <c r="B334">
        <v>74.7</v>
      </c>
      <c r="C334">
        <v>81.8</v>
      </c>
      <c r="F334">
        <f t="shared" si="15"/>
        <v>-9.504685408299858E-2</v>
      </c>
      <c r="G334">
        <f t="shared" si="16"/>
        <v>9.0339044710748238E-3</v>
      </c>
      <c r="H334">
        <f t="shared" si="17"/>
        <v>9.504685408299858E-2</v>
      </c>
    </row>
    <row r="335" spans="1:8" x14ac:dyDescent="0.25">
      <c r="A335" t="s">
        <v>419</v>
      </c>
      <c r="B335">
        <v>76.3</v>
      </c>
      <c r="C335">
        <v>81.8</v>
      </c>
      <c r="F335">
        <f t="shared" si="15"/>
        <v>-7.2083879423328973E-2</v>
      </c>
      <c r="G335">
        <f t="shared" si="16"/>
        <v>5.1960856727170301E-3</v>
      </c>
      <c r="H335">
        <f t="shared" si="17"/>
        <v>7.2083879423328973E-2</v>
      </c>
    </row>
    <row r="336" spans="1:8" x14ac:dyDescent="0.25">
      <c r="A336" t="s">
        <v>945</v>
      </c>
      <c r="B336">
        <v>83.8</v>
      </c>
      <c r="C336">
        <v>81.900000000000006</v>
      </c>
      <c r="F336">
        <f t="shared" si="15"/>
        <v>2.2673031026252882E-2</v>
      </c>
      <c r="G336">
        <f t="shared" si="16"/>
        <v>5.140663359174258E-4</v>
      </c>
      <c r="H336">
        <f t="shared" si="17"/>
        <v>2.2673031026252882E-2</v>
      </c>
    </row>
    <row r="337" spans="1:8" x14ac:dyDescent="0.25">
      <c r="A337" t="s">
        <v>957</v>
      </c>
      <c r="B337">
        <v>83.2</v>
      </c>
      <c r="C337">
        <v>82.2</v>
      </c>
      <c r="F337">
        <f t="shared" si="15"/>
        <v>1.2019230769230768E-2</v>
      </c>
      <c r="G337">
        <f t="shared" si="16"/>
        <v>1.4446190828402365E-4</v>
      </c>
      <c r="H337">
        <f t="shared" si="17"/>
        <v>1.2019230769230768E-2</v>
      </c>
    </row>
    <row r="338" spans="1:8" x14ac:dyDescent="0.25">
      <c r="A338" t="s">
        <v>110</v>
      </c>
      <c r="B338">
        <v>83.5</v>
      </c>
      <c r="C338">
        <v>82.4</v>
      </c>
      <c r="F338">
        <f t="shared" si="15"/>
        <v>1.317365269461071E-2</v>
      </c>
      <c r="G338">
        <f t="shared" si="16"/>
        <v>1.7354512531822403E-4</v>
      </c>
      <c r="H338">
        <f t="shared" si="17"/>
        <v>1.317365269461071E-2</v>
      </c>
    </row>
    <row r="339" spans="1:8" x14ac:dyDescent="0.25">
      <c r="A339" t="s">
        <v>273</v>
      </c>
      <c r="B339">
        <v>90.1</v>
      </c>
      <c r="C339">
        <v>82.7</v>
      </c>
      <c r="F339">
        <f t="shared" si="15"/>
        <v>8.2130965593784591E-2</v>
      </c>
      <c r="G339">
        <f t="shared" si="16"/>
        <v>6.7454955093674282E-3</v>
      </c>
      <c r="H339">
        <f t="shared" si="17"/>
        <v>8.2130965593784591E-2</v>
      </c>
    </row>
    <row r="340" spans="1:8" x14ac:dyDescent="0.25">
      <c r="A340" t="s">
        <v>653</v>
      </c>
      <c r="B340">
        <v>84.7</v>
      </c>
      <c r="C340">
        <v>83.3</v>
      </c>
      <c r="F340">
        <f t="shared" si="15"/>
        <v>1.6528925619834777E-2</v>
      </c>
      <c r="G340">
        <f t="shared" si="16"/>
        <v>2.7320538214603047E-4</v>
      </c>
      <c r="H340">
        <f t="shared" si="17"/>
        <v>1.6528925619834777E-2</v>
      </c>
    </row>
    <row r="341" spans="1:8" x14ac:dyDescent="0.25">
      <c r="A341" t="s">
        <v>421</v>
      </c>
      <c r="B341">
        <v>80.900000000000006</v>
      </c>
      <c r="C341">
        <v>83.7</v>
      </c>
      <c r="F341">
        <f t="shared" si="15"/>
        <v>-3.4610630407910965E-2</v>
      </c>
      <c r="G341">
        <f t="shared" si="16"/>
        <v>1.1978957372330112E-3</v>
      </c>
      <c r="H341">
        <f t="shared" si="17"/>
        <v>3.4610630407910965E-2</v>
      </c>
    </row>
    <row r="342" spans="1:8" x14ac:dyDescent="0.25">
      <c r="A342" t="s">
        <v>468</v>
      </c>
      <c r="B342">
        <v>94.2</v>
      </c>
      <c r="C342">
        <v>83.7</v>
      </c>
      <c r="F342">
        <f t="shared" si="15"/>
        <v>0.11146496815286625</v>
      </c>
      <c r="G342">
        <f t="shared" si="16"/>
        <v>1.2424439125319486E-2</v>
      </c>
      <c r="H342">
        <f t="shared" si="17"/>
        <v>0.11146496815286625</v>
      </c>
    </row>
    <row r="343" spans="1:8" x14ac:dyDescent="0.25">
      <c r="A343" t="s">
        <v>377</v>
      </c>
      <c r="B343">
        <v>84.8</v>
      </c>
      <c r="C343">
        <v>83.9</v>
      </c>
      <c r="F343">
        <f t="shared" si="15"/>
        <v>1.0613207547169712E-2</v>
      </c>
      <c r="G343">
        <f t="shared" si="16"/>
        <v>1.1264017443930013E-4</v>
      </c>
      <c r="H343">
        <f t="shared" si="17"/>
        <v>1.0613207547169712E-2</v>
      </c>
    </row>
    <row r="344" spans="1:8" x14ac:dyDescent="0.25">
      <c r="A344" t="s">
        <v>184</v>
      </c>
      <c r="B344">
        <v>93.9</v>
      </c>
      <c r="C344">
        <v>83.9</v>
      </c>
      <c r="F344">
        <f t="shared" si="15"/>
        <v>0.10649627263045792</v>
      </c>
      <c r="G344">
        <f t="shared" si="16"/>
        <v>1.1341456084180822E-2</v>
      </c>
      <c r="H344">
        <f t="shared" si="17"/>
        <v>0.10649627263045792</v>
      </c>
    </row>
    <row r="345" spans="1:8" x14ac:dyDescent="0.25">
      <c r="A345" t="s">
        <v>63</v>
      </c>
      <c r="B345">
        <v>82.4</v>
      </c>
      <c r="C345">
        <v>84.1</v>
      </c>
      <c r="F345">
        <f t="shared" si="15"/>
        <v>-2.0631067961164908E-2</v>
      </c>
      <c r="G345">
        <f t="shared" si="16"/>
        <v>4.2564096521820514E-4</v>
      </c>
      <c r="H345">
        <f t="shared" si="17"/>
        <v>2.0631067961164908E-2</v>
      </c>
    </row>
    <row r="346" spans="1:8" x14ac:dyDescent="0.25">
      <c r="A346" t="s">
        <v>181</v>
      </c>
      <c r="B346">
        <v>85.7</v>
      </c>
      <c r="C346">
        <v>84.3</v>
      </c>
      <c r="F346">
        <f t="shared" si="15"/>
        <v>1.6336056009334955E-2</v>
      </c>
      <c r="G346">
        <f t="shared" si="16"/>
        <v>2.6686672594012869E-4</v>
      </c>
      <c r="H346">
        <f t="shared" si="17"/>
        <v>1.6336056009334955E-2</v>
      </c>
    </row>
    <row r="347" spans="1:8" x14ac:dyDescent="0.25">
      <c r="A347" t="s">
        <v>172</v>
      </c>
      <c r="B347">
        <v>80.2</v>
      </c>
      <c r="C347">
        <v>84.4</v>
      </c>
      <c r="F347">
        <f t="shared" si="15"/>
        <v>-5.2369077306733201E-2</v>
      </c>
      <c r="G347">
        <f t="shared" si="16"/>
        <v>2.7425202579585985E-3</v>
      </c>
      <c r="H347">
        <f t="shared" si="17"/>
        <v>5.2369077306733201E-2</v>
      </c>
    </row>
    <row r="348" spans="1:8" x14ac:dyDescent="0.25">
      <c r="A348" t="s">
        <v>271</v>
      </c>
      <c r="B348">
        <v>83.5</v>
      </c>
      <c r="C348">
        <v>84.4</v>
      </c>
      <c r="F348">
        <f t="shared" si="15"/>
        <v>-1.0778443113772523E-2</v>
      </c>
      <c r="G348">
        <f t="shared" si="16"/>
        <v>1.1617483595683032E-4</v>
      </c>
      <c r="H348">
        <f t="shared" si="17"/>
        <v>1.0778443113772523E-2</v>
      </c>
    </row>
    <row r="349" spans="1:8" x14ac:dyDescent="0.25">
      <c r="A349" t="s">
        <v>158</v>
      </c>
      <c r="B349">
        <v>77.8</v>
      </c>
      <c r="C349">
        <v>84.9</v>
      </c>
      <c r="F349">
        <f t="shared" si="15"/>
        <v>-9.1259640102827874E-2</v>
      </c>
      <c r="G349">
        <f t="shared" si="16"/>
        <v>8.3283219116976701E-3</v>
      </c>
      <c r="H349">
        <f t="shared" si="17"/>
        <v>9.1259640102827874E-2</v>
      </c>
    </row>
    <row r="350" spans="1:8" x14ac:dyDescent="0.25">
      <c r="A350" t="s">
        <v>60</v>
      </c>
      <c r="B350">
        <v>79.900000000000006</v>
      </c>
      <c r="C350">
        <v>84.9</v>
      </c>
      <c r="F350">
        <f t="shared" si="15"/>
        <v>-6.257822277847308E-2</v>
      </c>
      <c r="G350">
        <f t="shared" si="16"/>
        <v>3.9160339661122069E-3</v>
      </c>
      <c r="H350">
        <f t="shared" si="17"/>
        <v>6.257822277847308E-2</v>
      </c>
    </row>
    <row r="351" spans="1:8" x14ac:dyDescent="0.25">
      <c r="A351" t="s">
        <v>408</v>
      </c>
      <c r="B351">
        <v>86.6</v>
      </c>
      <c r="C351">
        <v>85</v>
      </c>
      <c r="F351">
        <f t="shared" si="15"/>
        <v>1.8475750577367143E-2</v>
      </c>
      <c r="G351">
        <f t="shared" si="16"/>
        <v>3.4135335939708232E-4</v>
      </c>
      <c r="H351">
        <f t="shared" si="17"/>
        <v>1.8475750577367143E-2</v>
      </c>
    </row>
    <row r="352" spans="1:8" x14ac:dyDescent="0.25">
      <c r="A352" t="s">
        <v>328</v>
      </c>
      <c r="B352">
        <v>76.3</v>
      </c>
      <c r="C352">
        <v>86</v>
      </c>
      <c r="F352">
        <f t="shared" si="15"/>
        <v>-0.12712975098296203</v>
      </c>
      <c r="G352">
        <f t="shared" si="16"/>
        <v>1.6161973584989935E-2</v>
      </c>
      <c r="H352">
        <f t="shared" si="17"/>
        <v>0.12712975098296203</v>
      </c>
    </row>
    <row r="353" spans="1:8" x14ac:dyDescent="0.25">
      <c r="A353" t="s">
        <v>98</v>
      </c>
      <c r="B353">
        <v>84.3</v>
      </c>
      <c r="C353">
        <v>86</v>
      </c>
      <c r="F353">
        <f t="shared" si="15"/>
        <v>-2.0166073546856501E-2</v>
      </c>
      <c r="G353">
        <f t="shared" si="16"/>
        <v>4.0667052229722552E-4</v>
      </c>
      <c r="H353">
        <f t="shared" si="17"/>
        <v>2.0166073546856501E-2</v>
      </c>
    </row>
    <row r="354" spans="1:8" x14ac:dyDescent="0.25">
      <c r="A354" t="s">
        <v>28</v>
      </c>
      <c r="B354">
        <v>90.8</v>
      </c>
      <c r="C354">
        <v>86.1</v>
      </c>
      <c r="F354">
        <f t="shared" si="15"/>
        <v>5.1762114537444968E-2</v>
      </c>
      <c r="G354">
        <f t="shared" si="16"/>
        <v>2.6793165013875718E-3</v>
      </c>
      <c r="H354">
        <f t="shared" si="17"/>
        <v>5.1762114537444968E-2</v>
      </c>
    </row>
    <row r="355" spans="1:8" x14ac:dyDescent="0.25">
      <c r="A355" t="s">
        <v>297</v>
      </c>
      <c r="B355">
        <v>91.4</v>
      </c>
      <c r="C355">
        <v>86.3</v>
      </c>
      <c r="F355">
        <f t="shared" si="15"/>
        <v>5.5798687089715623E-2</v>
      </c>
      <c r="G355">
        <f t="shared" si="16"/>
        <v>3.1134934809359969E-3</v>
      </c>
      <c r="H355">
        <f t="shared" si="17"/>
        <v>5.5798687089715623E-2</v>
      </c>
    </row>
    <row r="356" spans="1:8" x14ac:dyDescent="0.25">
      <c r="A356" t="s">
        <v>105</v>
      </c>
      <c r="B356">
        <v>77.7</v>
      </c>
      <c r="C356">
        <v>86.5</v>
      </c>
      <c r="F356">
        <f t="shared" si="15"/>
        <v>-0.11325611325611322</v>
      </c>
      <c r="G356">
        <f t="shared" si="16"/>
        <v>1.2826947189881545E-2</v>
      </c>
      <c r="H356">
        <f t="shared" si="17"/>
        <v>0.11325611325611322</v>
      </c>
    </row>
    <row r="357" spans="1:8" x14ac:dyDescent="0.25">
      <c r="A357" t="s">
        <v>92</v>
      </c>
      <c r="B357">
        <v>87.9</v>
      </c>
      <c r="C357">
        <v>86.5</v>
      </c>
      <c r="F357">
        <f t="shared" si="15"/>
        <v>1.59271899886235E-2</v>
      </c>
      <c r="G357">
        <f t="shared" si="16"/>
        <v>2.5367538093370865E-4</v>
      </c>
      <c r="H357">
        <f t="shared" si="17"/>
        <v>1.59271899886235E-2</v>
      </c>
    </row>
    <row r="358" spans="1:8" x14ac:dyDescent="0.25">
      <c r="A358" t="s">
        <v>371</v>
      </c>
      <c r="B358">
        <v>89.9</v>
      </c>
      <c r="C358">
        <v>86.5</v>
      </c>
      <c r="F358">
        <f t="shared" si="15"/>
        <v>3.7819799777530652E-2</v>
      </c>
      <c r="G358">
        <f t="shared" si="16"/>
        <v>1.4303372552125077E-3</v>
      </c>
      <c r="H358">
        <f t="shared" si="17"/>
        <v>3.7819799777530652E-2</v>
      </c>
    </row>
    <row r="359" spans="1:8" x14ac:dyDescent="0.25">
      <c r="A359" t="s">
        <v>614</v>
      </c>
      <c r="B359">
        <v>95</v>
      </c>
      <c r="C359">
        <v>86.5</v>
      </c>
      <c r="F359">
        <f t="shared" si="15"/>
        <v>8.9473684210526316E-2</v>
      </c>
      <c r="G359">
        <f t="shared" si="16"/>
        <v>8.0055401662049858E-3</v>
      </c>
      <c r="H359">
        <f t="shared" si="17"/>
        <v>8.9473684210526316E-2</v>
      </c>
    </row>
    <row r="360" spans="1:8" x14ac:dyDescent="0.25">
      <c r="A360" t="s">
        <v>358</v>
      </c>
      <c r="B360">
        <v>73.400000000000006</v>
      </c>
      <c r="C360">
        <v>86.6</v>
      </c>
      <c r="F360">
        <f t="shared" si="15"/>
        <v>-0.17983651226158021</v>
      </c>
      <c r="G360">
        <f t="shared" si="16"/>
        <v>3.2341171142409489E-2</v>
      </c>
      <c r="H360">
        <f t="shared" si="17"/>
        <v>0.17983651226158021</v>
      </c>
    </row>
    <row r="361" spans="1:8" x14ac:dyDescent="0.25">
      <c r="A361" t="s">
        <v>375</v>
      </c>
      <c r="B361">
        <v>82.1</v>
      </c>
      <c r="C361">
        <v>87.2</v>
      </c>
      <c r="F361">
        <f t="shared" si="15"/>
        <v>-6.2119366626065882E-2</v>
      </c>
      <c r="G361">
        <f t="shared" si="16"/>
        <v>3.8588157100235879E-3</v>
      </c>
      <c r="H361">
        <f t="shared" si="17"/>
        <v>6.2119366626065882E-2</v>
      </c>
    </row>
    <row r="362" spans="1:8" x14ac:dyDescent="0.25">
      <c r="A362" t="s">
        <v>67</v>
      </c>
      <c r="B362">
        <v>84.6</v>
      </c>
      <c r="C362">
        <v>87.3</v>
      </c>
      <c r="F362">
        <f t="shared" si="15"/>
        <v>-3.1914893617021316E-2</v>
      </c>
      <c r="G362">
        <f t="shared" si="16"/>
        <v>1.0185604345857879E-3</v>
      </c>
      <c r="H362">
        <f t="shared" si="17"/>
        <v>3.1914893617021316E-2</v>
      </c>
    </row>
    <row r="363" spans="1:8" x14ac:dyDescent="0.25">
      <c r="A363" t="s">
        <v>78</v>
      </c>
      <c r="B363">
        <v>74.8</v>
      </c>
      <c r="C363">
        <v>87.4</v>
      </c>
      <c r="F363">
        <f t="shared" si="15"/>
        <v>-0.16844919786096268</v>
      </c>
      <c r="G363">
        <f t="shared" si="16"/>
        <v>2.8375132260001757E-2</v>
      </c>
      <c r="H363">
        <f t="shared" si="17"/>
        <v>0.16844919786096268</v>
      </c>
    </row>
    <row r="364" spans="1:8" x14ac:dyDescent="0.25">
      <c r="A364" t="s">
        <v>486</v>
      </c>
      <c r="B364">
        <v>88.3</v>
      </c>
      <c r="C364">
        <v>87.5</v>
      </c>
      <c r="F364">
        <f t="shared" si="15"/>
        <v>9.0600226500565928E-3</v>
      </c>
      <c r="G364">
        <f t="shared" si="16"/>
        <v>8.2084010419538491E-5</v>
      </c>
      <c r="H364">
        <f t="shared" si="17"/>
        <v>9.0600226500565928E-3</v>
      </c>
    </row>
    <row r="365" spans="1:8" x14ac:dyDescent="0.25">
      <c r="A365" t="s">
        <v>106</v>
      </c>
      <c r="B365">
        <v>88.8</v>
      </c>
      <c r="C365">
        <v>87.7</v>
      </c>
      <c r="F365">
        <f t="shared" si="15"/>
        <v>1.2387387387387323E-2</v>
      </c>
      <c r="G365">
        <f t="shared" si="16"/>
        <v>1.5344736628520252E-4</v>
      </c>
      <c r="H365">
        <f t="shared" si="17"/>
        <v>1.2387387387387323E-2</v>
      </c>
    </row>
    <row r="366" spans="1:8" x14ac:dyDescent="0.25">
      <c r="A366" t="s">
        <v>90</v>
      </c>
      <c r="B366">
        <v>87.6</v>
      </c>
      <c r="C366">
        <v>87.8</v>
      </c>
      <c r="F366">
        <f t="shared" si="15"/>
        <v>-2.2831050228310826E-3</v>
      </c>
      <c r="G366">
        <f t="shared" si="16"/>
        <v>5.2125685452765186E-6</v>
      </c>
      <c r="H366">
        <f t="shared" si="17"/>
        <v>2.2831050228310826E-3</v>
      </c>
    </row>
    <row r="367" spans="1:8" x14ac:dyDescent="0.25">
      <c r="A367" t="s">
        <v>29</v>
      </c>
      <c r="B367">
        <v>93.9</v>
      </c>
      <c r="C367">
        <v>88.2</v>
      </c>
      <c r="F367">
        <f t="shared" si="15"/>
        <v>6.0702875399361048E-2</v>
      </c>
      <c r="G367">
        <f t="shared" si="16"/>
        <v>3.6848390817503527E-3</v>
      </c>
      <c r="H367">
        <f t="shared" si="17"/>
        <v>6.0702875399361048E-2</v>
      </c>
    </row>
    <row r="368" spans="1:8" x14ac:dyDescent="0.25">
      <c r="A368" t="s">
        <v>135</v>
      </c>
      <c r="B368">
        <v>88.6</v>
      </c>
      <c r="C368">
        <v>88.8</v>
      </c>
      <c r="F368">
        <f t="shared" si="15"/>
        <v>-2.2573363431151565E-3</v>
      </c>
      <c r="G368">
        <f t="shared" si="16"/>
        <v>5.0955673659485076E-6</v>
      </c>
      <c r="H368">
        <f t="shared" si="17"/>
        <v>2.2573363431151565E-3</v>
      </c>
    </row>
    <row r="369" spans="1:8" x14ac:dyDescent="0.25">
      <c r="A369" t="s">
        <v>21</v>
      </c>
      <c r="B369">
        <v>87.7</v>
      </c>
      <c r="C369">
        <v>89.2</v>
      </c>
      <c r="F369">
        <f t="shared" si="15"/>
        <v>-1.7103762827822121E-2</v>
      </c>
      <c r="G369">
        <f t="shared" si="16"/>
        <v>2.9253870287038978E-4</v>
      </c>
      <c r="H369">
        <f t="shared" si="17"/>
        <v>1.7103762827822121E-2</v>
      </c>
    </row>
    <row r="370" spans="1:8" x14ac:dyDescent="0.25">
      <c r="A370" t="s">
        <v>116</v>
      </c>
      <c r="B370">
        <v>85.9</v>
      </c>
      <c r="C370">
        <v>89.5</v>
      </c>
      <c r="F370">
        <f t="shared" si="15"/>
        <v>-4.190919674039574E-2</v>
      </c>
      <c r="G370">
        <f t="shared" si="16"/>
        <v>1.756380771425197E-3</v>
      </c>
      <c r="H370">
        <f t="shared" si="17"/>
        <v>4.190919674039574E-2</v>
      </c>
    </row>
    <row r="371" spans="1:8" x14ac:dyDescent="0.25">
      <c r="A371" t="s">
        <v>385</v>
      </c>
      <c r="B371">
        <v>90.7</v>
      </c>
      <c r="C371">
        <v>89.5</v>
      </c>
      <c r="F371">
        <f t="shared" si="15"/>
        <v>1.3230429988974673E-2</v>
      </c>
      <c r="G371">
        <f t="shared" si="16"/>
        <v>1.7504427769316036E-4</v>
      </c>
      <c r="H371">
        <f t="shared" si="17"/>
        <v>1.3230429988974673E-2</v>
      </c>
    </row>
    <row r="372" spans="1:8" x14ac:dyDescent="0.25">
      <c r="A372" t="s">
        <v>97</v>
      </c>
      <c r="B372">
        <v>89.5</v>
      </c>
      <c r="C372">
        <v>89.6</v>
      </c>
      <c r="F372">
        <f t="shared" si="15"/>
        <v>-1.1173184357541265E-3</v>
      </c>
      <c r="G372">
        <f t="shared" si="16"/>
        <v>1.2484004868760481E-6</v>
      </c>
      <c r="H372">
        <f t="shared" si="17"/>
        <v>1.1173184357541265E-3</v>
      </c>
    </row>
    <row r="373" spans="1:8" x14ac:dyDescent="0.25">
      <c r="A373" t="s">
        <v>401</v>
      </c>
      <c r="B373">
        <v>97.7</v>
      </c>
      <c r="C373">
        <v>89.9</v>
      </c>
      <c r="F373">
        <f t="shared" si="15"/>
        <v>7.9836233367451354E-2</v>
      </c>
      <c r="G373">
        <f t="shared" si="16"/>
        <v>6.3738241583021528E-3</v>
      </c>
      <c r="H373">
        <f t="shared" si="17"/>
        <v>7.9836233367451354E-2</v>
      </c>
    </row>
    <row r="374" spans="1:8" x14ac:dyDescent="0.25">
      <c r="A374" t="s">
        <v>203</v>
      </c>
      <c r="B374">
        <v>83.9</v>
      </c>
      <c r="C374">
        <v>90</v>
      </c>
      <c r="F374">
        <f t="shared" si="15"/>
        <v>-7.2705601907032111E-2</v>
      </c>
      <c r="G374">
        <f t="shared" si="16"/>
        <v>5.2861045486638312E-3</v>
      </c>
      <c r="H374">
        <f t="shared" si="17"/>
        <v>7.2705601907032111E-2</v>
      </c>
    </row>
    <row r="375" spans="1:8" x14ac:dyDescent="0.25">
      <c r="A375" t="s">
        <v>639</v>
      </c>
      <c r="B375">
        <v>86.1</v>
      </c>
      <c r="C375">
        <v>90</v>
      </c>
      <c r="F375">
        <f t="shared" si="15"/>
        <v>-4.5296167247386832E-2</v>
      </c>
      <c r="G375">
        <f t="shared" si="16"/>
        <v>2.0517427673032397E-3</v>
      </c>
      <c r="H375">
        <f t="shared" si="17"/>
        <v>4.5296167247386832E-2</v>
      </c>
    </row>
    <row r="376" spans="1:8" x14ac:dyDescent="0.25">
      <c r="A376" t="s">
        <v>389</v>
      </c>
      <c r="B376">
        <v>75.900000000000006</v>
      </c>
      <c r="C376">
        <v>90.1</v>
      </c>
      <c r="F376">
        <f t="shared" si="15"/>
        <v>-0.18708827404479561</v>
      </c>
      <c r="G376">
        <f t="shared" si="16"/>
        <v>3.5002022285060545E-2</v>
      </c>
      <c r="H376">
        <f t="shared" si="17"/>
        <v>0.18708827404479561</v>
      </c>
    </row>
    <row r="377" spans="1:8" x14ac:dyDescent="0.25">
      <c r="A377" t="s">
        <v>447</v>
      </c>
      <c r="B377">
        <v>83.3</v>
      </c>
      <c r="C377">
        <v>90.2</v>
      </c>
      <c r="F377">
        <f t="shared" si="15"/>
        <v>-8.2833133253301397E-2</v>
      </c>
      <c r="G377">
        <f t="shared" si="16"/>
        <v>6.8613279645591855E-3</v>
      </c>
      <c r="H377">
        <f t="shared" si="17"/>
        <v>8.2833133253301397E-2</v>
      </c>
    </row>
    <row r="378" spans="1:8" x14ac:dyDescent="0.25">
      <c r="A378" t="s">
        <v>182</v>
      </c>
      <c r="B378">
        <v>92.7</v>
      </c>
      <c r="C378">
        <v>90.2</v>
      </c>
      <c r="F378">
        <f t="shared" si="15"/>
        <v>2.6968716289104636E-2</v>
      </c>
      <c r="G378">
        <f t="shared" si="16"/>
        <v>7.2731165828221771E-4</v>
      </c>
      <c r="H378">
        <f t="shared" si="17"/>
        <v>2.6968716289104636E-2</v>
      </c>
    </row>
    <row r="379" spans="1:8" x14ac:dyDescent="0.25">
      <c r="A379" t="s">
        <v>175</v>
      </c>
      <c r="B379">
        <v>91.7</v>
      </c>
      <c r="C379">
        <v>90.4</v>
      </c>
      <c r="F379">
        <f t="shared" si="15"/>
        <v>1.4176663031624832E-2</v>
      </c>
      <c r="G379">
        <f t="shared" si="16"/>
        <v>2.0097777471223818E-4</v>
      </c>
      <c r="H379">
        <f t="shared" si="17"/>
        <v>1.4176663031624832E-2</v>
      </c>
    </row>
    <row r="380" spans="1:8" x14ac:dyDescent="0.25">
      <c r="A380" t="s">
        <v>70</v>
      </c>
      <c r="B380">
        <v>90.9</v>
      </c>
      <c r="C380">
        <v>90.8</v>
      </c>
      <c r="F380">
        <f t="shared" si="15"/>
        <v>1.1001100110011939E-3</v>
      </c>
      <c r="G380">
        <f t="shared" si="16"/>
        <v>1.2102420363050472E-6</v>
      </c>
      <c r="H380">
        <f t="shared" si="17"/>
        <v>1.1001100110011939E-3</v>
      </c>
    </row>
    <row r="381" spans="1:8" x14ac:dyDescent="0.25">
      <c r="A381" t="s">
        <v>258</v>
      </c>
      <c r="B381">
        <v>97.1</v>
      </c>
      <c r="C381">
        <v>91.1</v>
      </c>
      <c r="F381">
        <f t="shared" si="15"/>
        <v>6.1791967044284246E-2</v>
      </c>
      <c r="G381">
        <f t="shared" si="16"/>
        <v>3.8182471912019105E-3</v>
      </c>
      <c r="H381">
        <f t="shared" si="17"/>
        <v>6.1791967044284246E-2</v>
      </c>
    </row>
    <row r="382" spans="1:8" x14ac:dyDescent="0.25">
      <c r="A382" t="s">
        <v>200</v>
      </c>
      <c r="B382">
        <v>88.1</v>
      </c>
      <c r="C382">
        <v>91.2</v>
      </c>
      <c r="F382">
        <f t="shared" si="15"/>
        <v>-3.5187287173666384E-2</v>
      </c>
      <c r="G382">
        <f t="shared" si="16"/>
        <v>1.2381451786420668E-3</v>
      </c>
      <c r="H382">
        <f t="shared" si="17"/>
        <v>3.5187287173666384E-2</v>
      </c>
    </row>
    <row r="383" spans="1:8" x14ac:dyDescent="0.25">
      <c r="A383" t="s">
        <v>244</v>
      </c>
      <c r="B383">
        <v>92.7</v>
      </c>
      <c r="C383">
        <v>91.9</v>
      </c>
      <c r="F383">
        <f t="shared" si="15"/>
        <v>8.6299892125134541E-3</v>
      </c>
      <c r="G383">
        <f t="shared" si="16"/>
        <v>7.447671380809859E-5</v>
      </c>
      <c r="H383">
        <f t="shared" si="17"/>
        <v>8.6299892125134541E-3</v>
      </c>
    </row>
    <row r="384" spans="1:8" x14ac:dyDescent="0.25">
      <c r="A384" t="s">
        <v>48</v>
      </c>
      <c r="B384">
        <v>93.1</v>
      </c>
      <c r="C384">
        <v>92.1</v>
      </c>
      <c r="F384">
        <f t="shared" si="15"/>
        <v>1.0741138560687433E-2</v>
      </c>
      <c r="G384">
        <f t="shared" si="16"/>
        <v>1.153720575798865E-4</v>
      </c>
      <c r="H384">
        <f t="shared" si="17"/>
        <v>1.0741138560687433E-2</v>
      </c>
    </row>
    <row r="385" spans="1:8" x14ac:dyDescent="0.25">
      <c r="A385" t="s">
        <v>191</v>
      </c>
      <c r="B385">
        <v>93.8</v>
      </c>
      <c r="C385">
        <v>92.5</v>
      </c>
      <c r="F385">
        <f t="shared" si="15"/>
        <v>1.3859275053304873E-2</v>
      </c>
      <c r="G385">
        <f t="shared" si="16"/>
        <v>1.9207950500315881E-4</v>
      </c>
      <c r="H385">
        <f t="shared" si="17"/>
        <v>1.3859275053304873E-2</v>
      </c>
    </row>
    <row r="386" spans="1:8" x14ac:dyDescent="0.25">
      <c r="A386" t="s">
        <v>941</v>
      </c>
      <c r="B386">
        <v>93.7</v>
      </c>
      <c r="C386">
        <v>92.8</v>
      </c>
      <c r="F386">
        <f t="shared" ref="F386:F449" si="18">(B386-C386)/B386</f>
        <v>9.6051227321238605E-3</v>
      </c>
      <c r="G386">
        <f t="shared" ref="G386:G449" si="19">(F386)^2</f>
        <v>9.2258382699162531E-5</v>
      </c>
      <c r="H386">
        <f t="shared" ref="H386:H449" si="20">ABS(F386)</f>
        <v>9.6051227321238605E-3</v>
      </c>
    </row>
    <row r="387" spans="1:8" x14ac:dyDescent="0.25">
      <c r="A387" t="s">
        <v>52</v>
      </c>
      <c r="B387">
        <v>98.7</v>
      </c>
      <c r="C387">
        <v>93</v>
      </c>
      <c r="F387">
        <f t="shared" si="18"/>
        <v>5.7750759878419482E-2</v>
      </c>
      <c r="G387">
        <f t="shared" si="19"/>
        <v>3.3351502665348652E-3</v>
      </c>
      <c r="H387">
        <f t="shared" si="20"/>
        <v>5.7750759878419482E-2</v>
      </c>
    </row>
    <row r="388" spans="1:8" x14ac:dyDescent="0.25">
      <c r="A388" t="s">
        <v>990</v>
      </c>
      <c r="B388">
        <v>92.3</v>
      </c>
      <c r="C388">
        <v>93.2</v>
      </c>
      <c r="F388">
        <f t="shared" si="18"/>
        <v>-9.7508125677140383E-3</v>
      </c>
      <c r="G388">
        <f t="shared" si="19"/>
        <v>9.5078345730690035E-5</v>
      </c>
      <c r="H388">
        <f t="shared" si="20"/>
        <v>9.7508125677140383E-3</v>
      </c>
    </row>
    <row r="389" spans="1:8" x14ac:dyDescent="0.25">
      <c r="A389" t="s">
        <v>361</v>
      </c>
      <c r="B389">
        <v>93.9</v>
      </c>
      <c r="C389">
        <v>93.2</v>
      </c>
      <c r="F389">
        <f t="shared" si="18"/>
        <v>7.4547390841320851E-3</v>
      </c>
      <c r="G389">
        <f t="shared" si="19"/>
        <v>5.5573134812486483E-5</v>
      </c>
      <c r="H389">
        <f t="shared" si="20"/>
        <v>7.4547390841320851E-3</v>
      </c>
    </row>
    <row r="390" spans="1:8" x14ac:dyDescent="0.25">
      <c r="A390" t="s">
        <v>171</v>
      </c>
      <c r="B390">
        <v>94.4</v>
      </c>
      <c r="C390">
        <v>93.8</v>
      </c>
      <c r="F390">
        <f t="shared" si="18"/>
        <v>6.3559322033899203E-3</v>
      </c>
      <c r="G390">
        <f t="shared" si="19"/>
        <v>4.0397874174089046E-5</v>
      </c>
      <c r="H390">
        <f t="shared" si="20"/>
        <v>6.3559322033899203E-3</v>
      </c>
    </row>
    <row r="391" spans="1:8" x14ac:dyDescent="0.25">
      <c r="A391" t="s">
        <v>485</v>
      </c>
      <c r="B391">
        <v>92.5</v>
      </c>
      <c r="C391">
        <v>94.4</v>
      </c>
      <c r="F391">
        <f t="shared" si="18"/>
        <v>-2.0540540540540601E-2</v>
      </c>
      <c r="G391">
        <f t="shared" si="19"/>
        <v>4.2191380569759197E-4</v>
      </c>
      <c r="H391">
        <f t="shared" si="20"/>
        <v>2.0540540540540601E-2</v>
      </c>
    </row>
    <row r="392" spans="1:8" x14ac:dyDescent="0.25">
      <c r="A392" t="s">
        <v>211</v>
      </c>
      <c r="B392">
        <v>94.5</v>
      </c>
      <c r="C392">
        <v>94.5</v>
      </c>
      <c r="F392">
        <f t="shared" si="18"/>
        <v>0</v>
      </c>
      <c r="G392">
        <f t="shared" si="19"/>
        <v>0</v>
      </c>
      <c r="H392">
        <f t="shared" si="20"/>
        <v>0</v>
      </c>
    </row>
    <row r="393" spans="1:8" x14ac:dyDescent="0.25">
      <c r="A393" t="s">
        <v>210</v>
      </c>
      <c r="B393">
        <v>94.6</v>
      </c>
      <c r="C393">
        <v>94.5</v>
      </c>
      <c r="F393">
        <f t="shared" si="18"/>
        <v>1.0570824524312296E-3</v>
      </c>
      <c r="G393">
        <f t="shared" si="19"/>
        <v>1.1174233112380229E-6</v>
      </c>
      <c r="H393">
        <f t="shared" si="20"/>
        <v>1.0570824524312296E-3</v>
      </c>
    </row>
    <row r="394" spans="1:8" x14ac:dyDescent="0.25">
      <c r="A394" t="s">
        <v>36</v>
      </c>
      <c r="B394">
        <v>93.7</v>
      </c>
      <c r="C394">
        <v>94.9</v>
      </c>
      <c r="F394">
        <f t="shared" si="18"/>
        <v>-1.2806830309498429E-2</v>
      </c>
      <c r="G394">
        <f t="shared" si="19"/>
        <v>1.6401490257628761E-4</v>
      </c>
      <c r="H394">
        <f t="shared" si="20"/>
        <v>1.2806830309498429E-2</v>
      </c>
    </row>
    <row r="395" spans="1:8" x14ac:dyDescent="0.25">
      <c r="A395" t="s">
        <v>406</v>
      </c>
      <c r="B395">
        <v>95.1</v>
      </c>
      <c r="C395">
        <v>95.3</v>
      </c>
      <c r="F395">
        <f t="shared" si="18"/>
        <v>-2.1030494216614389E-3</v>
      </c>
      <c r="G395">
        <f t="shared" si="19"/>
        <v>4.4228168699505128E-6</v>
      </c>
      <c r="H395">
        <f t="shared" si="20"/>
        <v>2.1030494216614389E-3</v>
      </c>
    </row>
    <row r="396" spans="1:8" x14ac:dyDescent="0.25">
      <c r="A396" t="s">
        <v>103</v>
      </c>
      <c r="B396">
        <v>96</v>
      </c>
      <c r="C396">
        <v>95.3</v>
      </c>
      <c r="F396">
        <f t="shared" si="18"/>
        <v>7.2916666666666963E-3</v>
      </c>
      <c r="G396">
        <f t="shared" si="19"/>
        <v>5.3168402777778208E-5</v>
      </c>
      <c r="H396">
        <f t="shared" si="20"/>
        <v>7.2916666666666963E-3</v>
      </c>
    </row>
    <row r="397" spans="1:8" x14ac:dyDescent="0.25">
      <c r="A397" t="s">
        <v>235</v>
      </c>
      <c r="B397">
        <v>96</v>
      </c>
      <c r="C397">
        <v>95.3</v>
      </c>
      <c r="F397">
        <f t="shared" si="18"/>
        <v>7.2916666666666963E-3</v>
      </c>
      <c r="G397">
        <f t="shared" si="19"/>
        <v>5.3168402777778208E-5</v>
      </c>
      <c r="H397">
        <f t="shared" si="20"/>
        <v>7.2916666666666963E-3</v>
      </c>
    </row>
    <row r="398" spans="1:8" x14ac:dyDescent="0.25">
      <c r="A398" t="s">
        <v>469</v>
      </c>
      <c r="B398">
        <v>95.5</v>
      </c>
      <c r="C398">
        <v>95.4</v>
      </c>
      <c r="F398">
        <f t="shared" si="18"/>
        <v>1.047120418848108E-3</v>
      </c>
      <c r="G398">
        <f t="shared" si="19"/>
        <v>1.0964611715686372E-6</v>
      </c>
      <c r="H398">
        <f t="shared" si="20"/>
        <v>1.047120418848108E-3</v>
      </c>
    </row>
    <row r="399" spans="1:8" x14ac:dyDescent="0.25">
      <c r="A399" t="s">
        <v>46</v>
      </c>
      <c r="B399">
        <v>95.2</v>
      </c>
      <c r="C399">
        <v>95.6</v>
      </c>
      <c r="F399">
        <f t="shared" si="18"/>
        <v>-4.201680672268818E-3</v>
      </c>
      <c r="G399">
        <f t="shared" si="19"/>
        <v>1.7654120471717347E-5</v>
      </c>
      <c r="H399">
        <f t="shared" si="20"/>
        <v>4.201680672268818E-3</v>
      </c>
    </row>
    <row r="400" spans="1:8" x14ac:dyDescent="0.25">
      <c r="A400" t="s">
        <v>944</v>
      </c>
      <c r="B400">
        <v>96.3</v>
      </c>
      <c r="C400">
        <v>95.7</v>
      </c>
      <c r="F400">
        <f t="shared" si="18"/>
        <v>6.2305295950155172E-3</v>
      </c>
      <c r="G400">
        <f t="shared" si="19"/>
        <v>3.8819499034364222E-5</v>
      </c>
      <c r="H400">
        <f t="shared" si="20"/>
        <v>6.2305295950155172E-3</v>
      </c>
    </row>
    <row r="401" spans="1:8" x14ac:dyDescent="0.25">
      <c r="A401" t="s">
        <v>991</v>
      </c>
      <c r="B401">
        <v>95.2</v>
      </c>
      <c r="C401">
        <v>95.9</v>
      </c>
      <c r="F401">
        <f t="shared" si="18"/>
        <v>-7.3529411764706176E-3</v>
      </c>
      <c r="G401">
        <f t="shared" si="19"/>
        <v>5.4065743944637114E-5</v>
      </c>
      <c r="H401">
        <f t="shared" si="20"/>
        <v>7.3529411764706176E-3</v>
      </c>
    </row>
    <row r="402" spans="1:8" x14ac:dyDescent="0.25">
      <c r="A402" t="s">
        <v>308</v>
      </c>
      <c r="B402">
        <v>97</v>
      </c>
      <c r="C402">
        <v>95.9</v>
      </c>
      <c r="F402">
        <f t="shared" si="18"/>
        <v>1.1340206185566951E-2</v>
      </c>
      <c r="G402">
        <f t="shared" si="19"/>
        <v>1.2860027633117093E-4</v>
      </c>
      <c r="H402">
        <f t="shared" si="20"/>
        <v>1.1340206185566951E-2</v>
      </c>
    </row>
    <row r="403" spans="1:8" x14ac:dyDescent="0.25">
      <c r="A403" t="s">
        <v>17</v>
      </c>
      <c r="B403">
        <v>96.6</v>
      </c>
      <c r="C403">
        <v>96.1</v>
      </c>
      <c r="F403">
        <f t="shared" si="18"/>
        <v>5.175983436853002E-3</v>
      </c>
      <c r="G403">
        <f t="shared" si="19"/>
        <v>2.6790804538576615E-5</v>
      </c>
      <c r="H403">
        <f t="shared" si="20"/>
        <v>5.175983436853002E-3</v>
      </c>
    </row>
    <row r="404" spans="1:8" x14ac:dyDescent="0.25">
      <c r="A404" t="s">
        <v>359</v>
      </c>
      <c r="B404">
        <v>83.9</v>
      </c>
      <c r="C404">
        <v>96.2</v>
      </c>
      <c r="F404">
        <f t="shared" si="18"/>
        <v>-0.14660309892729437</v>
      </c>
      <c r="G404">
        <f t="shared" si="19"/>
        <v>2.1492468615086059E-2</v>
      </c>
      <c r="H404">
        <f t="shared" si="20"/>
        <v>0.14660309892729437</v>
      </c>
    </row>
    <row r="405" spans="1:8" x14ac:dyDescent="0.25">
      <c r="A405" t="s">
        <v>569</v>
      </c>
      <c r="B405">
        <v>96.8</v>
      </c>
      <c r="C405">
        <v>96.3</v>
      </c>
      <c r="F405">
        <f t="shared" si="18"/>
        <v>5.1652892561983473E-3</v>
      </c>
      <c r="G405">
        <f t="shared" si="19"/>
        <v>2.6680213100198077E-5</v>
      </c>
      <c r="H405">
        <f t="shared" si="20"/>
        <v>5.1652892561983473E-3</v>
      </c>
    </row>
    <row r="406" spans="1:8" x14ac:dyDescent="0.25">
      <c r="A406" t="s">
        <v>379</v>
      </c>
      <c r="B406">
        <v>96.2</v>
      </c>
      <c r="C406">
        <v>96.5</v>
      </c>
      <c r="F406">
        <f t="shared" si="18"/>
        <v>-3.1185031185030888E-3</v>
      </c>
      <c r="G406">
        <f t="shared" si="19"/>
        <v>9.7250617001134895E-6</v>
      </c>
      <c r="H406">
        <f t="shared" si="20"/>
        <v>3.1185031185030888E-3</v>
      </c>
    </row>
    <row r="407" spans="1:8" x14ac:dyDescent="0.25">
      <c r="A407" t="s">
        <v>173</v>
      </c>
      <c r="B407">
        <v>97.1</v>
      </c>
      <c r="C407">
        <v>96.5</v>
      </c>
      <c r="F407">
        <f t="shared" si="18"/>
        <v>6.179196704428366E-3</v>
      </c>
      <c r="G407">
        <f t="shared" si="19"/>
        <v>3.8182471912018382E-5</v>
      </c>
      <c r="H407">
        <f t="shared" si="20"/>
        <v>6.179196704428366E-3</v>
      </c>
    </row>
    <row r="408" spans="1:8" x14ac:dyDescent="0.25">
      <c r="A408" t="s">
        <v>80</v>
      </c>
      <c r="B408">
        <v>96.9</v>
      </c>
      <c r="C408">
        <v>96.6</v>
      </c>
      <c r="F408">
        <f t="shared" si="18"/>
        <v>3.0959752321982597E-3</v>
      </c>
      <c r="G408">
        <f t="shared" si="19"/>
        <v>9.5850626383850681E-6</v>
      </c>
      <c r="H408">
        <f t="shared" si="20"/>
        <v>3.0959752321982597E-3</v>
      </c>
    </row>
    <row r="409" spans="1:8" x14ac:dyDescent="0.25">
      <c r="A409" t="s">
        <v>545</v>
      </c>
      <c r="B409">
        <v>97</v>
      </c>
      <c r="C409">
        <v>96.8</v>
      </c>
      <c r="F409">
        <f t="shared" si="18"/>
        <v>2.0618556701031219E-3</v>
      </c>
      <c r="G409">
        <f t="shared" si="19"/>
        <v>4.2512488043363937E-6</v>
      </c>
      <c r="H409">
        <f t="shared" si="20"/>
        <v>2.0618556701031219E-3</v>
      </c>
    </row>
    <row r="410" spans="1:8" x14ac:dyDescent="0.25">
      <c r="A410" t="s">
        <v>100</v>
      </c>
      <c r="B410">
        <v>97.1</v>
      </c>
      <c r="C410">
        <v>96.8</v>
      </c>
      <c r="F410">
        <f t="shared" si="18"/>
        <v>3.089598352214183E-3</v>
      </c>
      <c r="G410">
        <f t="shared" si="19"/>
        <v>9.5456179780045955E-6</v>
      </c>
      <c r="H410">
        <f t="shared" si="20"/>
        <v>3.089598352214183E-3</v>
      </c>
    </row>
    <row r="411" spans="1:8" x14ac:dyDescent="0.25">
      <c r="A411" t="s">
        <v>831</v>
      </c>
      <c r="B411">
        <v>92.1</v>
      </c>
      <c r="C411">
        <v>97</v>
      </c>
      <c r="F411">
        <f t="shared" si="18"/>
        <v>-5.3203040173724278E-2</v>
      </c>
      <c r="G411">
        <f t="shared" si="19"/>
        <v>2.8305634837269195E-3</v>
      </c>
      <c r="H411">
        <f t="shared" si="20"/>
        <v>5.3203040173724278E-2</v>
      </c>
    </row>
    <row r="412" spans="1:8" x14ac:dyDescent="0.25">
      <c r="A412" t="s">
        <v>652</v>
      </c>
      <c r="B412">
        <v>96.4</v>
      </c>
      <c r="C412">
        <v>97.2</v>
      </c>
      <c r="F412">
        <f t="shared" si="18"/>
        <v>-8.2987551867219622E-3</v>
      </c>
      <c r="G412">
        <f t="shared" si="19"/>
        <v>6.8869337649144668E-5</v>
      </c>
      <c r="H412">
        <f t="shared" si="20"/>
        <v>8.2987551867219622E-3</v>
      </c>
    </row>
    <row r="413" spans="1:8" x14ac:dyDescent="0.25">
      <c r="A413" t="s">
        <v>446</v>
      </c>
      <c r="B413">
        <v>97.9</v>
      </c>
      <c r="C413">
        <v>97.2</v>
      </c>
      <c r="F413">
        <f t="shared" si="18"/>
        <v>7.1501532175689761E-3</v>
      </c>
      <c r="G413">
        <f t="shared" si="19"/>
        <v>5.1124691034711983E-5</v>
      </c>
      <c r="H413">
        <f t="shared" si="20"/>
        <v>7.1501532175689761E-3</v>
      </c>
    </row>
    <row r="414" spans="1:8" x14ac:dyDescent="0.25">
      <c r="A414" t="s">
        <v>159</v>
      </c>
      <c r="B414">
        <v>97.6</v>
      </c>
      <c r="C414">
        <v>97.5</v>
      </c>
      <c r="F414">
        <f t="shared" si="18"/>
        <v>1.024590163934368E-3</v>
      </c>
      <c r="G414">
        <f t="shared" si="19"/>
        <v>1.0497850040310551E-6</v>
      </c>
      <c r="H414">
        <f t="shared" si="20"/>
        <v>1.024590163934368E-3</v>
      </c>
    </row>
    <row r="415" spans="1:8" x14ac:dyDescent="0.25">
      <c r="A415" t="s">
        <v>71</v>
      </c>
      <c r="B415">
        <v>98.4</v>
      </c>
      <c r="C415">
        <v>97.5</v>
      </c>
      <c r="F415">
        <f t="shared" si="18"/>
        <v>9.1463414634146908E-3</v>
      </c>
      <c r="G415">
        <f t="shared" si="19"/>
        <v>8.3655562165378794E-5</v>
      </c>
      <c r="H415">
        <f t="shared" si="20"/>
        <v>9.1463414634146908E-3</v>
      </c>
    </row>
    <row r="416" spans="1:8" x14ac:dyDescent="0.25">
      <c r="A416" t="s">
        <v>81</v>
      </c>
      <c r="B416">
        <v>96.4</v>
      </c>
      <c r="C416">
        <v>97.7</v>
      </c>
      <c r="F416">
        <f t="shared" si="18"/>
        <v>-1.3485477178423206E-2</v>
      </c>
      <c r="G416">
        <f t="shared" si="19"/>
        <v>1.8185809472977312E-4</v>
      </c>
      <c r="H416">
        <f t="shared" si="20"/>
        <v>1.3485477178423206E-2</v>
      </c>
    </row>
    <row r="417" spans="1:8" x14ac:dyDescent="0.25">
      <c r="A417" t="s">
        <v>20</v>
      </c>
      <c r="B417">
        <v>97.8</v>
      </c>
      <c r="C417">
        <v>97.7</v>
      </c>
      <c r="F417">
        <f t="shared" si="18"/>
        <v>1.0224948875255044E-3</v>
      </c>
      <c r="G417">
        <f t="shared" si="19"/>
        <v>1.0454957950157939E-6</v>
      </c>
      <c r="H417">
        <f t="shared" si="20"/>
        <v>1.0224948875255044E-3</v>
      </c>
    </row>
    <row r="418" spans="1:8" x14ac:dyDescent="0.25">
      <c r="A418" t="s">
        <v>65</v>
      </c>
      <c r="B418">
        <v>95.2</v>
      </c>
      <c r="C418">
        <v>97.8</v>
      </c>
      <c r="F418">
        <f t="shared" si="18"/>
        <v>-2.731092436974784E-2</v>
      </c>
      <c r="G418">
        <f t="shared" si="19"/>
        <v>7.4588658993008652E-4</v>
      </c>
      <c r="H418">
        <f t="shared" si="20"/>
        <v>2.731092436974784E-2</v>
      </c>
    </row>
    <row r="419" spans="1:8" x14ac:dyDescent="0.25">
      <c r="A419" t="s">
        <v>205</v>
      </c>
      <c r="B419">
        <v>97.9</v>
      </c>
      <c r="C419">
        <v>97.9</v>
      </c>
      <c r="F419">
        <f t="shared" si="18"/>
        <v>0</v>
      </c>
      <c r="G419">
        <f t="shared" si="19"/>
        <v>0</v>
      </c>
      <c r="H419">
        <f t="shared" si="20"/>
        <v>0</v>
      </c>
    </row>
    <row r="420" spans="1:8" x14ac:dyDescent="0.25">
      <c r="A420" t="s">
        <v>145</v>
      </c>
      <c r="B420">
        <v>98.1</v>
      </c>
      <c r="C420">
        <v>98</v>
      </c>
      <c r="F420">
        <f t="shared" si="18"/>
        <v>1.0193679918449982E-3</v>
      </c>
      <c r="G420">
        <f t="shared" si="19"/>
        <v>1.0391111027981045E-6</v>
      </c>
      <c r="H420">
        <f t="shared" si="20"/>
        <v>1.0193679918449982E-3</v>
      </c>
    </row>
    <row r="421" spans="1:8" x14ac:dyDescent="0.25">
      <c r="A421" t="s">
        <v>62</v>
      </c>
      <c r="B421">
        <v>94.9</v>
      </c>
      <c r="C421">
        <v>98.1</v>
      </c>
      <c r="F421">
        <f t="shared" si="18"/>
        <v>-3.3719704952581545E-2</v>
      </c>
      <c r="G421">
        <f t="shared" si="19"/>
        <v>1.1370185020891524E-3</v>
      </c>
      <c r="H421">
        <f t="shared" si="20"/>
        <v>3.3719704952581545E-2</v>
      </c>
    </row>
    <row r="422" spans="1:8" x14ac:dyDescent="0.25">
      <c r="A422" t="s">
        <v>45</v>
      </c>
      <c r="B422">
        <v>98.6</v>
      </c>
      <c r="C422">
        <v>98.3</v>
      </c>
      <c r="F422">
        <f t="shared" si="18"/>
        <v>3.0425963488843527E-3</v>
      </c>
      <c r="G422">
        <f t="shared" si="19"/>
        <v>9.2573925422443943E-6</v>
      </c>
      <c r="H422">
        <f t="shared" si="20"/>
        <v>3.0425963488843527E-3</v>
      </c>
    </row>
    <row r="423" spans="1:8" x14ac:dyDescent="0.25">
      <c r="A423" t="s">
        <v>238</v>
      </c>
      <c r="B423">
        <v>98</v>
      </c>
      <c r="C423">
        <v>98.5</v>
      </c>
      <c r="F423">
        <f t="shared" si="18"/>
        <v>-5.1020408163265302E-3</v>
      </c>
      <c r="G423">
        <f t="shared" si="19"/>
        <v>2.6030820491461885E-5</v>
      </c>
      <c r="H423">
        <f t="shared" si="20"/>
        <v>5.1020408163265302E-3</v>
      </c>
    </row>
    <row r="424" spans="1:8" x14ac:dyDescent="0.25">
      <c r="A424" t="s">
        <v>22</v>
      </c>
      <c r="B424">
        <v>98.2</v>
      </c>
      <c r="C424">
        <v>98.5</v>
      </c>
      <c r="F424">
        <f t="shared" si="18"/>
        <v>-3.0549898167005819E-3</v>
      </c>
      <c r="G424">
        <f t="shared" si="19"/>
        <v>9.3329627801442543E-6</v>
      </c>
      <c r="H424">
        <f t="shared" si="20"/>
        <v>3.0549898167005819E-3</v>
      </c>
    </row>
    <row r="425" spans="1:8" x14ac:dyDescent="0.25">
      <c r="A425" t="s">
        <v>35</v>
      </c>
      <c r="B425">
        <v>99.1</v>
      </c>
      <c r="C425">
        <v>98.6</v>
      </c>
      <c r="F425">
        <f t="shared" si="18"/>
        <v>5.0454086781029266E-3</v>
      </c>
      <c r="G425">
        <f t="shared" si="19"/>
        <v>2.5456148729076321E-5</v>
      </c>
      <c r="H425">
        <f t="shared" si="20"/>
        <v>5.0454086781029266E-3</v>
      </c>
    </row>
    <row r="426" spans="1:8" x14ac:dyDescent="0.25">
      <c r="A426" t="s">
        <v>38</v>
      </c>
      <c r="B426">
        <v>96.3</v>
      </c>
      <c r="C426">
        <v>98.8</v>
      </c>
      <c r="F426">
        <f t="shared" si="18"/>
        <v>-2.5960539979231569E-2</v>
      </c>
      <c r="G426">
        <f t="shared" si="19"/>
        <v>6.7394963601328064E-4</v>
      </c>
      <c r="H426">
        <f t="shared" si="20"/>
        <v>2.5960539979231569E-2</v>
      </c>
    </row>
    <row r="427" spans="1:8" x14ac:dyDescent="0.25">
      <c r="A427" t="s">
        <v>24</v>
      </c>
      <c r="B427">
        <v>98.8</v>
      </c>
      <c r="C427">
        <v>98.8</v>
      </c>
      <c r="F427">
        <f t="shared" si="18"/>
        <v>0</v>
      </c>
      <c r="G427">
        <f t="shared" si="19"/>
        <v>0</v>
      </c>
      <c r="H427">
        <f t="shared" si="20"/>
        <v>0</v>
      </c>
    </row>
    <row r="428" spans="1:8" x14ac:dyDescent="0.25">
      <c r="A428" t="s">
        <v>141</v>
      </c>
      <c r="B428">
        <v>99.2</v>
      </c>
      <c r="C428">
        <v>98.8</v>
      </c>
      <c r="F428">
        <f t="shared" si="18"/>
        <v>4.0322580645161862E-3</v>
      </c>
      <c r="G428">
        <f t="shared" si="19"/>
        <v>1.6259105098855821E-5</v>
      </c>
      <c r="H428">
        <f t="shared" si="20"/>
        <v>4.0322580645161862E-3</v>
      </c>
    </row>
    <row r="429" spans="1:8" x14ac:dyDescent="0.25">
      <c r="A429" t="s">
        <v>712</v>
      </c>
      <c r="B429">
        <v>98.1</v>
      </c>
      <c r="C429">
        <v>98.9</v>
      </c>
      <c r="F429">
        <f t="shared" si="18"/>
        <v>-8.1549439347605654E-3</v>
      </c>
      <c r="G429">
        <f t="shared" si="19"/>
        <v>6.6503110579088133E-5</v>
      </c>
      <c r="H429">
        <f t="shared" si="20"/>
        <v>8.1549439347605654E-3</v>
      </c>
    </row>
    <row r="430" spans="1:8" x14ac:dyDescent="0.25">
      <c r="A430" t="s">
        <v>112</v>
      </c>
      <c r="B430">
        <v>99.5</v>
      </c>
      <c r="C430">
        <v>98.9</v>
      </c>
      <c r="F430">
        <f t="shared" si="18"/>
        <v>6.0301507537687867E-3</v>
      </c>
      <c r="G430">
        <f t="shared" si="19"/>
        <v>3.6362718113178265E-5</v>
      </c>
      <c r="H430">
        <f t="shared" si="20"/>
        <v>6.0301507537687867E-3</v>
      </c>
    </row>
    <row r="431" spans="1:8" x14ac:dyDescent="0.25">
      <c r="A431" t="s">
        <v>346</v>
      </c>
      <c r="B431">
        <v>99.6</v>
      </c>
      <c r="C431">
        <v>98.9</v>
      </c>
      <c r="F431">
        <f t="shared" si="18"/>
        <v>7.028112449799083E-3</v>
      </c>
      <c r="G431">
        <f t="shared" si="19"/>
        <v>4.9394364607020867E-5</v>
      </c>
      <c r="H431">
        <f t="shared" si="20"/>
        <v>7.028112449799083E-3</v>
      </c>
    </row>
    <row r="432" spans="1:8" x14ac:dyDescent="0.25">
      <c r="A432" t="s">
        <v>68</v>
      </c>
      <c r="B432">
        <v>99</v>
      </c>
      <c r="C432">
        <v>99</v>
      </c>
      <c r="F432">
        <f t="shared" si="18"/>
        <v>0</v>
      </c>
      <c r="G432">
        <f t="shared" si="19"/>
        <v>0</v>
      </c>
      <c r="H432">
        <f t="shared" si="20"/>
        <v>0</v>
      </c>
    </row>
    <row r="433" spans="1:8" x14ac:dyDescent="0.25">
      <c r="A433" t="s">
        <v>253</v>
      </c>
      <c r="B433">
        <v>99.1</v>
      </c>
      <c r="C433">
        <v>99</v>
      </c>
      <c r="F433">
        <f t="shared" si="18"/>
        <v>1.009081735620528E-3</v>
      </c>
      <c r="G433">
        <f t="shared" si="19"/>
        <v>1.0182459491629371E-6</v>
      </c>
      <c r="H433">
        <f t="shared" si="20"/>
        <v>1.009081735620528E-3</v>
      </c>
    </row>
    <row r="434" spans="1:8" x14ac:dyDescent="0.25">
      <c r="A434" t="s">
        <v>130</v>
      </c>
      <c r="B434">
        <v>98.4</v>
      </c>
      <c r="C434">
        <v>99.1</v>
      </c>
      <c r="F434">
        <f t="shared" si="18"/>
        <v>-7.1138211382112664E-3</v>
      </c>
      <c r="G434">
        <f t="shared" si="19"/>
        <v>5.0606451186461439E-5</v>
      </c>
      <c r="H434">
        <f t="shared" si="20"/>
        <v>7.1138211382112664E-3</v>
      </c>
    </row>
    <row r="435" spans="1:8" x14ac:dyDescent="0.25">
      <c r="A435" t="s">
        <v>279</v>
      </c>
      <c r="B435">
        <v>98.5</v>
      </c>
      <c r="C435">
        <v>99.1</v>
      </c>
      <c r="F435">
        <f t="shared" si="18"/>
        <v>-6.0913705583755771E-3</v>
      </c>
      <c r="G435">
        <f t="shared" si="19"/>
        <v>3.7104795279444793E-5</v>
      </c>
      <c r="H435">
        <f t="shared" si="20"/>
        <v>6.0913705583755771E-3</v>
      </c>
    </row>
    <row r="436" spans="1:8" x14ac:dyDescent="0.25">
      <c r="A436" t="s">
        <v>299</v>
      </c>
      <c r="B436">
        <v>99.2</v>
      </c>
      <c r="C436">
        <v>99.1</v>
      </c>
      <c r="F436">
        <f t="shared" si="18"/>
        <v>1.0080645161291181E-3</v>
      </c>
      <c r="G436">
        <f t="shared" si="19"/>
        <v>1.016194068678633E-6</v>
      </c>
      <c r="H436">
        <f t="shared" si="20"/>
        <v>1.0080645161291181E-3</v>
      </c>
    </row>
    <row r="437" spans="1:8" x14ac:dyDescent="0.25">
      <c r="A437" t="s">
        <v>317</v>
      </c>
      <c r="B437">
        <v>99.2</v>
      </c>
      <c r="C437">
        <v>99.1</v>
      </c>
      <c r="F437">
        <f t="shared" si="18"/>
        <v>1.0080645161291181E-3</v>
      </c>
      <c r="G437">
        <f t="shared" si="19"/>
        <v>1.016194068678633E-6</v>
      </c>
      <c r="H437">
        <f t="shared" si="20"/>
        <v>1.0080645161291181E-3</v>
      </c>
    </row>
    <row r="438" spans="1:8" x14ac:dyDescent="0.25">
      <c r="A438" t="s">
        <v>586</v>
      </c>
      <c r="B438">
        <v>98.1</v>
      </c>
      <c r="C438">
        <v>99.2</v>
      </c>
      <c r="F438">
        <f t="shared" si="18"/>
        <v>-1.1213047910295704E-2</v>
      </c>
      <c r="G438">
        <f t="shared" si="19"/>
        <v>1.2573244343858686E-4</v>
      </c>
      <c r="H438">
        <f t="shared" si="20"/>
        <v>1.1213047910295704E-2</v>
      </c>
    </row>
    <row r="439" spans="1:8" x14ac:dyDescent="0.25">
      <c r="A439" t="s">
        <v>37</v>
      </c>
      <c r="B439">
        <v>99.3</v>
      </c>
      <c r="C439">
        <v>99.2</v>
      </c>
      <c r="F439">
        <f t="shared" si="18"/>
        <v>1.0070493454178682E-3</v>
      </c>
      <c r="G439">
        <f t="shared" si="19"/>
        <v>1.0141483841065569E-6</v>
      </c>
      <c r="H439">
        <f t="shared" si="20"/>
        <v>1.0070493454178682E-3</v>
      </c>
    </row>
    <row r="440" spans="1:8" x14ac:dyDescent="0.25">
      <c r="A440" t="s">
        <v>363</v>
      </c>
      <c r="B440">
        <v>99.6</v>
      </c>
      <c r="C440">
        <v>99.3</v>
      </c>
      <c r="F440">
        <f t="shared" si="18"/>
        <v>3.0120481927710559E-3</v>
      </c>
      <c r="G440">
        <f t="shared" si="19"/>
        <v>9.0724343155753834E-6</v>
      </c>
      <c r="H440">
        <f t="shared" si="20"/>
        <v>3.0120481927710559E-3</v>
      </c>
    </row>
    <row r="441" spans="1:8" x14ac:dyDescent="0.25">
      <c r="A441" t="s">
        <v>43</v>
      </c>
      <c r="B441">
        <v>99.3</v>
      </c>
      <c r="C441">
        <v>99.4</v>
      </c>
      <c r="F441">
        <f t="shared" si="18"/>
        <v>-1.0070493454180113E-3</v>
      </c>
      <c r="G441">
        <f t="shared" si="19"/>
        <v>1.0141483841068451E-6</v>
      </c>
      <c r="H441">
        <f t="shared" si="20"/>
        <v>1.0070493454180113E-3</v>
      </c>
    </row>
    <row r="442" spans="1:8" x14ac:dyDescent="0.25">
      <c r="A442" t="s">
        <v>699</v>
      </c>
      <c r="B442">
        <v>98.5</v>
      </c>
      <c r="C442">
        <v>99.5</v>
      </c>
      <c r="F442">
        <f t="shared" si="18"/>
        <v>-1.015228426395939E-2</v>
      </c>
      <c r="G442">
        <f t="shared" si="19"/>
        <v>1.0306887577623746E-4</v>
      </c>
      <c r="H442">
        <f t="shared" si="20"/>
        <v>1.015228426395939E-2</v>
      </c>
    </row>
    <row r="443" spans="1:8" x14ac:dyDescent="0.25">
      <c r="A443" t="s">
        <v>140</v>
      </c>
      <c r="B443">
        <v>99.8</v>
      </c>
      <c r="C443">
        <v>99.6</v>
      </c>
      <c r="F443">
        <f t="shared" si="18"/>
        <v>2.0040080160320926E-3</v>
      </c>
      <c r="G443">
        <f t="shared" si="19"/>
        <v>4.0160481283208835E-6</v>
      </c>
      <c r="H443">
        <f t="shared" si="20"/>
        <v>2.0040080160320926E-3</v>
      </c>
    </row>
    <row r="444" spans="1:8" x14ac:dyDescent="0.25">
      <c r="A444" t="s">
        <v>286</v>
      </c>
      <c r="B444">
        <v>98.6</v>
      </c>
      <c r="C444">
        <v>99.7</v>
      </c>
      <c r="F444">
        <f t="shared" si="18"/>
        <v>-1.1156186612576151E-2</v>
      </c>
      <c r="G444">
        <f t="shared" si="19"/>
        <v>1.2446049973462335E-4</v>
      </c>
      <c r="H444">
        <f t="shared" si="20"/>
        <v>1.1156186612576151E-2</v>
      </c>
    </row>
    <row r="445" spans="1:8" x14ac:dyDescent="0.25">
      <c r="A445" t="s">
        <v>464</v>
      </c>
      <c r="B445">
        <v>99.2</v>
      </c>
      <c r="C445">
        <v>99.7</v>
      </c>
      <c r="F445">
        <f t="shared" si="18"/>
        <v>-5.0403225806451612E-3</v>
      </c>
      <c r="G445">
        <f t="shared" si="19"/>
        <v>2.5404851716961498E-5</v>
      </c>
      <c r="H445">
        <f t="shared" si="20"/>
        <v>5.0403225806451612E-3</v>
      </c>
    </row>
    <row r="446" spans="1:8" x14ac:dyDescent="0.25">
      <c r="A446" t="s">
        <v>58</v>
      </c>
      <c r="B446">
        <v>99.3</v>
      </c>
      <c r="C446">
        <v>99.7</v>
      </c>
      <c r="F446">
        <f t="shared" si="18"/>
        <v>-4.0281973816717592E-3</v>
      </c>
      <c r="G446">
        <f t="shared" si="19"/>
        <v>1.6226374145707217E-5</v>
      </c>
      <c r="H446">
        <f t="shared" si="20"/>
        <v>4.0281973816717592E-3</v>
      </c>
    </row>
    <row r="447" spans="1:8" x14ac:dyDescent="0.25">
      <c r="A447" t="s">
        <v>351</v>
      </c>
      <c r="B447">
        <v>99.8</v>
      </c>
      <c r="C447">
        <v>99.8</v>
      </c>
      <c r="F447">
        <f t="shared" si="18"/>
        <v>0</v>
      </c>
      <c r="G447">
        <f t="shared" si="19"/>
        <v>0</v>
      </c>
      <c r="H447">
        <f t="shared" si="20"/>
        <v>0</v>
      </c>
    </row>
    <row r="448" spans="1:8" x14ac:dyDescent="0.25">
      <c r="A448" t="s">
        <v>687</v>
      </c>
      <c r="B448">
        <v>99.8</v>
      </c>
      <c r="C448">
        <v>99.8</v>
      </c>
      <c r="F448">
        <f t="shared" si="18"/>
        <v>0</v>
      </c>
      <c r="G448">
        <f t="shared" si="19"/>
        <v>0</v>
      </c>
      <c r="H448">
        <f t="shared" si="20"/>
        <v>0</v>
      </c>
    </row>
    <row r="449" spans="1:8" x14ac:dyDescent="0.25">
      <c r="A449" t="s">
        <v>93</v>
      </c>
      <c r="B449">
        <v>99.9</v>
      </c>
      <c r="C449">
        <v>99.9</v>
      </c>
      <c r="F449">
        <f t="shared" si="18"/>
        <v>0</v>
      </c>
      <c r="G449">
        <f t="shared" si="19"/>
        <v>0</v>
      </c>
      <c r="H449">
        <f t="shared" si="20"/>
        <v>0</v>
      </c>
    </row>
    <row r="450" spans="1:8" x14ac:dyDescent="0.25">
      <c r="A450" t="s">
        <v>412</v>
      </c>
      <c r="B450">
        <v>99.9</v>
      </c>
      <c r="C450">
        <v>99.9</v>
      </c>
      <c r="F450">
        <f t="shared" ref="F450:F470" si="21">(B450-C450)/B450</f>
        <v>0</v>
      </c>
      <c r="G450">
        <f t="shared" ref="G450:G513" si="22">(F450)^2</f>
        <v>0</v>
      </c>
      <c r="H450">
        <f t="shared" ref="H450:H470" si="23">ABS(F450)</f>
        <v>0</v>
      </c>
    </row>
    <row r="451" spans="1:8" x14ac:dyDescent="0.25">
      <c r="A451" t="s">
        <v>989</v>
      </c>
      <c r="B451">
        <v>99.9</v>
      </c>
      <c r="C451">
        <v>99.9</v>
      </c>
      <c r="F451">
        <f t="shared" si="21"/>
        <v>0</v>
      </c>
      <c r="G451">
        <f t="shared" si="22"/>
        <v>0</v>
      </c>
      <c r="H451">
        <f t="shared" si="23"/>
        <v>0</v>
      </c>
    </row>
    <row r="452" spans="1:8" x14ac:dyDescent="0.25">
      <c r="A452" t="s">
        <v>74</v>
      </c>
      <c r="B452">
        <v>99.8</v>
      </c>
      <c r="C452">
        <v>100</v>
      </c>
      <c r="F452">
        <f t="shared" si="21"/>
        <v>-2.0040080160320926E-3</v>
      </c>
      <c r="G452">
        <f t="shared" si="22"/>
        <v>4.0160481283208835E-6</v>
      </c>
      <c r="H452">
        <f t="shared" si="23"/>
        <v>2.0040080160320926E-3</v>
      </c>
    </row>
    <row r="453" spans="1:8" x14ac:dyDescent="0.25">
      <c r="A453" t="s">
        <v>189</v>
      </c>
      <c r="B453">
        <v>99.9</v>
      </c>
      <c r="C453">
        <v>100</v>
      </c>
      <c r="F453">
        <f t="shared" si="21"/>
        <v>-1.001001001000944E-3</v>
      </c>
      <c r="G453">
        <f t="shared" si="22"/>
        <v>1.0020030040048918E-6</v>
      </c>
      <c r="H453">
        <f t="shared" si="23"/>
        <v>1.001001001000944E-3</v>
      </c>
    </row>
    <row r="454" spans="1:8" x14ac:dyDescent="0.25">
      <c r="A454" t="s">
        <v>23</v>
      </c>
      <c r="B454">
        <v>100</v>
      </c>
      <c r="C454">
        <v>100</v>
      </c>
      <c r="F454">
        <f t="shared" si="21"/>
        <v>0</v>
      </c>
      <c r="G454">
        <f t="shared" si="22"/>
        <v>0</v>
      </c>
      <c r="H454">
        <f t="shared" si="23"/>
        <v>0</v>
      </c>
    </row>
    <row r="455" spans="1:8" x14ac:dyDescent="0.25">
      <c r="A455" t="s">
        <v>25</v>
      </c>
      <c r="B455">
        <v>100</v>
      </c>
      <c r="C455">
        <v>100</v>
      </c>
      <c r="F455">
        <f t="shared" si="21"/>
        <v>0</v>
      </c>
      <c r="G455">
        <f t="shared" si="22"/>
        <v>0</v>
      </c>
      <c r="H455">
        <f t="shared" si="23"/>
        <v>0</v>
      </c>
    </row>
    <row r="456" spans="1:8" x14ac:dyDescent="0.25">
      <c r="A456" t="s">
        <v>30</v>
      </c>
      <c r="B456">
        <v>100</v>
      </c>
      <c r="C456">
        <v>100</v>
      </c>
      <c r="F456">
        <f t="shared" si="21"/>
        <v>0</v>
      </c>
      <c r="G456">
        <f t="shared" si="22"/>
        <v>0</v>
      </c>
      <c r="H456">
        <f t="shared" si="23"/>
        <v>0</v>
      </c>
    </row>
    <row r="457" spans="1:8" x14ac:dyDescent="0.25">
      <c r="A457" t="s">
        <v>54</v>
      </c>
      <c r="B457">
        <v>100</v>
      </c>
      <c r="C457">
        <v>100</v>
      </c>
      <c r="F457">
        <f t="shared" si="21"/>
        <v>0</v>
      </c>
      <c r="G457">
        <f t="shared" si="22"/>
        <v>0</v>
      </c>
      <c r="H457">
        <f t="shared" si="23"/>
        <v>0</v>
      </c>
    </row>
    <row r="458" spans="1:8" x14ac:dyDescent="0.25">
      <c r="A458" t="s">
        <v>272</v>
      </c>
      <c r="B458">
        <v>100</v>
      </c>
      <c r="C458">
        <v>100</v>
      </c>
      <c r="F458">
        <f t="shared" si="21"/>
        <v>0</v>
      </c>
      <c r="G458">
        <f t="shared" si="22"/>
        <v>0</v>
      </c>
      <c r="H458">
        <f t="shared" si="23"/>
        <v>0</v>
      </c>
    </row>
    <row r="459" spans="1:8" x14ac:dyDescent="0.25">
      <c r="A459" t="s">
        <v>332</v>
      </c>
      <c r="B459">
        <v>100</v>
      </c>
      <c r="C459">
        <v>100</v>
      </c>
      <c r="F459">
        <f t="shared" si="21"/>
        <v>0</v>
      </c>
      <c r="G459">
        <f t="shared" si="22"/>
        <v>0</v>
      </c>
      <c r="H459">
        <f t="shared" si="23"/>
        <v>0</v>
      </c>
    </row>
    <row r="460" spans="1:8" x14ac:dyDescent="0.25">
      <c r="A460" t="s">
        <v>422</v>
      </c>
      <c r="B460">
        <v>100</v>
      </c>
      <c r="C460">
        <v>100</v>
      </c>
      <c r="F460">
        <f t="shared" si="21"/>
        <v>0</v>
      </c>
      <c r="G460">
        <f t="shared" si="22"/>
        <v>0</v>
      </c>
      <c r="H460">
        <f t="shared" si="23"/>
        <v>0</v>
      </c>
    </row>
    <row r="461" spans="1:8" x14ac:dyDescent="0.25">
      <c r="A461" t="s">
        <v>463</v>
      </c>
      <c r="B461">
        <v>100</v>
      </c>
      <c r="C461">
        <v>100</v>
      </c>
      <c r="F461">
        <f t="shared" si="21"/>
        <v>0</v>
      </c>
      <c r="G461">
        <f t="shared" si="22"/>
        <v>0</v>
      </c>
      <c r="H461">
        <f t="shared" si="23"/>
        <v>0</v>
      </c>
    </row>
    <row r="462" spans="1:8" x14ac:dyDescent="0.25">
      <c r="A462" t="s">
        <v>484</v>
      </c>
      <c r="B462">
        <v>100</v>
      </c>
      <c r="C462">
        <v>100</v>
      </c>
      <c r="F462">
        <f t="shared" si="21"/>
        <v>0</v>
      </c>
      <c r="G462">
        <f t="shared" si="22"/>
        <v>0</v>
      </c>
      <c r="H462">
        <f t="shared" si="23"/>
        <v>0</v>
      </c>
    </row>
    <row r="463" spans="1:8" x14ac:dyDescent="0.25">
      <c r="A463" t="s">
        <v>582</v>
      </c>
      <c r="B463">
        <v>100</v>
      </c>
      <c r="C463">
        <v>100</v>
      </c>
      <c r="F463">
        <f t="shared" si="21"/>
        <v>0</v>
      </c>
      <c r="G463">
        <f t="shared" si="22"/>
        <v>0</v>
      </c>
      <c r="H463">
        <f t="shared" si="23"/>
        <v>0</v>
      </c>
    </row>
    <row r="464" spans="1:8" x14ac:dyDescent="0.25">
      <c r="A464" t="s">
        <v>734</v>
      </c>
      <c r="B464">
        <v>100</v>
      </c>
      <c r="C464">
        <v>100</v>
      </c>
      <c r="F464">
        <f t="shared" si="21"/>
        <v>0</v>
      </c>
      <c r="G464">
        <f t="shared" si="22"/>
        <v>0</v>
      </c>
      <c r="H464">
        <f t="shared" si="23"/>
        <v>0</v>
      </c>
    </row>
    <row r="465" spans="1:8" x14ac:dyDescent="0.25">
      <c r="A465" t="s">
        <v>742</v>
      </c>
      <c r="B465">
        <v>100</v>
      </c>
      <c r="C465">
        <v>100</v>
      </c>
      <c r="F465">
        <f t="shared" si="21"/>
        <v>0</v>
      </c>
      <c r="G465">
        <f t="shared" si="22"/>
        <v>0</v>
      </c>
      <c r="H465">
        <f t="shared" si="23"/>
        <v>0</v>
      </c>
    </row>
    <row r="466" spans="1:8" x14ac:dyDescent="0.25">
      <c r="A466" t="s">
        <v>981</v>
      </c>
      <c r="B466">
        <v>100</v>
      </c>
      <c r="C466">
        <v>100</v>
      </c>
      <c r="F466">
        <f t="shared" si="21"/>
        <v>0</v>
      </c>
      <c r="G466">
        <f t="shared" si="22"/>
        <v>0</v>
      </c>
      <c r="H466">
        <f t="shared" si="23"/>
        <v>0</v>
      </c>
    </row>
    <row r="467" spans="1:8" x14ac:dyDescent="0.25">
      <c r="A467" t="s">
        <v>982</v>
      </c>
      <c r="B467">
        <v>100</v>
      </c>
      <c r="C467">
        <v>100</v>
      </c>
      <c r="F467">
        <f t="shared" si="21"/>
        <v>0</v>
      </c>
      <c r="G467">
        <f t="shared" si="22"/>
        <v>0</v>
      </c>
      <c r="H467">
        <f t="shared" si="23"/>
        <v>0</v>
      </c>
    </row>
    <row r="468" spans="1:8" x14ac:dyDescent="0.25">
      <c r="A468" t="s">
        <v>988</v>
      </c>
      <c r="B468">
        <v>100</v>
      </c>
      <c r="C468">
        <v>100</v>
      </c>
      <c r="F468">
        <f t="shared" si="21"/>
        <v>0</v>
      </c>
      <c r="G468">
        <f t="shared" si="22"/>
        <v>0</v>
      </c>
      <c r="H468">
        <f t="shared" si="23"/>
        <v>0</v>
      </c>
    </row>
    <row r="469" spans="1:8" x14ac:dyDescent="0.25">
      <c r="A469" t="s">
        <v>992</v>
      </c>
      <c r="B469">
        <v>100</v>
      </c>
      <c r="C469">
        <v>100</v>
      </c>
      <c r="F469">
        <f t="shared" si="21"/>
        <v>0</v>
      </c>
      <c r="G469">
        <f t="shared" si="22"/>
        <v>0</v>
      </c>
      <c r="H469">
        <f t="shared" si="23"/>
        <v>0</v>
      </c>
    </row>
    <row r="470" spans="1:8" x14ac:dyDescent="0.25">
      <c r="A470" t="s">
        <v>993</v>
      </c>
      <c r="B470">
        <v>100</v>
      </c>
      <c r="C470">
        <v>100</v>
      </c>
      <c r="F470">
        <f t="shared" si="21"/>
        <v>0</v>
      </c>
      <c r="G470">
        <f t="shared" si="22"/>
        <v>0</v>
      </c>
      <c r="H470">
        <f t="shared" si="23"/>
        <v>0</v>
      </c>
    </row>
    <row r="471" spans="1:8" x14ac:dyDescent="0.25">
      <c r="G471">
        <f>SUM(G2:G470)</f>
        <v>11.10147737220942</v>
      </c>
      <c r="H471">
        <f>SUM(H2:H470)</f>
        <v>42.067767117419486</v>
      </c>
    </row>
    <row r="472" spans="1:8" x14ac:dyDescent="0.25">
      <c r="G472">
        <f>G471/469</f>
        <v>2.3670527446075521E-2</v>
      </c>
      <c r="H472">
        <f>H471/469</f>
        <v>8.9696731593644954E-2</v>
      </c>
    </row>
    <row r="473" spans="1:8" x14ac:dyDescent="0.25">
      <c r="G473">
        <f>SQRT(G472)</f>
        <v>0.1538522910004122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Rank</vt:lpstr>
      <vt:lpstr>OVERALL</vt:lpstr>
      <vt:lpstr>Acad_Rep</vt:lpstr>
      <vt:lpstr>Emp_Rep</vt:lpstr>
      <vt:lpstr>Fac_Stud</vt:lpstr>
      <vt:lpstr>Citation</vt:lpstr>
      <vt:lpstr>Int_Fac</vt:lpstr>
      <vt:lpstr>Int_Stud</vt:lpstr>
      <vt:lpstr>Sheet12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Abinitha</dc:creator>
  <cp:lastModifiedBy>user</cp:lastModifiedBy>
  <cp:revision>0</cp:revision>
  <dcterms:created xsi:type="dcterms:W3CDTF">2017-07-04T06:55:28Z</dcterms:created>
  <dcterms:modified xsi:type="dcterms:W3CDTF">2018-05-31T11:34:39Z</dcterms:modified>
  <dc:language>en-IN</dc:language>
</cp:coreProperties>
</file>