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0-G2\Documents\MS Excel Financial Models\"/>
    </mc:Choice>
  </mc:AlternateContent>
  <bookViews>
    <workbookView xWindow="0" yWindow="0" windowWidth="3795" windowHeight="2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B45" i="1"/>
  <c r="C44" i="1"/>
  <c r="D44" i="1"/>
  <c r="E44" i="1"/>
  <c r="B44" i="1"/>
  <c r="E42" i="1"/>
  <c r="C40" i="1"/>
  <c r="D40" i="1"/>
  <c r="E40" i="1"/>
  <c r="B40" i="1"/>
  <c r="C39" i="1"/>
  <c r="D39" i="1"/>
  <c r="B39" i="1"/>
  <c r="C37" i="1"/>
  <c r="D37" i="1"/>
  <c r="E37" i="1"/>
  <c r="B37" i="1"/>
  <c r="B35" i="1"/>
  <c r="C35" i="1"/>
  <c r="D35" i="1"/>
  <c r="E35" i="1"/>
  <c r="B36" i="1"/>
  <c r="C36" i="1"/>
  <c r="D36" i="1"/>
  <c r="E36" i="1"/>
  <c r="C34" i="1"/>
  <c r="D34" i="1"/>
  <c r="E34" i="1"/>
  <c r="B34" i="1"/>
  <c r="C26" i="1"/>
  <c r="D26" i="1"/>
  <c r="E26" i="1"/>
  <c r="B26" i="1"/>
  <c r="C23" i="1"/>
  <c r="C29" i="1" s="1"/>
  <c r="C30" i="1" s="1"/>
  <c r="D23" i="1"/>
  <c r="D29" i="1" s="1"/>
  <c r="D30" i="1" s="1"/>
  <c r="E23" i="1"/>
  <c r="E29" i="1" s="1"/>
  <c r="E30" i="1" s="1"/>
  <c r="B23" i="1"/>
  <c r="B29" i="1" s="1"/>
  <c r="B30" i="1" s="1"/>
  <c r="E39" i="1" l="1"/>
</calcChain>
</file>

<file path=xl/sharedStrings.xml><?xml version="1.0" encoding="utf-8"?>
<sst xmlns="http://schemas.openxmlformats.org/spreadsheetml/2006/main" count="27" uniqueCount="21">
  <si>
    <t>BASIC FINANCIAL MODEL</t>
  </si>
  <si>
    <t>Assumptions</t>
  </si>
  <si>
    <t>Unit</t>
  </si>
  <si>
    <t>Revenue</t>
  </si>
  <si>
    <t>Price</t>
  </si>
  <si>
    <t>COGS</t>
  </si>
  <si>
    <t>Unit Cost</t>
  </si>
  <si>
    <t>Operating Expenses</t>
  </si>
  <si>
    <t>Payroll</t>
  </si>
  <si>
    <t>Utilities</t>
  </si>
  <si>
    <t>Marketing and Promotion</t>
  </si>
  <si>
    <t>Income Statement</t>
  </si>
  <si>
    <t>Net Revenue</t>
  </si>
  <si>
    <t>Gross Profit</t>
  </si>
  <si>
    <t>Gross Profit %</t>
  </si>
  <si>
    <t>Total</t>
  </si>
  <si>
    <t>Operating Income/EBIT</t>
  </si>
  <si>
    <t>Operating Margin %</t>
  </si>
  <si>
    <t>Tax</t>
  </si>
  <si>
    <t>Net Income</t>
  </si>
  <si>
    <t>Net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</si>
</sst>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6" formatCode="_-[$£-809]* #,##0.00_-;\-[$£-809]* #,##0.00_-;_-[$£-809]* &quot;-&quot;??_-;_-@_-"/>
    <numFmt numFmtId="168" formatCode="_-[$£-809]* #,##0_-;\-[$£-809]* #,##0_-;_-[$£-809]* &quot;-&quot;??_-;_-@_-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0" applyNumberFormat="1"/>
    <xf numFmtId="166" fontId="0" fillId="0" borderId="0" xfId="0" applyNumberFormat="1"/>
    <xf numFmtId="0" fontId="3" fillId="0" borderId="0" xfId="0" applyFont="1"/>
    <xf numFmtId="166" fontId="3" fillId="0" borderId="0" xfId="0" applyNumberFormat="1" applyFont="1"/>
    <xf numFmtId="168" fontId="3" fillId="0" borderId="0" xfId="0" applyNumberFormat="1" applyFont="1"/>
    <xf numFmtId="16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left" indent="1"/>
    </xf>
    <xf numFmtId="166" fontId="0" fillId="0" borderId="1" xfId="0" applyNumberFormat="1" applyBorder="1"/>
    <xf numFmtId="9" fontId="0" fillId="0" borderId="0" xfId="1" applyFont="1"/>
    <xf numFmtId="0" fontId="2" fillId="3" borderId="0" xfId="0" applyFont="1" applyFill="1"/>
    <xf numFmtId="0" fontId="2" fillId="4" borderId="0" xfId="0" applyFont="1" applyFill="1"/>
    <xf numFmtId="9" fontId="3" fillId="0" borderId="0" xfId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" workbookViewId="0">
      <pane xSplit="1" ySplit="1" topLeftCell="B26" activePane="bottomRight" state="frozen"/>
      <selection activeCell="A2" sqref="A2"/>
      <selection pane="topRight" activeCell="B2" sqref="B2"/>
      <selection pane="bottomLeft" activeCell="A3" sqref="A3"/>
      <selection pane="bottomRight" activeCell="M22" sqref="M22"/>
    </sheetView>
  </sheetViews>
  <sheetFormatPr defaultRowHeight="15" x14ac:dyDescent="0.25"/>
  <cols>
    <col min="1" max="1" width="23.28515625" style="7" bestFit="1" customWidth="1"/>
    <col min="2" max="5" width="11.5703125" bestFit="1" customWidth="1"/>
  </cols>
  <sheetData>
    <row r="1" spans="1:5" ht="18.75" x14ac:dyDescent="0.3">
      <c r="A1" s="9" t="s">
        <v>0</v>
      </c>
      <c r="B1" s="9"/>
      <c r="C1" s="9"/>
      <c r="D1" s="9"/>
      <c r="E1" s="9"/>
    </row>
    <row r="2" spans="1:5" x14ac:dyDescent="0.25">
      <c r="B2" s="14">
        <v>2020</v>
      </c>
      <c r="C2" s="14">
        <v>2021</v>
      </c>
      <c r="D2" s="14">
        <v>2022</v>
      </c>
      <c r="E2" s="14">
        <v>2023</v>
      </c>
    </row>
    <row r="3" spans="1:5" x14ac:dyDescent="0.25">
      <c r="A3" s="7" t="s">
        <v>1</v>
      </c>
    </row>
    <row r="5" spans="1:5" x14ac:dyDescent="0.25">
      <c r="A5" s="7" t="s">
        <v>3</v>
      </c>
    </row>
    <row r="6" spans="1:5" x14ac:dyDescent="0.25">
      <c r="A6" s="8" t="s">
        <v>2</v>
      </c>
      <c r="B6" s="3">
        <v>150</v>
      </c>
      <c r="C6" s="3">
        <v>180</v>
      </c>
      <c r="D6" s="3">
        <v>220</v>
      </c>
      <c r="E6" s="3">
        <v>400</v>
      </c>
    </row>
    <row r="7" spans="1:5" x14ac:dyDescent="0.25">
      <c r="A7" s="8" t="s">
        <v>4</v>
      </c>
      <c r="B7" s="5">
        <v>200</v>
      </c>
      <c r="C7" s="5">
        <v>200</v>
      </c>
      <c r="D7" s="5">
        <v>200</v>
      </c>
      <c r="E7" s="5">
        <v>200</v>
      </c>
    </row>
    <row r="8" spans="1:5" x14ac:dyDescent="0.25">
      <c r="B8" s="3"/>
      <c r="C8" s="3"/>
      <c r="D8" s="3"/>
      <c r="E8" s="3"/>
    </row>
    <row r="9" spans="1:5" x14ac:dyDescent="0.25">
      <c r="B9" s="3"/>
      <c r="C9" s="3"/>
      <c r="D9" s="3"/>
      <c r="E9" s="3"/>
    </row>
    <row r="10" spans="1:5" x14ac:dyDescent="0.25">
      <c r="A10" s="7" t="s">
        <v>5</v>
      </c>
      <c r="B10" s="3"/>
      <c r="C10" s="3"/>
      <c r="D10" s="3"/>
      <c r="E10" s="3"/>
    </row>
    <row r="11" spans="1:5" x14ac:dyDescent="0.25">
      <c r="A11" s="7" t="s">
        <v>6</v>
      </c>
      <c r="B11" s="5">
        <v>130</v>
      </c>
      <c r="C11" s="5">
        <v>130</v>
      </c>
      <c r="D11" s="5">
        <v>130</v>
      </c>
      <c r="E11" s="5">
        <v>130</v>
      </c>
    </row>
    <row r="14" spans="1:5" x14ac:dyDescent="0.25">
      <c r="A14" s="7" t="s">
        <v>7</v>
      </c>
    </row>
    <row r="15" spans="1:5" x14ac:dyDescent="0.25">
      <c r="A15" s="10" t="s">
        <v>8</v>
      </c>
      <c r="B15" s="4">
        <v>10000</v>
      </c>
      <c r="C15" s="4">
        <v>12000</v>
      </c>
      <c r="D15" s="4">
        <v>14000</v>
      </c>
      <c r="E15" s="4">
        <v>16000</v>
      </c>
    </row>
    <row r="16" spans="1:5" x14ac:dyDescent="0.25">
      <c r="A16" s="10" t="s">
        <v>9</v>
      </c>
      <c r="B16" s="4">
        <v>1200</v>
      </c>
      <c r="C16" s="4">
        <v>1400</v>
      </c>
      <c r="D16" s="4">
        <v>1600</v>
      </c>
      <c r="E16" s="4">
        <v>1800</v>
      </c>
    </row>
    <row r="17" spans="1:5" x14ac:dyDescent="0.25">
      <c r="A17" s="10" t="s">
        <v>10</v>
      </c>
      <c r="B17" s="4">
        <v>4000</v>
      </c>
      <c r="C17" s="4">
        <v>4500</v>
      </c>
      <c r="D17" s="4">
        <v>5000</v>
      </c>
      <c r="E17" s="4">
        <v>6000</v>
      </c>
    </row>
    <row r="19" spans="1:5" x14ac:dyDescent="0.25">
      <c r="A19" s="7" t="s">
        <v>18</v>
      </c>
      <c r="B19" s="15">
        <v>0.4</v>
      </c>
      <c r="C19" s="15">
        <v>0.4</v>
      </c>
      <c r="D19" s="15">
        <v>0.4</v>
      </c>
      <c r="E19" s="15">
        <v>0.4</v>
      </c>
    </row>
    <row r="21" spans="1:5" x14ac:dyDescent="0.25">
      <c r="A21" s="13" t="s">
        <v>11</v>
      </c>
    </row>
    <row r="23" spans="1:5" x14ac:dyDescent="0.25">
      <c r="A23" s="7" t="s">
        <v>12</v>
      </c>
      <c r="B23" s="6">
        <f>B6*B7</f>
        <v>30000</v>
      </c>
      <c r="C23" s="6">
        <f t="shared" ref="C23:E23" si="0">C6*C7</f>
        <v>36000</v>
      </c>
      <c r="D23" s="6">
        <f t="shared" si="0"/>
        <v>44000</v>
      </c>
      <c r="E23" s="6">
        <f t="shared" si="0"/>
        <v>80000</v>
      </c>
    </row>
    <row r="26" spans="1:5" x14ac:dyDescent="0.25">
      <c r="A26" s="7" t="s">
        <v>5</v>
      </c>
      <c r="B26" s="6">
        <f>B6*B11</f>
        <v>19500</v>
      </c>
      <c r="C26" s="6">
        <f t="shared" ref="C26:E26" si="1">C6*C11</f>
        <v>23400</v>
      </c>
      <c r="D26" s="6">
        <f t="shared" si="1"/>
        <v>28600</v>
      </c>
      <c r="E26" s="6">
        <f t="shared" si="1"/>
        <v>52000</v>
      </c>
    </row>
    <row r="29" spans="1:5" x14ac:dyDescent="0.25">
      <c r="A29" s="7" t="s">
        <v>13</v>
      </c>
      <c r="B29" s="6">
        <f>B23-B26</f>
        <v>10500</v>
      </c>
      <c r="C29" s="6">
        <f t="shared" ref="C29:E29" si="2">C23-C26</f>
        <v>12600</v>
      </c>
      <c r="D29" s="6">
        <f t="shared" si="2"/>
        <v>15400</v>
      </c>
      <c r="E29" s="6">
        <f t="shared" si="2"/>
        <v>28000</v>
      </c>
    </row>
    <row r="30" spans="1:5" x14ac:dyDescent="0.25">
      <c r="A30" s="7" t="s">
        <v>14</v>
      </c>
      <c r="B30">
        <f>B29/B23</f>
        <v>0.35</v>
      </c>
      <c r="C30">
        <f t="shared" ref="C30:E30" si="3">C29/C23</f>
        <v>0.35</v>
      </c>
      <c r="D30">
        <f t="shared" si="3"/>
        <v>0.35</v>
      </c>
      <c r="E30">
        <f t="shared" si="3"/>
        <v>0.35</v>
      </c>
    </row>
    <row r="33" spans="1:5" x14ac:dyDescent="0.25">
      <c r="A33" s="7" t="s">
        <v>7</v>
      </c>
    </row>
    <row r="34" spans="1:5" x14ac:dyDescent="0.25">
      <c r="A34" s="10" t="s">
        <v>8</v>
      </c>
      <c r="B34" s="2">
        <f>B15</f>
        <v>10000</v>
      </c>
      <c r="C34" s="2">
        <f>C15</f>
        <v>12000</v>
      </c>
      <c r="D34" s="2">
        <f>D15</f>
        <v>14000</v>
      </c>
      <c r="E34" s="2">
        <f>E15</f>
        <v>16000</v>
      </c>
    </row>
    <row r="35" spans="1:5" x14ac:dyDescent="0.25">
      <c r="A35" s="10" t="s">
        <v>9</v>
      </c>
      <c r="B35" s="2">
        <f>B16</f>
        <v>1200</v>
      </c>
      <c r="C35" s="2">
        <f>C16</f>
        <v>1400</v>
      </c>
      <c r="D35" s="2">
        <f>D16</f>
        <v>1600</v>
      </c>
      <c r="E35" s="2">
        <f>E16</f>
        <v>1800</v>
      </c>
    </row>
    <row r="36" spans="1:5" x14ac:dyDescent="0.25">
      <c r="A36" s="10" t="s">
        <v>10</v>
      </c>
      <c r="B36" s="11">
        <f>B17</f>
        <v>4000</v>
      </c>
      <c r="C36" s="11">
        <f>C17</f>
        <v>4500</v>
      </c>
      <c r="D36" s="11">
        <f>D17</f>
        <v>5000</v>
      </c>
      <c r="E36" s="11">
        <f>E17</f>
        <v>6000</v>
      </c>
    </row>
    <row r="37" spans="1:5" x14ac:dyDescent="0.25">
      <c r="A37" s="7" t="s">
        <v>15</v>
      </c>
      <c r="B37" s="2">
        <f>SUM(B34,B35,B36)</f>
        <v>15200</v>
      </c>
      <c r="C37" s="2">
        <f t="shared" ref="C37:E37" si="4">SUM(C34,C35,C36)</f>
        <v>17900</v>
      </c>
      <c r="D37" s="2">
        <f t="shared" si="4"/>
        <v>20600</v>
      </c>
      <c r="E37" s="2">
        <f t="shared" si="4"/>
        <v>23800</v>
      </c>
    </row>
    <row r="39" spans="1:5" x14ac:dyDescent="0.25">
      <c r="A39" s="7" t="s">
        <v>16</v>
      </c>
      <c r="B39" s="1">
        <f>B29-B37</f>
        <v>-4700</v>
      </c>
      <c r="C39" s="1">
        <f t="shared" ref="C39:E39" si="5">C29-C37</f>
        <v>-5300</v>
      </c>
      <c r="D39" s="1">
        <f t="shared" si="5"/>
        <v>-5200</v>
      </c>
      <c r="E39" s="1">
        <f t="shared" si="5"/>
        <v>4200</v>
      </c>
    </row>
    <row r="40" spans="1:5" x14ac:dyDescent="0.25">
      <c r="A40" s="7" t="s">
        <v>17</v>
      </c>
      <c r="B40" s="12">
        <f>B39/B23</f>
        <v>-0.15666666666666668</v>
      </c>
      <c r="C40" s="12">
        <f t="shared" ref="C40:E40" si="6">C39/C23</f>
        <v>-0.14722222222222223</v>
      </c>
      <c r="D40" s="12">
        <f t="shared" si="6"/>
        <v>-0.11818181818181818</v>
      </c>
      <c r="E40" s="12">
        <f t="shared" si="6"/>
        <v>5.2499999999999998E-2</v>
      </c>
    </row>
    <row r="42" spans="1:5" x14ac:dyDescent="0.25">
      <c r="A42" s="7" t="s">
        <v>18</v>
      </c>
      <c r="E42" s="16">
        <f>E39*E19</f>
        <v>1680</v>
      </c>
    </row>
    <row r="44" spans="1:5" x14ac:dyDescent="0.25">
      <c r="A44" s="7" t="s">
        <v>19</v>
      </c>
      <c r="B44" s="1">
        <f>B39-B42</f>
        <v>-4700</v>
      </c>
      <c r="C44" s="1">
        <f t="shared" ref="C44:E44" si="7">C39-C42</f>
        <v>-5300</v>
      </c>
      <c r="D44" s="1">
        <f t="shared" si="7"/>
        <v>-5200</v>
      </c>
      <c r="E44" s="1">
        <f t="shared" si="7"/>
        <v>2520</v>
      </c>
    </row>
    <row r="45" spans="1:5" x14ac:dyDescent="0.25">
      <c r="A45" s="7" t="s">
        <v>20</v>
      </c>
      <c r="B45" s="12">
        <f>B44/B23</f>
        <v>-0.15666666666666668</v>
      </c>
      <c r="C45" s="12">
        <f t="shared" ref="C45:E45" si="8">C44/C23</f>
        <v>-0.14722222222222223</v>
      </c>
      <c r="D45" s="12">
        <f t="shared" si="8"/>
        <v>-0.11818181818181818</v>
      </c>
      <c r="E45" s="12">
        <f t="shared" si="8"/>
        <v>3.15E-2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2024-06-23T08:32:04Z</dcterms:created>
  <dcterms:modified xsi:type="dcterms:W3CDTF">2024-06-23T09:31:54Z</dcterms:modified>
</cp:coreProperties>
</file>