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Table 3" sheetId="1" r:id="rId1"/>
    <sheet name="Table 4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8" i="1" l="1"/>
  <c r="F18" i="1"/>
  <c r="C18" i="1"/>
  <c r="B18" i="1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26" i="2"/>
  <c r="C26" i="2"/>
  <c r="B26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F4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B4" i="2"/>
  <c r="B5" i="2"/>
  <c r="F5" i="2" s="1"/>
  <c r="B6" i="2"/>
  <c r="F6" i="2" s="1"/>
  <c r="B7" i="2"/>
  <c r="F7" i="2" s="1"/>
  <c r="B8" i="2"/>
  <c r="F8" i="2" s="1"/>
  <c r="B9" i="2"/>
  <c r="F9" i="2" s="1"/>
  <c r="B10" i="2"/>
  <c r="F10" i="2" s="1"/>
  <c r="B11" i="2"/>
  <c r="F11" i="2" s="1"/>
  <c r="B12" i="2"/>
  <c r="F12" i="2" s="1"/>
  <c r="B13" i="2"/>
  <c r="F13" i="2" s="1"/>
  <c r="B14" i="2"/>
  <c r="F14" i="2" s="1"/>
  <c r="B15" i="2"/>
  <c r="F15" i="2" s="1"/>
  <c r="B16" i="2"/>
  <c r="F16" i="2" s="1"/>
  <c r="B17" i="2"/>
  <c r="F17" i="2" s="1"/>
  <c r="B18" i="2"/>
  <c r="F18" i="2" s="1"/>
  <c r="B19" i="2"/>
  <c r="F19" i="2" s="1"/>
  <c r="B20" i="2"/>
  <c r="F20" i="2" s="1"/>
  <c r="B21" i="2"/>
  <c r="F21" i="2" s="1"/>
  <c r="B22" i="2"/>
  <c r="F22" i="2" s="1"/>
  <c r="B23" i="2"/>
  <c r="F23" i="2" s="1"/>
  <c r="B24" i="2"/>
  <c r="F24" i="2" s="1"/>
  <c r="B25" i="2"/>
  <c r="F25" i="2" s="1"/>
  <c r="B3" i="2"/>
  <c r="F3" i="2" s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</calcChain>
</file>

<file path=xl/sharedStrings.xml><?xml version="1.0" encoding="utf-8"?>
<sst xmlns="http://schemas.openxmlformats.org/spreadsheetml/2006/main" count="32" uniqueCount="13">
  <si>
    <t>NCE/CCQE</t>
  </si>
  <si>
    <t>NCE-like/CCQE-like</t>
  </si>
  <si>
    <t>Q2GeV2</t>
  </si>
  <si>
    <t>CV</t>
  </si>
  <si>
    <t>Err</t>
  </si>
  <si>
    <t>Exp</t>
  </si>
  <si>
    <t>C_x0017_p,H</t>
  </si>
  <si>
    <t>C_x0017_p,C</t>
  </si>
  <si>
    <t>C_x0017_n,C</t>
  </si>
  <si>
    <t>NCE cross-section [cm2/GeV2]</t>
  </si>
  <si>
    <t>NCE-like background [cm2/GeV2]</t>
  </si>
  <si>
    <t>Q2 [GeV2]</t>
  </si>
  <si>
    <t>NCE-like [cm2/GeV2]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</si>
</sst>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E3" sqref="E3:G18"/>
    </sheetView>
  </sheetViews>
  <sheetFormatPr defaultRowHeight="15" x14ac:dyDescent="0.25"/>
  <cols>
    <col min="1" max="1" width="11" customWidth="1"/>
    <col min="2" max="2" width="11.140625" customWidth="1"/>
    <col min="3" max="5" width="12.85546875" customWidth="1"/>
    <col min="7" max="7" width="11.85546875" customWidth="1"/>
  </cols>
  <sheetData>
    <row r="1" spans="1:19" x14ac:dyDescent="0.25">
      <c r="B1" s="2" t="s">
        <v>0</v>
      </c>
      <c r="C1" s="2"/>
      <c r="D1" s="1"/>
      <c r="E1" s="1"/>
      <c r="F1" s="2" t="s">
        <v>1</v>
      </c>
      <c r="G1" s="2"/>
      <c r="N1" s="2" t="s">
        <v>0</v>
      </c>
      <c r="O1" s="2"/>
      <c r="P1" s="2"/>
      <c r="Q1" s="2" t="s">
        <v>1</v>
      </c>
      <c r="R1" s="2"/>
      <c r="S1" s="2"/>
    </row>
    <row r="2" spans="1:19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M2" t="s">
        <v>2</v>
      </c>
      <c r="N2" t="s">
        <v>3</v>
      </c>
      <c r="O2" t="s">
        <v>4</v>
      </c>
      <c r="P2" t="s">
        <v>5</v>
      </c>
      <c r="Q2" t="s">
        <v>3</v>
      </c>
      <c r="R2" t="s">
        <v>4</v>
      </c>
      <c r="S2" t="s">
        <v>5</v>
      </c>
    </row>
    <row r="3" spans="1:19" x14ac:dyDescent="0.25">
      <c r="A3">
        <v>0.1</v>
      </c>
      <c r="B3">
        <f>N3*10^P3</f>
        <v>0.20190000000000002</v>
      </c>
      <c r="C3">
        <f>O3*10^P3</f>
        <v>2.6100000000000002E-2</v>
      </c>
      <c r="E3">
        <v>0.1</v>
      </c>
      <c r="F3">
        <f>Q3*10^S3</f>
        <v>0.16820000000000002</v>
      </c>
      <c r="G3">
        <f>R3*10^S3</f>
        <v>1.9900000000000001E-2</v>
      </c>
      <c r="M3">
        <v>0.1</v>
      </c>
      <c r="N3">
        <v>2.0190000000000001</v>
      </c>
      <c r="O3">
        <v>0.26100000000000001</v>
      </c>
      <c r="P3">
        <v>-1</v>
      </c>
      <c r="Q3">
        <v>1.6819999999999999</v>
      </c>
      <c r="R3">
        <v>0.19900000000000001</v>
      </c>
      <c r="S3">
        <v>-1</v>
      </c>
    </row>
    <row r="4" spans="1:19" x14ac:dyDescent="0.25">
      <c r="A4">
        <v>0.15</v>
      </c>
      <c r="B4">
        <f t="shared" ref="B4:B17" si="0">N4*10^P4</f>
        <v>0.18390000000000001</v>
      </c>
      <c r="C4">
        <f t="shared" ref="C4:C17" si="1">O4*10^P4</f>
        <v>2.2500000000000003E-2</v>
      </c>
      <c r="E4">
        <v>0.15</v>
      </c>
      <c r="F4">
        <f t="shared" ref="F4:F17" si="2">Q4*10^S4</f>
        <v>0.15820000000000001</v>
      </c>
      <c r="G4">
        <f t="shared" ref="G4:G17" si="3">R4*10^S4</f>
        <v>1.8100000000000002E-2</v>
      </c>
      <c r="M4">
        <v>0.15</v>
      </c>
      <c r="N4">
        <v>1.839</v>
      </c>
      <c r="O4">
        <v>0.22500000000000001</v>
      </c>
      <c r="P4">
        <v>-1</v>
      </c>
      <c r="Q4">
        <v>1.5820000000000001</v>
      </c>
      <c r="R4">
        <v>0.18099999999999999</v>
      </c>
      <c r="S4">
        <v>-1</v>
      </c>
    </row>
    <row r="5" spans="1:19" x14ac:dyDescent="0.25">
      <c r="A5">
        <v>0.2</v>
      </c>
      <c r="B5">
        <f t="shared" si="0"/>
        <v>0.1769</v>
      </c>
      <c r="C5">
        <f t="shared" si="1"/>
        <v>1.9900000000000001E-2</v>
      </c>
      <c r="E5">
        <v>0.2</v>
      </c>
      <c r="F5">
        <f t="shared" si="2"/>
        <v>0.15540000000000001</v>
      </c>
      <c r="G5">
        <f t="shared" si="3"/>
        <v>1.6500000000000001E-2</v>
      </c>
      <c r="M5">
        <v>0.2</v>
      </c>
      <c r="N5">
        <v>1.7689999999999999</v>
      </c>
      <c r="O5">
        <v>0.19900000000000001</v>
      </c>
      <c r="P5">
        <v>-1</v>
      </c>
      <c r="Q5">
        <v>1.554</v>
      </c>
      <c r="R5">
        <v>0.16500000000000001</v>
      </c>
      <c r="S5">
        <v>-1</v>
      </c>
    </row>
    <row r="6" spans="1:19" x14ac:dyDescent="0.25">
      <c r="A6">
        <v>0.25</v>
      </c>
      <c r="B6">
        <f t="shared" si="0"/>
        <v>0.1696</v>
      </c>
      <c r="C6">
        <f t="shared" si="1"/>
        <v>1.7299999999999999E-2</v>
      </c>
      <c r="E6">
        <v>0.25</v>
      </c>
      <c r="F6">
        <f t="shared" si="2"/>
        <v>0.15260000000000001</v>
      </c>
      <c r="G6">
        <f t="shared" si="3"/>
        <v>1.47E-2</v>
      </c>
      <c r="M6">
        <v>0.25</v>
      </c>
      <c r="N6">
        <v>1.696</v>
      </c>
      <c r="O6">
        <v>0.17299999999999999</v>
      </c>
      <c r="P6">
        <v>-1</v>
      </c>
      <c r="Q6">
        <v>1.526</v>
      </c>
      <c r="R6">
        <v>0.14699999999999999</v>
      </c>
      <c r="S6">
        <v>-1</v>
      </c>
    </row>
    <row r="7" spans="1:19" x14ac:dyDescent="0.25">
      <c r="A7">
        <v>0.3</v>
      </c>
      <c r="B7">
        <f t="shared" si="0"/>
        <v>0.16190000000000002</v>
      </c>
      <c r="C7">
        <f t="shared" si="1"/>
        <v>1.6700000000000003E-2</v>
      </c>
      <c r="E7">
        <v>0.3</v>
      </c>
      <c r="F7">
        <f t="shared" si="2"/>
        <v>0.1502</v>
      </c>
      <c r="G7">
        <f t="shared" si="3"/>
        <v>1.4499999999999999E-2</v>
      </c>
      <c r="M7">
        <v>0.3</v>
      </c>
      <c r="N7">
        <v>1.619</v>
      </c>
      <c r="O7">
        <v>0.16700000000000001</v>
      </c>
      <c r="P7">
        <v>-1</v>
      </c>
      <c r="Q7">
        <v>1.502</v>
      </c>
      <c r="R7">
        <v>0.14499999999999999</v>
      </c>
      <c r="S7">
        <v>-1</v>
      </c>
    </row>
    <row r="8" spans="1:19" x14ac:dyDescent="0.25">
      <c r="A8">
        <v>0.35</v>
      </c>
      <c r="B8">
        <f t="shared" si="0"/>
        <v>0.16200000000000003</v>
      </c>
      <c r="C8">
        <f t="shared" si="1"/>
        <v>1.9200000000000002E-2</v>
      </c>
      <c r="E8">
        <v>0.35</v>
      </c>
      <c r="F8">
        <f t="shared" si="2"/>
        <v>0.15610000000000002</v>
      </c>
      <c r="G8">
        <f t="shared" si="3"/>
        <v>1.72E-2</v>
      </c>
      <c r="M8">
        <v>0.35</v>
      </c>
      <c r="N8">
        <v>1.62</v>
      </c>
      <c r="O8">
        <v>0.192</v>
      </c>
      <c r="P8">
        <v>-1</v>
      </c>
      <c r="Q8">
        <v>1.5609999999999999</v>
      </c>
      <c r="R8">
        <v>0.17199999999999999</v>
      </c>
      <c r="S8">
        <v>-1</v>
      </c>
    </row>
    <row r="9" spans="1:19" x14ac:dyDescent="0.25">
      <c r="A9">
        <v>0.4</v>
      </c>
      <c r="B9">
        <f t="shared" si="0"/>
        <v>0.15940000000000001</v>
      </c>
      <c r="C9">
        <f t="shared" si="1"/>
        <v>2.3100000000000002E-2</v>
      </c>
      <c r="E9">
        <v>0.4</v>
      </c>
      <c r="F9">
        <f t="shared" si="2"/>
        <v>0.16010000000000002</v>
      </c>
      <c r="G9">
        <f t="shared" si="3"/>
        <v>2.1000000000000001E-2</v>
      </c>
      <c r="M9">
        <v>0.4</v>
      </c>
      <c r="N9">
        <v>1.5940000000000001</v>
      </c>
      <c r="O9">
        <v>0.23100000000000001</v>
      </c>
      <c r="P9">
        <v>-1</v>
      </c>
      <c r="Q9">
        <v>1.601</v>
      </c>
      <c r="R9">
        <v>0.21</v>
      </c>
      <c r="S9">
        <v>-1</v>
      </c>
    </row>
    <row r="10" spans="1:19" x14ac:dyDescent="0.25">
      <c r="A10">
        <v>0.45</v>
      </c>
      <c r="B10">
        <f t="shared" si="0"/>
        <v>0.16020000000000001</v>
      </c>
      <c r="C10">
        <f t="shared" si="1"/>
        <v>2.6400000000000003E-2</v>
      </c>
      <c r="E10">
        <v>0.45</v>
      </c>
      <c r="F10">
        <f t="shared" si="2"/>
        <v>0.16800000000000001</v>
      </c>
      <c r="G10">
        <f t="shared" si="3"/>
        <v>2.4400000000000002E-2</v>
      </c>
      <c r="M10">
        <v>0.45</v>
      </c>
      <c r="N10">
        <v>1.6020000000000001</v>
      </c>
      <c r="O10">
        <v>0.26400000000000001</v>
      </c>
      <c r="P10">
        <v>-1</v>
      </c>
      <c r="Q10">
        <v>1.68</v>
      </c>
      <c r="R10">
        <v>0.24399999999999999</v>
      </c>
      <c r="S10">
        <v>-1</v>
      </c>
    </row>
    <row r="11" spans="1:19" x14ac:dyDescent="0.25">
      <c r="A11">
        <v>0.5</v>
      </c>
      <c r="B11">
        <f t="shared" si="0"/>
        <v>0.15840000000000001</v>
      </c>
      <c r="C11">
        <f t="shared" si="1"/>
        <v>3.1300000000000001E-2</v>
      </c>
      <c r="E11">
        <v>0.5</v>
      </c>
      <c r="F11">
        <f t="shared" si="2"/>
        <v>0.1767</v>
      </c>
      <c r="G11">
        <f t="shared" si="3"/>
        <v>2.9499999999999998E-2</v>
      </c>
      <c r="M11">
        <v>0.5</v>
      </c>
      <c r="N11">
        <v>1.5840000000000001</v>
      </c>
      <c r="O11">
        <v>0.313</v>
      </c>
      <c r="P11">
        <v>-1</v>
      </c>
      <c r="Q11">
        <v>1.7669999999999999</v>
      </c>
      <c r="R11">
        <v>0.29499999999999998</v>
      </c>
      <c r="S11">
        <v>-1</v>
      </c>
    </row>
    <row r="12" spans="1:19" x14ac:dyDescent="0.25">
      <c r="A12">
        <v>0.6</v>
      </c>
      <c r="B12">
        <f t="shared" si="0"/>
        <v>0.1532</v>
      </c>
      <c r="C12">
        <f t="shared" si="1"/>
        <v>4.1599999999999998E-2</v>
      </c>
      <c r="E12">
        <v>0.6</v>
      </c>
      <c r="F12">
        <f t="shared" si="2"/>
        <v>0.1855</v>
      </c>
      <c r="G12">
        <f t="shared" si="3"/>
        <v>3.9700000000000006E-2</v>
      </c>
      <c r="M12">
        <v>0.6</v>
      </c>
      <c r="N12">
        <v>1.532</v>
      </c>
      <c r="O12">
        <v>0.41599999999999998</v>
      </c>
      <c r="P12">
        <v>-1</v>
      </c>
      <c r="Q12">
        <v>1.855</v>
      </c>
      <c r="R12">
        <v>0.39700000000000002</v>
      </c>
      <c r="S12">
        <v>-1</v>
      </c>
    </row>
    <row r="13" spans="1:19" x14ac:dyDescent="0.25">
      <c r="A13">
        <v>0.7</v>
      </c>
      <c r="B13">
        <f t="shared" si="0"/>
        <v>0.14980000000000002</v>
      </c>
      <c r="C13">
        <f t="shared" si="1"/>
        <v>5.7200000000000001E-2</v>
      </c>
      <c r="E13">
        <v>0.7</v>
      </c>
      <c r="F13">
        <f t="shared" si="2"/>
        <v>0.1966</v>
      </c>
      <c r="G13">
        <f t="shared" si="3"/>
        <v>5.5400000000000005E-2</v>
      </c>
      <c r="M13">
        <v>0.7</v>
      </c>
      <c r="N13">
        <v>1.498</v>
      </c>
      <c r="O13">
        <v>0.57199999999999995</v>
      </c>
      <c r="P13">
        <v>-1</v>
      </c>
      <c r="Q13">
        <v>1.966</v>
      </c>
      <c r="R13">
        <v>0.55400000000000005</v>
      </c>
      <c r="S13">
        <v>-1</v>
      </c>
    </row>
    <row r="14" spans="1:19" x14ac:dyDescent="0.25">
      <c r="A14">
        <v>0.8</v>
      </c>
      <c r="B14">
        <f t="shared" si="0"/>
        <v>0.1421</v>
      </c>
      <c r="C14">
        <f t="shared" si="1"/>
        <v>7.5500000000000012E-2</v>
      </c>
      <c r="E14">
        <v>0.8</v>
      </c>
      <c r="F14">
        <f t="shared" si="2"/>
        <v>0.20280000000000001</v>
      </c>
      <c r="G14">
        <f t="shared" si="3"/>
        <v>7.3700000000000002E-2</v>
      </c>
      <c r="M14">
        <v>0.8</v>
      </c>
      <c r="N14">
        <v>1.421</v>
      </c>
      <c r="O14">
        <v>0.755</v>
      </c>
      <c r="P14">
        <v>-1</v>
      </c>
      <c r="Q14">
        <v>2.028</v>
      </c>
      <c r="R14">
        <v>0.73699999999999999</v>
      </c>
      <c r="S14">
        <v>-1</v>
      </c>
    </row>
    <row r="15" spans="1:19" x14ac:dyDescent="0.25">
      <c r="A15">
        <v>1</v>
      </c>
      <c r="B15">
        <f t="shared" si="0"/>
        <v>0.14080000000000001</v>
      </c>
      <c r="C15">
        <f t="shared" si="1"/>
        <v>7.1199999999999999E-2</v>
      </c>
      <c r="E15">
        <v>1</v>
      </c>
      <c r="F15">
        <f t="shared" si="2"/>
        <v>0.2102</v>
      </c>
      <c r="G15">
        <f t="shared" si="3"/>
        <v>7.1999999999999995E-2</v>
      </c>
      <c r="M15">
        <v>1</v>
      </c>
      <c r="N15">
        <v>1.4079999999999999</v>
      </c>
      <c r="O15">
        <v>0.71199999999999997</v>
      </c>
      <c r="P15">
        <v>-1</v>
      </c>
      <c r="Q15">
        <v>2.1019999999999999</v>
      </c>
      <c r="R15">
        <v>0.72</v>
      </c>
      <c r="S15">
        <v>-1</v>
      </c>
    </row>
    <row r="16" spans="1:19" x14ac:dyDescent="0.25">
      <c r="A16">
        <v>1.2</v>
      </c>
      <c r="B16">
        <f t="shared" si="0"/>
        <v>0.1226</v>
      </c>
      <c r="C16">
        <f t="shared" si="1"/>
        <v>6.430000000000001E-2</v>
      </c>
      <c r="E16">
        <v>1.2</v>
      </c>
      <c r="F16">
        <f t="shared" si="2"/>
        <v>0.18970000000000001</v>
      </c>
      <c r="G16">
        <f t="shared" si="3"/>
        <v>6.6600000000000006E-2</v>
      </c>
      <c r="M16">
        <v>1.2</v>
      </c>
      <c r="N16">
        <v>1.226</v>
      </c>
      <c r="O16">
        <v>0.64300000000000002</v>
      </c>
      <c r="P16">
        <v>-1</v>
      </c>
      <c r="Q16">
        <v>1.897</v>
      </c>
      <c r="R16">
        <v>0.66600000000000004</v>
      </c>
      <c r="S16">
        <v>-1</v>
      </c>
    </row>
    <row r="17" spans="1:19" x14ac:dyDescent="0.25">
      <c r="A17">
        <v>1.5</v>
      </c>
      <c r="B17">
        <f t="shared" si="0"/>
        <v>8.9480000000000004E-2</v>
      </c>
      <c r="C17">
        <f t="shared" si="1"/>
        <v>5.2480000000000006E-2</v>
      </c>
      <c r="E17">
        <v>1.5</v>
      </c>
      <c r="F17">
        <f t="shared" si="2"/>
        <v>0.1431</v>
      </c>
      <c r="G17">
        <f t="shared" si="3"/>
        <v>7.3599999999999999E-2</v>
      </c>
      <c r="M17">
        <v>1.5</v>
      </c>
      <c r="N17">
        <v>8.9480000000000004</v>
      </c>
      <c r="O17">
        <v>5.2480000000000002</v>
      </c>
      <c r="P17">
        <v>-2</v>
      </c>
      <c r="Q17">
        <v>1.431</v>
      </c>
      <c r="R17">
        <v>0.73599999999999999</v>
      </c>
      <c r="S17">
        <v>-1</v>
      </c>
    </row>
    <row r="18" spans="1:19" x14ac:dyDescent="0.25">
      <c r="A18">
        <v>2</v>
      </c>
      <c r="B18">
        <f t="shared" ref="B18" si="4">N18*10^P18</f>
        <v>0</v>
      </c>
      <c r="C18">
        <f t="shared" ref="C18" si="5">O18*10^P18</f>
        <v>0</v>
      </c>
      <c r="E18">
        <v>2</v>
      </c>
      <c r="F18">
        <f t="shared" ref="F18" si="6">Q18*10^S18</f>
        <v>0</v>
      </c>
      <c r="G18">
        <f t="shared" ref="G18" si="7">R18*10^S18</f>
        <v>0</v>
      </c>
      <c r="M18">
        <v>2</v>
      </c>
    </row>
  </sheetData>
  <mergeCells count="4">
    <mergeCell ref="N1:P1"/>
    <mergeCell ref="Q1:S1"/>
    <mergeCell ref="B1:C1"/>
    <mergeCell ref="F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G6" sqref="G6"/>
    </sheetView>
  </sheetViews>
  <sheetFormatPr defaultRowHeight="15" x14ac:dyDescent="0.25"/>
  <cols>
    <col min="1" max="1" width="16.28515625" customWidth="1"/>
    <col min="2" max="2" width="10" bestFit="1" customWidth="1"/>
    <col min="3" max="3" width="12.140625" customWidth="1"/>
    <col min="4" max="5" width="8.140625" customWidth="1"/>
    <col min="6" max="6" width="12" bestFit="1" customWidth="1"/>
    <col min="7" max="7" width="12" customWidth="1"/>
    <col min="8" max="8" width="11.28515625" customWidth="1"/>
  </cols>
  <sheetData>
    <row r="1" spans="1:22" x14ac:dyDescent="0.25">
      <c r="A1" t="s">
        <v>11</v>
      </c>
      <c r="B1" t="s">
        <v>9</v>
      </c>
      <c r="F1" t="s">
        <v>12</v>
      </c>
      <c r="I1" t="s">
        <v>6</v>
      </c>
      <c r="J1" t="s">
        <v>7</v>
      </c>
      <c r="K1" t="s">
        <v>8</v>
      </c>
      <c r="N1" t="s">
        <v>11</v>
      </c>
      <c r="O1" t="s">
        <v>9</v>
      </c>
      <c r="R1" t="s">
        <v>10</v>
      </c>
      <c r="T1" t="s">
        <v>6</v>
      </c>
      <c r="U1" t="s">
        <v>7</v>
      </c>
      <c r="V1" t="s">
        <v>8</v>
      </c>
    </row>
    <row r="2" spans="1:22" x14ac:dyDescent="0.25">
      <c r="B2" t="s">
        <v>3</v>
      </c>
      <c r="C2" t="s">
        <v>4</v>
      </c>
      <c r="F2" t="s">
        <v>3</v>
      </c>
    </row>
    <row r="3" spans="1:22" x14ac:dyDescent="0.25">
      <c r="A3">
        <v>0.10100000000000001</v>
      </c>
      <c r="B3">
        <f>O3*10^Q3</f>
        <v>3.3610000000000004E-39</v>
      </c>
      <c r="C3">
        <f>P3*10^Q3</f>
        <v>3.6000000000000001E-40</v>
      </c>
      <c r="E3">
        <f>A3</f>
        <v>0.10100000000000001</v>
      </c>
      <c r="F3">
        <f>R3*10^S3+B3</f>
        <v>3.4097500000000003E-39</v>
      </c>
      <c r="G3">
        <f>C3</f>
        <v>3.6000000000000001E-40</v>
      </c>
      <c r="I3">
        <v>0.78400000000000003</v>
      </c>
      <c r="J3">
        <v>1.0680000000000001</v>
      </c>
      <c r="K3">
        <v>1.014</v>
      </c>
      <c r="N3">
        <v>0.10100000000000001</v>
      </c>
      <c r="O3">
        <v>3.3610000000000002</v>
      </c>
      <c r="P3">
        <v>0.36</v>
      </c>
      <c r="Q3">
        <v>-39</v>
      </c>
      <c r="R3">
        <v>4.875</v>
      </c>
      <c r="S3">
        <v>-41</v>
      </c>
      <c r="T3">
        <v>0.78400000000000003</v>
      </c>
      <c r="U3">
        <v>1.0680000000000001</v>
      </c>
      <c r="V3">
        <v>1.014</v>
      </c>
    </row>
    <row r="4" spans="1:22" x14ac:dyDescent="0.25">
      <c r="A4">
        <v>0.16900000000000001</v>
      </c>
      <c r="B4">
        <f t="shared" ref="B4:B25" si="0">O4*10^Q4</f>
        <v>2.9510000000000006E-39</v>
      </c>
      <c r="C4">
        <f t="shared" ref="C4:C25" si="1">P4*10^Q4</f>
        <v>3.9400000000000003E-40</v>
      </c>
      <c r="E4">
        <f t="shared" ref="E4:E26" si="2">A4</f>
        <v>0.16900000000000001</v>
      </c>
      <c r="F4">
        <f>R4*10^S4+B4</f>
        <v>2.9972300000000006E-39</v>
      </c>
      <c r="G4">
        <f t="shared" ref="G4:G26" si="3">C4</f>
        <v>3.9400000000000003E-40</v>
      </c>
      <c r="I4">
        <v>1.206</v>
      </c>
      <c r="J4">
        <v>1.1919999999999999</v>
      </c>
      <c r="K4">
        <v>0.78500000000000003</v>
      </c>
      <c r="N4">
        <v>0.16900000000000001</v>
      </c>
      <c r="O4">
        <v>2.9510000000000001</v>
      </c>
      <c r="P4">
        <v>0.39400000000000002</v>
      </c>
      <c r="Q4">
        <v>-39</v>
      </c>
      <c r="R4">
        <v>4.6230000000000002</v>
      </c>
      <c r="S4">
        <v>-41</v>
      </c>
      <c r="T4">
        <v>1.206</v>
      </c>
      <c r="U4">
        <v>1.1919999999999999</v>
      </c>
      <c r="V4">
        <v>0.78500000000000003</v>
      </c>
    </row>
    <row r="5" spans="1:22" x14ac:dyDescent="0.25">
      <c r="A5">
        <v>0.23599999999999999</v>
      </c>
      <c r="B5">
        <f t="shared" si="0"/>
        <v>2.4940000000000004E-39</v>
      </c>
      <c r="C5">
        <f t="shared" si="1"/>
        <v>4.2900000000000004E-40</v>
      </c>
      <c r="E5">
        <f t="shared" si="2"/>
        <v>0.23599999999999999</v>
      </c>
      <c r="F5">
        <f>R5*10^S5+B5</f>
        <v>2.5527900000000004E-39</v>
      </c>
      <c r="G5">
        <f t="shared" si="3"/>
        <v>4.2900000000000004E-40</v>
      </c>
      <c r="I5">
        <v>1.1020000000000001</v>
      </c>
      <c r="J5">
        <v>1.119</v>
      </c>
      <c r="K5">
        <v>0.871</v>
      </c>
      <c r="N5">
        <v>0.23599999999999999</v>
      </c>
      <c r="O5">
        <v>2.4940000000000002</v>
      </c>
      <c r="P5">
        <v>0.42899999999999999</v>
      </c>
      <c r="Q5">
        <v>-39</v>
      </c>
      <c r="R5">
        <v>5.8789999999999996</v>
      </c>
      <c r="S5">
        <v>-41</v>
      </c>
      <c r="T5">
        <v>1.1020000000000001</v>
      </c>
      <c r="U5">
        <v>1.119</v>
      </c>
      <c r="V5">
        <v>0.871</v>
      </c>
    </row>
    <row r="6" spans="1:22" x14ac:dyDescent="0.25">
      <c r="A6">
        <v>0.30399999999999999</v>
      </c>
      <c r="B6">
        <f t="shared" si="0"/>
        <v>2.0890000000000001E-39</v>
      </c>
      <c r="C6">
        <f t="shared" si="1"/>
        <v>3.4000000000000007E-40</v>
      </c>
      <c r="E6">
        <f t="shared" si="2"/>
        <v>0.30399999999999999</v>
      </c>
      <c r="F6">
        <f>R6*10^S6+B6</f>
        <v>2.17325E-39</v>
      </c>
      <c r="G6">
        <f t="shared" si="3"/>
        <v>3.4000000000000007E-40</v>
      </c>
      <c r="I6">
        <v>1.0529999999999999</v>
      </c>
      <c r="J6">
        <v>1.0429999999999999</v>
      </c>
      <c r="K6">
        <v>0.94899999999999995</v>
      </c>
      <c r="N6">
        <v>0.30399999999999999</v>
      </c>
      <c r="O6">
        <v>2.089</v>
      </c>
      <c r="P6">
        <v>0.34</v>
      </c>
      <c r="Q6">
        <v>-39</v>
      </c>
      <c r="R6">
        <v>8.4250000000000007</v>
      </c>
      <c r="S6">
        <v>-41</v>
      </c>
      <c r="T6">
        <v>1.0529999999999999</v>
      </c>
      <c r="U6">
        <v>1.0429999999999999</v>
      </c>
      <c r="V6">
        <v>0.94899999999999995</v>
      </c>
    </row>
    <row r="7" spans="1:22" x14ac:dyDescent="0.25">
      <c r="A7">
        <v>0.372</v>
      </c>
      <c r="B7">
        <f t="shared" si="0"/>
        <v>1.7440000000000002E-39</v>
      </c>
      <c r="C7">
        <f t="shared" si="1"/>
        <v>2.43E-40</v>
      </c>
      <c r="E7">
        <f t="shared" si="2"/>
        <v>0.372</v>
      </c>
      <c r="F7">
        <f>R7*10^S7+B7</f>
        <v>1.8675000000000004E-39</v>
      </c>
      <c r="G7">
        <f t="shared" si="3"/>
        <v>2.43E-40</v>
      </c>
      <c r="I7">
        <v>1.024</v>
      </c>
      <c r="J7">
        <v>1.0089999999999999</v>
      </c>
      <c r="K7">
        <v>0.98499999999999999</v>
      </c>
      <c r="N7">
        <v>0.372</v>
      </c>
      <c r="O7">
        <v>1.744</v>
      </c>
      <c r="P7">
        <v>0.24299999999999999</v>
      </c>
      <c r="Q7">
        <v>-39</v>
      </c>
      <c r="R7">
        <v>1.2350000000000001</v>
      </c>
      <c r="S7">
        <v>-40</v>
      </c>
      <c r="T7">
        <v>1.024</v>
      </c>
      <c r="U7">
        <v>1.0089999999999999</v>
      </c>
      <c r="V7">
        <v>0.98499999999999999</v>
      </c>
    </row>
    <row r="8" spans="1:22" x14ac:dyDescent="0.25">
      <c r="A8">
        <v>0.439</v>
      </c>
      <c r="B8">
        <f t="shared" si="0"/>
        <v>1.4320000000000001E-39</v>
      </c>
      <c r="C8">
        <f t="shared" si="1"/>
        <v>2.4600000000000002E-40</v>
      </c>
      <c r="E8">
        <f t="shared" si="2"/>
        <v>0.439</v>
      </c>
      <c r="F8">
        <f>R8*10^S8+B8</f>
        <v>1.5967000000000002E-39</v>
      </c>
      <c r="G8">
        <f t="shared" si="3"/>
        <v>2.4600000000000002E-40</v>
      </c>
      <c r="I8">
        <v>1.016</v>
      </c>
      <c r="J8">
        <v>1.002</v>
      </c>
      <c r="K8">
        <v>0.99399999999999999</v>
      </c>
      <c r="N8">
        <v>0.439</v>
      </c>
      <c r="O8">
        <v>1.4319999999999999</v>
      </c>
      <c r="P8">
        <v>0.246</v>
      </c>
      <c r="Q8">
        <v>-39</v>
      </c>
      <c r="R8">
        <v>1.647</v>
      </c>
      <c r="S8">
        <v>-40</v>
      </c>
      <c r="T8">
        <v>1.016</v>
      </c>
      <c r="U8">
        <v>1.002</v>
      </c>
      <c r="V8">
        <v>0.99399999999999999</v>
      </c>
    </row>
    <row r="9" spans="1:22" x14ac:dyDescent="0.25">
      <c r="A9">
        <v>0.50700000000000001</v>
      </c>
      <c r="B9">
        <f t="shared" si="0"/>
        <v>1.168E-39</v>
      </c>
      <c r="C9">
        <f t="shared" si="1"/>
        <v>2.6000000000000001E-40</v>
      </c>
      <c r="E9">
        <f t="shared" si="2"/>
        <v>0.50700000000000001</v>
      </c>
      <c r="F9">
        <f>R9*10^S9+B9</f>
        <v>1.3644E-39</v>
      </c>
      <c r="G9">
        <f t="shared" si="3"/>
        <v>2.6000000000000001E-40</v>
      </c>
      <c r="I9">
        <v>0.98599999999999999</v>
      </c>
      <c r="J9">
        <v>0.99399999999999999</v>
      </c>
      <c r="K9">
        <v>1.0089999999999999</v>
      </c>
      <c r="N9">
        <v>0.50700000000000001</v>
      </c>
      <c r="O9">
        <v>1.1679999999999999</v>
      </c>
      <c r="P9">
        <v>0.26</v>
      </c>
      <c r="Q9">
        <v>-39</v>
      </c>
      <c r="R9">
        <v>1.964</v>
      </c>
      <c r="S9">
        <v>-40</v>
      </c>
      <c r="T9">
        <v>0.98599999999999999</v>
      </c>
      <c r="U9">
        <v>0.99399999999999999</v>
      </c>
      <c r="V9">
        <v>1.0089999999999999</v>
      </c>
    </row>
    <row r="10" spans="1:22" x14ac:dyDescent="0.25">
      <c r="A10">
        <v>0.57399999999999995</v>
      </c>
      <c r="B10">
        <f t="shared" si="0"/>
        <v>9.4349999999999991E-40</v>
      </c>
      <c r="C10">
        <f t="shared" si="1"/>
        <v>2.3999999999999999E-40</v>
      </c>
      <c r="E10">
        <f t="shared" si="2"/>
        <v>0.57399999999999995</v>
      </c>
      <c r="F10">
        <f>R10*10^S10+B10</f>
        <v>1.1589999999999999E-39</v>
      </c>
      <c r="G10">
        <f t="shared" si="3"/>
        <v>2.3999999999999999E-40</v>
      </c>
      <c r="I10">
        <v>1.0069999999999999</v>
      </c>
      <c r="J10">
        <v>0.98899999999999999</v>
      </c>
      <c r="K10">
        <v>1.008</v>
      </c>
      <c r="N10">
        <v>0.57399999999999995</v>
      </c>
      <c r="O10">
        <v>9.4350000000000005</v>
      </c>
      <c r="P10">
        <v>2.4</v>
      </c>
      <c r="Q10">
        <v>-40</v>
      </c>
      <c r="R10">
        <v>2.1549999999999998</v>
      </c>
      <c r="S10">
        <v>-40</v>
      </c>
      <c r="T10">
        <v>1.0069999999999999</v>
      </c>
      <c r="U10">
        <v>0.98899999999999999</v>
      </c>
      <c r="V10">
        <v>1.008</v>
      </c>
    </row>
    <row r="11" spans="1:22" x14ac:dyDescent="0.25">
      <c r="A11">
        <v>0.64200000000000002</v>
      </c>
      <c r="B11">
        <f t="shared" si="0"/>
        <v>7.5339999999999989E-40</v>
      </c>
      <c r="C11">
        <f t="shared" si="1"/>
        <v>2.205E-40</v>
      </c>
      <c r="E11">
        <f t="shared" si="2"/>
        <v>0.64200000000000002</v>
      </c>
      <c r="F11">
        <f>R11*10^S11+B11</f>
        <v>9.7559999999999989E-40</v>
      </c>
      <c r="G11">
        <f t="shared" si="3"/>
        <v>2.205E-40</v>
      </c>
      <c r="I11">
        <v>1.0229999999999999</v>
      </c>
      <c r="J11">
        <v>1.002</v>
      </c>
      <c r="K11">
        <v>0.99199999999999999</v>
      </c>
      <c r="N11">
        <v>0.64200000000000002</v>
      </c>
      <c r="O11">
        <v>7.5339999999999998</v>
      </c>
      <c r="P11">
        <v>2.2050000000000001</v>
      </c>
      <c r="Q11">
        <v>-40</v>
      </c>
      <c r="R11">
        <v>2.222</v>
      </c>
      <c r="S11">
        <v>-40</v>
      </c>
      <c r="T11">
        <v>1.0229999999999999</v>
      </c>
      <c r="U11">
        <v>1.002</v>
      </c>
      <c r="V11">
        <v>0.99199999999999999</v>
      </c>
    </row>
    <row r="12" spans="1:22" x14ac:dyDescent="0.25">
      <c r="A12">
        <v>0.70899999999999996</v>
      </c>
      <c r="B12">
        <f t="shared" si="0"/>
        <v>6.014999999999999E-40</v>
      </c>
      <c r="C12">
        <f t="shared" si="1"/>
        <v>2.1939999999999999E-40</v>
      </c>
      <c r="E12">
        <f t="shared" si="2"/>
        <v>0.70899999999999996</v>
      </c>
      <c r="F12">
        <f>R12*10^S12+B12</f>
        <v>8.2299999999999982E-40</v>
      </c>
      <c r="G12">
        <f t="shared" si="3"/>
        <v>2.1939999999999999E-40</v>
      </c>
      <c r="I12">
        <v>1.0229999999999999</v>
      </c>
      <c r="J12">
        <v>0.995</v>
      </c>
      <c r="K12">
        <v>0.998</v>
      </c>
      <c r="N12">
        <v>0.70899999999999996</v>
      </c>
      <c r="O12">
        <v>6.0149999999999997</v>
      </c>
      <c r="P12">
        <v>2.194</v>
      </c>
      <c r="Q12">
        <v>-40</v>
      </c>
      <c r="R12">
        <v>2.2149999999999999</v>
      </c>
      <c r="S12">
        <v>-40</v>
      </c>
      <c r="T12">
        <v>1.0229999999999999</v>
      </c>
      <c r="U12">
        <v>0.995</v>
      </c>
      <c r="V12">
        <v>0.998</v>
      </c>
    </row>
    <row r="13" spans="1:22" x14ac:dyDescent="0.25">
      <c r="A13">
        <v>0.77700000000000002</v>
      </c>
      <c r="B13">
        <f t="shared" si="0"/>
        <v>4.8319999999999992E-40</v>
      </c>
      <c r="C13">
        <f t="shared" si="1"/>
        <v>2.3199999999999998E-40</v>
      </c>
      <c r="E13">
        <f t="shared" si="2"/>
        <v>0.77700000000000002</v>
      </c>
      <c r="F13">
        <f>R13*10^S13+B13</f>
        <v>6.9069999999999988E-40</v>
      </c>
      <c r="G13">
        <f t="shared" si="3"/>
        <v>2.3199999999999998E-40</v>
      </c>
      <c r="I13">
        <v>0.99399999999999999</v>
      </c>
      <c r="J13">
        <v>1.0029999999999999</v>
      </c>
      <c r="K13">
        <v>0.999</v>
      </c>
      <c r="N13">
        <v>0.77700000000000002</v>
      </c>
      <c r="O13">
        <v>4.8319999999999999</v>
      </c>
      <c r="P13">
        <v>2.3199999999999998</v>
      </c>
      <c r="Q13">
        <v>-40</v>
      </c>
      <c r="R13">
        <v>2.0750000000000002</v>
      </c>
      <c r="S13">
        <v>-40</v>
      </c>
      <c r="T13">
        <v>0.99399999999999999</v>
      </c>
      <c r="U13">
        <v>1.0029999999999999</v>
      </c>
      <c r="V13">
        <v>0.999</v>
      </c>
    </row>
    <row r="14" spans="1:22" x14ac:dyDescent="0.25">
      <c r="A14">
        <v>0.84399999999999997</v>
      </c>
      <c r="B14">
        <f t="shared" si="0"/>
        <v>3.8539999999999996E-40</v>
      </c>
      <c r="C14">
        <f t="shared" si="1"/>
        <v>2.331E-40</v>
      </c>
      <c r="E14">
        <f t="shared" si="2"/>
        <v>0.84399999999999997</v>
      </c>
      <c r="F14">
        <f>R14*10^S14+B14</f>
        <v>5.7439999999999996E-40</v>
      </c>
      <c r="G14">
        <f t="shared" si="3"/>
        <v>2.331E-40</v>
      </c>
      <c r="I14">
        <v>0.99299999999999999</v>
      </c>
      <c r="J14">
        <v>1.0089999999999999</v>
      </c>
      <c r="K14">
        <v>0.99399999999999999</v>
      </c>
      <c r="N14">
        <v>0.84399999999999997</v>
      </c>
      <c r="O14">
        <v>3.8540000000000001</v>
      </c>
      <c r="P14">
        <v>2.331</v>
      </c>
      <c r="Q14">
        <v>-40</v>
      </c>
      <c r="R14">
        <v>1.89</v>
      </c>
      <c r="S14">
        <v>-40</v>
      </c>
      <c r="T14">
        <v>0.99299999999999999</v>
      </c>
      <c r="U14">
        <v>1.0089999999999999</v>
      </c>
      <c r="V14">
        <v>0.99399999999999999</v>
      </c>
    </row>
    <row r="15" spans="1:22" x14ac:dyDescent="0.25">
      <c r="A15">
        <v>0.91200000000000003</v>
      </c>
      <c r="B15">
        <f t="shared" si="0"/>
        <v>3.2089999999999997E-40</v>
      </c>
      <c r="C15">
        <f t="shared" si="1"/>
        <v>2.3299999999999997E-40</v>
      </c>
      <c r="E15">
        <f t="shared" si="2"/>
        <v>0.91200000000000003</v>
      </c>
      <c r="F15">
        <f>R15*10^S15+B15</f>
        <v>4.9649999999999996E-40</v>
      </c>
      <c r="G15">
        <f t="shared" si="3"/>
        <v>2.3299999999999997E-40</v>
      </c>
      <c r="I15">
        <v>0.999</v>
      </c>
      <c r="J15">
        <v>1.004</v>
      </c>
      <c r="K15">
        <v>0.997</v>
      </c>
      <c r="N15">
        <v>0.91200000000000003</v>
      </c>
      <c r="O15">
        <v>3.2090000000000001</v>
      </c>
      <c r="P15">
        <v>2.33</v>
      </c>
      <c r="Q15">
        <v>-40</v>
      </c>
      <c r="R15">
        <v>1.756</v>
      </c>
      <c r="S15">
        <v>-40</v>
      </c>
      <c r="T15">
        <v>0.999</v>
      </c>
      <c r="U15">
        <v>1.004</v>
      </c>
      <c r="V15">
        <v>0.997</v>
      </c>
    </row>
    <row r="16" spans="1:22" x14ac:dyDescent="0.25">
      <c r="A16">
        <v>0.98</v>
      </c>
      <c r="B16">
        <f t="shared" si="0"/>
        <v>2.6489999999999999E-40</v>
      </c>
      <c r="C16">
        <f t="shared" si="1"/>
        <v>2.1169999999999997E-40</v>
      </c>
      <c r="E16">
        <f t="shared" si="2"/>
        <v>0.98</v>
      </c>
      <c r="F16">
        <f>R16*10^S16+B16</f>
        <v>4.1699999999999998E-40</v>
      </c>
      <c r="G16">
        <f t="shared" si="3"/>
        <v>2.1169999999999997E-40</v>
      </c>
      <c r="I16">
        <v>1.0740000000000001</v>
      </c>
      <c r="J16">
        <v>0.98</v>
      </c>
      <c r="K16">
        <v>0.997</v>
      </c>
      <c r="N16">
        <v>0.98</v>
      </c>
      <c r="O16">
        <v>2.649</v>
      </c>
      <c r="P16">
        <v>2.117</v>
      </c>
      <c r="Q16">
        <v>-40</v>
      </c>
      <c r="R16">
        <v>1.5209999999999999</v>
      </c>
      <c r="S16">
        <v>-40</v>
      </c>
      <c r="T16">
        <v>1.0740000000000001</v>
      </c>
      <c r="U16">
        <v>0.98</v>
      </c>
      <c r="V16">
        <v>0.997</v>
      </c>
    </row>
    <row r="17" spans="1:22" x14ac:dyDescent="0.25">
      <c r="A17">
        <v>1.0469999999999999</v>
      </c>
      <c r="B17">
        <f t="shared" si="0"/>
        <v>2.2259999999999997E-40</v>
      </c>
      <c r="C17">
        <f t="shared" si="1"/>
        <v>1.818E-40</v>
      </c>
      <c r="E17">
        <f t="shared" si="2"/>
        <v>1.0469999999999999</v>
      </c>
      <c r="F17">
        <f>R17*10^S17+B17</f>
        <v>3.4909999999999997E-40</v>
      </c>
      <c r="G17">
        <f t="shared" si="3"/>
        <v>1.818E-40</v>
      </c>
      <c r="I17">
        <v>1.056</v>
      </c>
      <c r="J17">
        <v>1.0149999999999999</v>
      </c>
      <c r="K17">
        <v>0.97299999999999998</v>
      </c>
      <c r="N17">
        <v>1.0469999999999999</v>
      </c>
      <c r="O17">
        <v>2.226</v>
      </c>
      <c r="P17">
        <v>1.8180000000000001</v>
      </c>
      <c r="Q17">
        <v>-40</v>
      </c>
      <c r="R17">
        <v>1.2649999999999999</v>
      </c>
      <c r="S17">
        <v>-40</v>
      </c>
      <c r="T17">
        <v>1.056</v>
      </c>
      <c r="U17">
        <v>1.0149999999999999</v>
      </c>
      <c r="V17">
        <v>0.97299999999999998</v>
      </c>
    </row>
    <row r="18" spans="1:22" x14ac:dyDescent="0.25">
      <c r="A18">
        <v>1.115</v>
      </c>
      <c r="B18">
        <f t="shared" si="0"/>
        <v>1.935E-40</v>
      </c>
      <c r="C18">
        <f t="shared" si="1"/>
        <v>1.2949999999999999E-40</v>
      </c>
      <c r="E18">
        <f t="shared" si="2"/>
        <v>1.115</v>
      </c>
      <c r="F18">
        <f>R18*10^S18+B18</f>
        <v>3.0159999999999999E-40</v>
      </c>
      <c r="G18">
        <f t="shared" si="3"/>
        <v>1.2949999999999999E-40</v>
      </c>
      <c r="I18">
        <v>0.91300000000000003</v>
      </c>
      <c r="J18">
        <v>1.034</v>
      </c>
      <c r="K18">
        <v>0.99399999999999999</v>
      </c>
      <c r="N18">
        <v>1.115</v>
      </c>
      <c r="O18">
        <v>1.9350000000000001</v>
      </c>
      <c r="P18">
        <v>1.2949999999999999</v>
      </c>
      <c r="Q18">
        <v>-40</v>
      </c>
      <c r="R18">
        <v>1.081</v>
      </c>
      <c r="S18">
        <v>-40</v>
      </c>
      <c r="T18">
        <v>0.91300000000000003</v>
      </c>
      <c r="U18">
        <v>1.034</v>
      </c>
      <c r="V18">
        <v>0.99399999999999999</v>
      </c>
    </row>
    <row r="19" spans="1:22" x14ac:dyDescent="0.25">
      <c r="A19">
        <v>1.1819999999999999</v>
      </c>
      <c r="B19">
        <f t="shared" si="0"/>
        <v>1.5979999999999999E-40</v>
      </c>
      <c r="C19">
        <f t="shared" si="1"/>
        <v>9.3899999999999983E-41</v>
      </c>
      <c r="E19">
        <f t="shared" si="2"/>
        <v>1.1819999999999999</v>
      </c>
      <c r="F19">
        <f>R19*10^S19+B19</f>
        <v>2.5303999999999999E-40</v>
      </c>
      <c r="G19">
        <f t="shared" si="3"/>
        <v>9.3899999999999983E-41</v>
      </c>
      <c r="I19">
        <v>0.73099999999999998</v>
      </c>
      <c r="J19">
        <v>0.96699999999999997</v>
      </c>
      <c r="K19">
        <v>1.099</v>
      </c>
      <c r="N19">
        <v>1.1819999999999999</v>
      </c>
      <c r="O19">
        <v>1.5980000000000001</v>
      </c>
      <c r="P19">
        <v>0.93899999999999995</v>
      </c>
      <c r="Q19">
        <v>-40</v>
      </c>
      <c r="R19">
        <v>9.3239999999999998</v>
      </c>
      <c r="S19">
        <v>-41</v>
      </c>
      <c r="T19">
        <v>0.73099999999999998</v>
      </c>
      <c r="U19">
        <v>0.96699999999999997</v>
      </c>
      <c r="V19">
        <v>1.099</v>
      </c>
    </row>
    <row r="20" spans="1:22" x14ac:dyDescent="0.25">
      <c r="A20">
        <v>1.25</v>
      </c>
      <c r="B20">
        <f t="shared" si="0"/>
        <v>1.3289999999999998E-40</v>
      </c>
      <c r="C20">
        <f t="shared" si="1"/>
        <v>7.6899999999999994E-41</v>
      </c>
      <c r="E20">
        <f t="shared" si="2"/>
        <v>1.25</v>
      </c>
      <c r="F20">
        <f>R20*10^S20+B20</f>
        <v>2.1368999999999997E-40</v>
      </c>
      <c r="G20">
        <f t="shared" si="3"/>
        <v>7.6899999999999994E-41</v>
      </c>
      <c r="I20">
        <v>0.71599999999999997</v>
      </c>
      <c r="J20">
        <v>0.86699999999999999</v>
      </c>
      <c r="K20">
        <v>1.1870000000000001</v>
      </c>
      <c r="N20">
        <v>1.25</v>
      </c>
      <c r="O20">
        <v>1.329</v>
      </c>
      <c r="P20">
        <v>0.76900000000000002</v>
      </c>
      <c r="Q20">
        <v>-40</v>
      </c>
      <c r="R20">
        <v>8.0790000000000006</v>
      </c>
      <c r="S20">
        <v>-41</v>
      </c>
      <c r="T20">
        <v>0.71599999999999997</v>
      </c>
      <c r="U20">
        <v>0.86699999999999999</v>
      </c>
      <c r="V20">
        <v>1.1870000000000001</v>
      </c>
    </row>
    <row r="21" spans="1:22" x14ac:dyDescent="0.25">
      <c r="A21">
        <v>1.3169999999999999</v>
      </c>
      <c r="B21">
        <f t="shared" si="0"/>
        <v>1.111E-40</v>
      </c>
      <c r="C21">
        <f t="shared" si="1"/>
        <v>6.8899999999999995E-41</v>
      </c>
      <c r="E21">
        <f t="shared" si="2"/>
        <v>1.3169999999999999</v>
      </c>
      <c r="F21">
        <f>R21*10^S21+B21</f>
        <v>1.8092999999999999E-40</v>
      </c>
      <c r="G21">
        <f t="shared" si="3"/>
        <v>6.8899999999999995E-41</v>
      </c>
      <c r="I21">
        <v>0.56699999999999995</v>
      </c>
      <c r="J21">
        <v>0.83599999999999997</v>
      </c>
      <c r="K21">
        <v>1.2509999999999999</v>
      </c>
      <c r="N21">
        <v>1.3169999999999999</v>
      </c>
      <c r="O21">
        <v>1.111</v>
      </c>
      <c r="P21">
        <v>0.68899999999999995</v>
      </c>
      <c r="Q21">
        <v>-40</v>
      </c>
      <c r="R21">
        <v>6.9829999999999997</v>
      </c>
      <c r="S21">
        <v>-41</v>
      </c>
      <c r="T21">
        <v>0.56699999999999995</v>
      </c>
      <c r="U21">
        <v>0.83599999999999997</v>
      </c>
      <c r="V21">
        <v>1.2509999999999999</v>
      </c>
    </row>
    <row r="22" spans="1:22" x14ac:dyDescent="0.25">
      <c r="A22">
        <v>1.385</v>
      </c>
      <c r="B22">
        <f t="shared" si="0"/>
        <v>9.2590000000000004E-41</v>
      </c>
      <c r="C22">
        <f t="shared" si="1"/>
        <v>6.2539999999999999E-41</v>
      </c>
      <c r="E22">
        <f t="shared" si="2"/>
        <v>1.385</v>
      </c>
      <c r="F22">
        <f>R22*10^S22+B22</f>
        <v>1.5217E-40</v>
      </c>
      <c r="G22">
        <f t="shared" si="3"/>
        <v>6.2539999999999999E-41</v>
      </c>
      <c r="I22">
        <v>0.504</v>
      </c>
      <c r="J22">
        <v>0.80800000000000005</v>
      </c>
      <c r="K22">
        <v>1.3120000000000001</v>
      </c>
      <c r="N22">
        <v>1.385</v>
      </c>
      <c r="O22">
        <v>9.2590000000000003</v>
      </c>
      <c r="P22">
        <v>6.2539999999999996</v>
      </c>
      <c r="Q22">
        <v>-41</v>
      </c>
      <c r="R22">
        <v>5.9580000000000002</v>
      </c>
      <c r="S22">
        <v>-41</v>
      </c>
      <c r="T22">
        <v>0.504</v>
      </c>
      <c r="U22">
        <v>0.80800000000000005</v>
      </c>
      <c r="V22">
        <v>1.3120000000000001</v>
      </c>
    </row>
    <row r="23" spans="1:22" x14ac:dyDescent="0.25">
      <c r="A23">
        <v>1.452</v>
      </c>
      <c r="B23">
        <f t="shared" si="0"/>
        <v>7.9749999999999993E-41</v>
      </c>
      <c r="C23">
        <f t="shared" si="1"/>
        <v>5.3730000000000007E-41</v>
      </c>
      <c r="E23">
        <f t="shared" si="2"/>
        <v>1.452</v>
      </c>
      <c r="F23">
        <f>R23*10^S23+B23</f>
        <v>1.3203999999999998E-40</v>
      </c>
      <c r="G23">
        <f t="shared" si="3"/>
        <v>5.3730000000000007E-41</v>
      </c>
      <c r="I23">
        <v>0.41899999999999998</v>
      </c>
      <c r="J23">
        <v>0.83199999999999996</v>
      </c>
      <c r="K23">
        <v>1.286</v>
      </c>
      <c r="N23">
        <v>1.452</v>
      </c>
      <c r="O23">
        <v>7.9749999999999996</v>
      </c>
      <c r="P23">
        <v>5.3730000000000002</v>
      </c>
      <c r="Q23">
        <v>-41</v>
      </c>
      <c r="R23">
        <v>5.2290000000000001</v>
      </c>
      <c r="S23">
        <v>-41</v>
      </c>
      <c r="T23">
        <v>0.41899999999999998</v>
      </c>
      <c r="U23">
        <v>0.83199999999999996</v>
      </c>
      <c r="V23">
        <v>1.286</v>
      </c>
    </row>
    <row r="24" spans="1:22" x14ac:dyDescent="0.25">
      <c r="A24">
        <v>1.52</v>
      </c>
      <c r="B24">
        <f t="shared" si="0"/>
        <v>6.6180000000000004E-41</v>
      </c>
      <c r="C24">
        <f t="shared" si="1"/>
        <v>4.524E-41</v>
      </c>
      <c r="E24">
        <f t="shared" si="2"/>
        <v>1.52</v>
      </c>
      <c r="F24">
        <f>R24*10^S24+B24</f>
        <v>1.0960000000000001E-40</v>
      </c>
      <c r="G24">
        <f t="shared" si="3"/>
        <v>4.524E-41</v>
      </c>
      <c r="I24">
        <v>0.378</v>
      </c>
      <c r="J24">
        <v>0.746</v>
      </c>
      <c r="K24">
        <v>1.363</v>
      </c>
      <c r="N24">
        <v>1.52</v>
      </c>
      <c r="O24">
        <v>6.6180000000000003</v>
      </c>
      <c r="P24">
        <v>4.524</v>
      </c>
      <c r="Q24">
        <v>-41</v>
      </c>
      <c r="R24">
        <v>4.3419999999999996</v>
      </c>
      <c r="S24">
        <v>-41</v>
      </c>
      <c r="T24">
        <v>0.378</v>
      </c>
      <c r="U24">
        <v>0.746</v>
      </c>
      <c r="V24">
        <v>1.363</v>
      </c>
    </row>
    <row r="25" spans="1:22" x14ac:dyDescent="0.25">
      <c r="A25">
        <v>1.5880000000000001</v>
      </c>
      <c r="B25">
        <f t="shared" si="0"/>
        <v>5.7990000000000007E-41</v>
      </c>
      <c r="C25">
        <f t="shared" si="1"/>
        <v>3.9209999999999999E-41</v>
      </c>
      <c r="E25">
        <f t="shared" si="2"/>
        <v>1.5880000000000001</v>
      </c>
      <c r="F25">
        <f>R25*10^S25+B25</f>
        <v>9.6380000000000004E-41</v>
      </c>
      <c r="G25">
        <f t="shared" si="3"/>
        <v>3.9209999999999999E-41</v>
      </c>
      <c r="I25">
        <v>0.41</v>
      </c>
      <c r="J25">
        <v>0.81799999999999995</v>
      </c>
      <c r="K25">
        <v>1.3089999999999999</v>
      </c>
      <c r="N25">
        <v>1.5880000000000001</v>
      </c>
      <c r="O25">
        <v>5.7990000000000004</v>
      </c>
      <c r="P25">
        <v>3.9209999999999998</v>
      </c>
      <c r="Q25">
        <v>-41</v>
      </c>
      <c r="R25">
        <v>3.839</v>
      </c>
      <c r="S25">
        <v>-41</v>
      </c>
      <c r="T25">
        <v>0.41</v>
      </c>
      <c r="U25">
        <v>0.81799999999999995</v>
      </c>
      <c r="V25">
        <v>1.3089999999999999</v>
      </c>
    </row>
    <row r="26" spans="1:22" x14ac:dyDescent="0.25">
      <c r="A26">
        <v>1.655</v>
      </c>
      <c r="B26">
        <f t="shared" ref="B26" si="4">O26*10^Q26</f>
        <v>0</v>
      </c>
      <c r="C26">
        <f t="shared" ref="C26" si="5">P26*10^Q26</f>
        <v>0</v>
      </c>
      <c r="E26">
        <f t="shared" si="2"/>
        <v>1.655</v>
      </c>
      <c r="F26">
        <f>R26*10^S26+B26</f>
        <v>0</v>
      </c>
      <c r="G26">
        <f t="shared" si="3"/>
        <v>0</v>
      </c>
      <c r="N26">
        <v>1.655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3</vt:lpstr>
      <vt:lpstr>Table 4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2011-02-11T01:30:29Z</dcterms:modified>
</cp:coreProperties>
</file>