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56" windowWidth="20100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9" i="1" l="1"/>
  <c r="S41" i="1" l="1"/>
  <c r="K31" i="1"/>
  <c r="O35" i="1"/>
  <c r="N35" i="1"/>
  <c r="K30" i="1"/>
  <c r="M29" i="1" l="1"/>
  <c r="G114" i="1"/>
  <c r="G113" i="1"/>
  <c r="G112" i="1"/>
  <c r="G111" i="1"/>
  <c r="F114" i="1"/>
  <c r="F113" i="1"/>
  <c r="F112" i="1"/>
  <c r="E111" i="1"/>
  <c r="F111" i="1"/>
  <c r="E114" i="1"/>
  <c r="E113" i="1"/>
  <c r="E112" i="1"/>
  <c r="M108" i="1"/>
  <c r="P108" i="1" s="1"/>
  <c r="M113" i="1" s="1"/>
  <c r="L108" i="1"/>
  <c r="O108" i="1" s="1"/>
  <c r="L113" i="1" s="1"/>
  <c r="K108" i="1"/>
  <c r="N108" i="1" s="1"/>
  <c r="M107" i="1"/>
  <c r="P107" i="1" s="1"/>
  <c r="M112" i="1" s="1"/>
  <c r="L107" i="1"/>
  <c r="O107" i="1" s="1"/>
  <c r="L112" i="1" s="1"/>
  <c r="K107" i="1"/>
  <c r="N107" i="1" s="1"/>
  <c r="M106" i="1"/>
  <c r="P106" i="1" s="1"/>
  <c r="M111" i="1" s="1"/>
  <c r="L106" i="1"/>
  <c r="O106" i="1" s="1"/>
  <c r="L111" i="1" s="1"/>
  <c r="K106" i="1"/>
  <c r="N106" i="1" s="1"/>
  <c r="K112" i="1" l="1"/>
  <c r="S107" i="1"/>
  <c r="K111" i="1"/>
  <c r="S106" i="1"/>
  <c r="K113" i="1"/>
  <c r="S108" i="1"/>
  <c r="M93" i="1"/>
  <c r="P93" i="1" s="1"/>
  <c r="M98" i="1" s="1"/>
  <c r="L93" i="1"/>
  <c r="O93" i="1" s="1"/>
  <c r="L98" i="1" s="1"/>
  <c r="K93" i="1"/>
  <c r="N93" i="1" s="1"/>
  <c r="M92" i="1"/>
  <c r="P92" i="1" s="1"/>
  <c r="M97" i="1" s="1"/>
  <c r="L92" i="1"/>
  <c r="O92" i="1" s="1"/>
  <c r="L97" i="1" s="1"/>
  <c r="K92" i="1"/>
  <c r="N92" i="1" s="1"/>
  <c r="M91" i="1"/>
  <c r="P91" i="1" s="1"/>
  <c r="M96" i="1" s="1"/>
  <c r="L91" i="1"/>
  <c r="O91" i="1" s="1"/>
  <c r="L96" i="1" s="1"/>
  <c r="K91" i="1"/>
  <c r="N91" i="1" s="1"/>
  <c r="M79" i="1"/>
  <c r="P79" i="1" s="1"/>
  <c r="M84" i="1" s="1"/>
  <c r="L79" i="1"/>
  <c r="O79" i="1" s="1"/>
  <c r="L84" i="1" s="1"/>
  <c r="K79" i="1"/>
  <c r="N79" i="1" s="1"/>
  <c r="M78" i="1"/>
  <c r="P78" i="1" s="1"/>
  <c r="M83" i="1" s="1"/>
  <c r="L78" i="1"/>
  <c r="O78" i="1" s="1"/>
  <c r="L83" i="1" s="1"/>
  <c r="K78" i="1"/>
  <c r="N78" i="1" s="1"/>
  <c r="M77" i="1"/>
  <c r="P77" i="1" s="1"/>
  <c r="M82" i="1" s="1"/>
  <c r="L77" i="1"/>
  <c r="O77" i="1" s="1"/>
  <c r="L82" i="1" s="1"/>
  <c r="K77" i="1"/>
  <c r="N77" i="1" s="1"/>
  <c r="M65" i="1"/>
  <c r="P65" i="1" s="1"/>
  <c r="M70" i="1" s="1"/>
  <c r="L65" i="1"/>
  <c r="O65" i="1" s="1"/>
  <c r="L70" i="1" s="1"/>
  <c r="K65" i="1"/>
  <c r="N65" i="1" s="1"/>
  <c r="M64" i="1"/>
  <c r="P64" i="1" s="1"/>
  <c r="M69" i="1" s="1"/>
  <c r="L64" i="1"/>
  <c r="O64" i="1" s="1"/>
  <c r="L69" i="1" s="1"/>
  <c r="K64" i="1"/>
  <c r="N64" i="1" s="1"/>
  <c r="M63" i="1"/>
  <c r="P63" i="1" s="1"/>
  <c r="M68" i="1" s="1"/>
  <c r="L63" i="1"/>
  <c r="O63" i="1" s="1"/>
  <c r="L68" i="1" s="1"/>
  <c r="K63" i="1"/>
  <c r="N63" i="1" s="1"/>
  <c r="M55" i="1"/>
  <c r="P55" i="1" s="1"/>
  <c r="M60" i="1" s="1"/>
  <c r="L55" i="1"/>
  <c r="O55" i="1" s="1"/>
  <c r="L60" i="1" s="1"/>
  <c r="K55" i="1"/>
  <c r="N55" i="1" s="1"/>
  <c r="K60" i="1" s="1"/>
  <c r="M54" i="1"/>
  <c r="P54" i="1" s="1"/>
  <c r="M59" i="1" s="1"/>
  <c r="L54" i="1"/>
  <c r="O54" i="1" s="1"/>
  <c r="L59" i="1" s="1"/>
  <c r="K54" i="1"/>
  <c r="N54" i="1" s="1"/>
  <c r="K59" i="1" s="1"/>
  <c r="M53" i="1"/>
  <c r="P53" i="1" s="1"/>
  <c r="M58" i="1" s="1"/>
  <c r="L53" i="1"/>
  <c r="O53" i="1" s="1"/>
  <c r="L58" i="1" s="1"/>
  <c r="K53" i="1"/>
  <c r="N53" i="1" s="1"/>
  <c r="K58" i="1" s="1"/>
  <c r="M49" i="1"/>
  <c r="P49" i="1" s="1"/>
  <c r="L49" i="1"/>
  <c r="O49" i="1" s="1"/>
  <c r="K49" i="1"/>
  <c r="N49" i="1" s="1"/>
  <c r="M48" i="1"/>
  <c r="P48" i="1" s="1"/>
  <c r="L48" i="1"/>
  <c r="O48" i="1" s="1"/>
  <c r="K48" i="1"/>
  <c r="N48" i="1" s="1"/>
  <c r="M47" i="1"/>
  <c r="P47" i="1" s="1"/>
  <c r="L47" i="1"/>
  <c r="O47" i="1" s="1"/>
  <c r="K47" i="1"/>
  <c r="N47" i="1" s="1"/>
  <c r="M43" i="1"/>
  <c r="P43" i="1" s="1"/>
  <c r="L43" i="1"/>
  <c r="O43" i="1" s="1"/>
  <c r="K43" i="1"/>
  <c r="N43" i="1" s="1"/>
  <c r="M42" i="1"/>
  <c r="P42" i="1" s="1"/>
  <c r="L42" i="1"/>
  <c r="O42" i="1" s="1"/>
  <c r="K42" i="1"/>
  <c r="N42" i="1" s="1"/>
  <c r="M41" i="1"/>
  <c r="P41" i="1" s="1"/>
  <c r="L41" i="1"/>
  <c r="O41" i="1" s="1"/>
  <c r="K41" i="1"/>
  <c r="N41" i="1" s="1"/>
  <c r="M37" i="1"/>
  <c r="P37" i="1" s="1"/>
  <c r="L37" i="1"/>
  <c r="O37" i="1" s="1"/>
  <c r="K37" i="1"/>
  <c r="N37" i="1" s="1"/>
  <c r="M36" i="1"/>
  <c r="P36" i="1" s="1"/>
  <c r="L36" i="1"/>
  <c r="O36" i="1" s="1"/>
  <c r="K36" i="1"/>
  <c r="N36" i="1" s="1"/>
  <c r="M35" i="1"/>
  <c r="P35" i="1" s="1"/>
  <c r="L35" i="1"/>
  <c r="K35" i="1"/>
  <c r="M31" i="1"/>
  <c r="L31" i="1"/>
  <c r="M30" i="1"/>
  <c r="L30" i="1"/>
  <c r="L29" i="1"/>
  <c r="S112" i="1" l="1"/>
  <c r="U107" i="1"/>
  <c r="S113" i="1"/>
  <c r="U108" i="1"/>
  <c r="U106" i="1"/>
  <c r="S111" i="1"/>
  <c r="T115" i="1" s="1"/>
  <c r="S49" i="1"/>
  <c r="U49" i="1" s="1"/>
  <c r="S43" i="1"/>
  <c r="K97" i="1"/>
  <c r="S92" i="1"/>
  <c r="S91" i="1"/>
  <c r="K96" i="1"/>
  <c r="S93" i="1"/>
  <c r="K98" i="1"/>
  <c r="K84" i="1"/>
  <c r="S79" i="1"/>
  <c r="S77" i="1"/>
  <c r="K82" i="1"/>
  <c r="K83" i="1"/>
  <c r="S78" i="1"/>
  <c r="S42" i="1"/>
  <c r="S48" i="1"/>
  <c r="U48" i="1" s="1"/>
  <c r="K70" i="1"/>
  <c r="S65" i="1"/>
  <c r="K68" i="1"/>
  <c r="S63" i="1"/>
  <c r="S64" i="1"/>
  <c r="K69" i="1"/>
  <c r="S55" i="1"/>
  <c r="S53" i="1"/>
  <c r="S54" i="1"/>
  <c r="S47" i="1"/>
  <c r="U47" i="1" s="1"/>
  <c r="T117" i="1" l="1"/>
  <c r="T116" i="1"/>
  <c r="P111" i="1"/>
  <c r="M116" i="1" s="1"/>
  <c r="O111" i="1"/>
  <c r="L116" i="1" s="1"/>
  <c r="N111" i="1"/>
  <c r="K116" i="1" s="1"/>
  <c r="S97" i="1"/>
  <c r="U92" i="1"/>
  <c r="S96" i="1"/>
  <c r="T100" i="1" s="1"/>
  <c r="U91" i="1"/>
  <c r="S98" i="1"/>
  <c r="U93" i="1"/>
  <c r="S82" i="1"/>
  <c r="U77" i="1"/>
  <c r="S84" i="1"/>
  <c r="U79" i="1"/>
  <c r="U78" i="1"/>
  <c r="S83" i="1"/>
  <c r="T87" i="1" s="1"/>
  <c r="U54" i="1"/>
  <c r="S59" i="1"/>
  <c r="U55" i="1"/>
  <c r="S60" i="1"/>
  <c r="U53" i="1"/>
  <c r="S58" i="1"/>
  <c r="S70" i="1"/>
  <c r="U65" i="1"/>
  <c r="S69" i="1"/>
  <c r="U64" i="1"/>
  <c r="S68" i="1"/>
  <c r="U63" i="1"/>
  <c r="P112" i="1" l="1"/>
  <c r="M117" i="1" s="1"/>
  <c r="O112" i="1"/>
  <c r="L117" i="1" s="1"/>
  <c r="N112" i="1"/>
  <c r="K117" i="1" s="1"/>
  <c r="P113" i="1"/>
  <c r="M118" i="1" s="1"/>
  <c r="O113" i="1"/>
  <c r="L118" i="1" s="1"/>
  <c r="N113" i="1"/>
  <c r="K118" i="1" s="1"/>
  <c r="O83" i="1"/>
  <c r="N83" i="1"/>
  <c r="P83" i="1"/>
  <c r="T88" i="1"/>
  <c r="T72" i="1"/>
  <c r="T86" i="1"/>
  <c r="P96" i="1"/>
  <c r="M101" i="1" s="1"/>
  <c r="O96" i="1"/>
  <c r="L101" i="1" s="1"/>
  <c r="N96" i="1"/>
  <c r="K101" i="1" s="1"/>
  <c r="T101" i="1"/>
  <c r="T102" i="1"/>
  <c r="T73" i="1"/>
  <c r="T74" i="1"/>
  <c r="O82" i="1" l="1"/>
  <c r="N82" i="1"/>
  <c r="P82" i="1"/>
  <c r="O84" i="1"/>
  <c r="N84" i="1"/>
  <c r="P84" i="1"/>
  <c r="P98" i="1"/>
  <c r="M103" i="1" s="1"/>
  <c r="O98" i="1"/>
  <c r="L103" i="1" s="1"/>
  <c r="N98" i="1"/>
  <c r="K103" i="1" s="1"/>
  <c r="P97" i="1"/>
  <c r="M102" i="1" s="1"/>
  <c r="O97" i="1"/>
  <c r="L102" i="1" s="1"/>
  <c r="N97" i="1"/>
  <c r="K102" i="1" s="1"/>
</calcChain>
</file>

<file path=xl/sharedStrings.xml><?xml version="1.0" encoding="utf-8"?>
<sst xmlns="http://schemas.openxmlformats.org/spreadsheetml/2006/main" count="148" uniqueCount="33">
  <si>
    <t>x (m x n)</t>
  </si>
  <si>
    <t>wh (n x e)</t>
  </si>
  <si>
    <t>bh (1 x e)</t>
  </si>
  <si>
    <t>hidden_layer_input (x.wh+bh) (m x e)</t>
  </si>
  <si>
    <t>hidden_layer_activation (m x e)</t>
  </si>
  <si>
    <t xml:space="preserve">input size = (m x n)           no_of_neurons_1st_layer = e     no_of_neurons_2nd_layer = f                </t>
  </si>
  <si>
    <t>wout (e x f)</t>
  </si>
  <si>
    <t>bout (1 x f)</t>
  </si>
  <si>
    <t>output</t>
  </si>
  <si>
    <t>Y</t>
  </si>
  <si>
    <t>E</t>
  </si>
  <si>
    <t>Initialize weights and biases</t>
  </si>
  <si>
    <t>Input and Output</t>
  </si>
  <si>
    <t>Calculate hidden layer Input = matrix_dot_product(X,wh)+bh</t>
  </si>
  <si>
    <t>hidden layer output / hidden layer activation = sigmoid(hidden_layer_input)</t>
  </si>
  <si>
    <r>
      <rPr>
        <b/>
        <sz val="14"/>
        <color theme="1"/>
        <rFont val="Calibri"/>
        <family val="2"/>
        <scheme val="minor"/>
      </rPr>
      <t>Calculate output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output_layer_input = matrix_dot_product(hidden_layer_activation*wout)+bout    output                       = sigmoid(output_layer_input)</t>
    </r>
  </si>
  <si>
    <r>
      <rPr>
        <b/>
        <sz val="14"/>
        <color theme="1"/>
        <rFont val="Calibri"/>
        <family val="2"/>
        <scheme val="minor"/>
      </rPr>
      <t xml:space="preserve">Calculate error  </t>
    </r>
    <r>
      <rPr>
        <sz val="11"/>
        <color theme="1"/>
        <rFont val="Calibri"/>
        <family val="2"/>
        <scheme val="minor"/>
      </rPr>
      <t xml:space="preserve">                      E=y-output</t>
    </r>
  </si>
  <si>
    <r>
      <rPr>
        <b/>
        <sz val="14"/>
        <color theme="1"/>
        <rFont val="Calibri"/>
        <family val="2"/>
        <scheme val="minor"/>
      </rPr>
      <t>Compute slope at output and hidden layer</t>
    </r>
    <r>
      <rPr>
        <sz val="11"/>
        <color theme="1"/>
        <rFont val="Calibri"/>
        <family val="2"/>
        <scheme val="minor"/>
      </rPr>
      <t xml:space="preserve">                                                          slope_ouput_layer = derivatives_sigmoid(output)                                             slope_hidden_layer = derivatives_sigmoid(hidden_layer_activations)</t>
    </r>
  </si>
  <si>
    <t>Slope Output</t>
  </si>
  <si>
    <t>Slope Hidden Layer</t>
  </si>
  <si>
    <t>Compute delta at Output Layer</t>
  </si>
  <si>
    <t>delta output</t>
  </si>
  <si>
    <t>Error Hidden Layer</t>
  </si>
  <si>
    <t>Compute delta at hidden layer</t>
  </si>
  <si>
    <t>Delta Hidden Layer</t>
  </si>
  <si>
    <t>Update weight at both output and hidden Layer</t>
  </si>
  <si>
    <t>Updated Wh</t>
  </si>
  <si>
    <t>Transpose of Input</t>
  </si>
  <si>
    <t>lr =</t>
  </si>
  <si>
    <t>Task</t>
  </si>
  <si>
    <r>
      <t>I have updated weights at hidden layer i.e., W</t>
    </r>
    <r>
      <rPr>
        <b/>
        <vertAlign val="subscript"/>
        <sz val="16"/>
        <color theme="1"/>
        <rFont val="Calibri"/>
        <family val="2"/>
        <scheme val="minor"/>
      </rPr>
      <t>h</t>
    </r>
    <r>
      <rPr>
        <b/>
        <sz val="16"/>
        <color theme="1"/>
        <rFont val="Calibri"/>
        <family val="2"/>
        <scheme val="minor"/>
      </rPr>
      <t>. Please update weights at output layer or W</t>
    </r>
    <r>
      <rPr>
        <b/>
        <vertAlign val="subscript"/>
        <sz val="16"/>
        <color theme="1"/>
        <rFont val="Calibri"/>
        <family val="2"/>
        <scheme val="minor"/>
      </rPr>
      <t>out</t>
    </r>
    <r>
      <rPr>
        <b/>
        <sz val="16"/>
        <color theme="1"/>
        <rFont val="Calibri"/>
        <family val="2"/>
        <scheme val="minor"/>
      </rPr>
      <t xml:space="preserve"> denoted in red colour.</t>
    </r>
  </si>
  <si>
    <t>Contd. To Presentation</t>
  </si>
  <si>
    <t>For details please visit :https://www.analyticsvidhya.com/blog/2020/07/neural-networks-from-scratch-in-python-and-r/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</si>
</sst>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0" fillId="0" borderId="0" xfId="0" applyFill="1"/>
    <xf numFmtId="0" fontId="0" fillId="5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4" fillId="0" borderId="0" xfId="0" applyFont="1"/>
    <xf numFmtId="0" fontId="0" fillId="0" borderId="0" xfId="0" applyFill="1" applyAlignment="1">
      <alignment horizontal="center" wrapText="1"/>
    </xf>
    <xf numFmtId="0" fontId="0" fillId="2" borderId="0" xfId="0" applyFill="1" applyAlignment="1">
      <alignment horizontal="right"/>
    </xf>
    <xf numFmtId="0" fontId="6" fillId="0" borderId="0" xfId="0" applyFont="1"/>
    <xf numFmtId="0" fontId="0" fillId="6" borderId="0" xfId="0" applyFill="1"/>
    <xf numFmtId="0" fontId="9" fillId="4" borderId="0" xfId="0" applyFont="1" applyFill="1" applyAlignment="1">
      <alignment wrapText="1"/>
    </xf>
    <xf numFmtId="0" fontId="10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2" fontId="0" fillId="5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861060</xdr:colOff>
      <xdr:row>0</xdr:row>
      <xdr:rowOff>0</xdr:rowOff>
    </xdr:from>
    <xdr:to>
      <xdr:col>9</xdr:col>
      <xdr:colOff>586740</xdr:colOff>
      <xdr:row>12</xdr:row>
      <xdr:rowOff>35507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79" t="3278" r="1439" b="6737"/>
        <a:stretch/>
      </xdr:blipFill>
      <xdr:spPr>
        <a:xfrm>
          <a:off x="2606040" y="0"/>
          <a:ext cx="4297680" cy="223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6"/>
  <sheetViews>
    <sheetView tabSelected="1" workbookViewId="0">
      <selection activeCell="M16" sqref="M16"/>
    </sheetView>
  </sheetViews>
  <sheetFormatPr defaultRowHeight="14.4" x14ac:dyDescent="0.3"/>
  <cols>
    <col min="1" max="1" width="16.5546875" customWidth="1"/>
    <col min="3" max="3" width="13.33203125" customWidth="1"/>
    <col min="13" max="13" width="15.44140625" customWidth="1"/>
    <col min="17" max="17" width="10.6640625" customWidth="1"/>
    <col min="18" max="18" width="10.33203125" customWidth="1"/>
  </cols>
  <sheetData>
    <row r="8" spans="1:13" x14ac:dyDescent="0.3">
      <c r="M8" t="s">
        <v>32</v>
      </c>
    </row>
    <row r="15" spans="1:13" x14ac:dyDescent="0.3">
      <c r="A15" s="29" t="s">
        <v>5</v>
      </c>
      <c r="B15" s="29"/>
      <c r="C15" s="29"/>
      <c r="D15" s="29"/>
      <c r="E15" s="29"/>
      <c r="F15" s="29"/>
      <c r="G15" s="29"/>
      <c r="H15" s="29"/>
    </row>
    <row r="16" spans="1:13" s="4" customFormat="1" ht="36" x14ac:dyDescent="0.35">
      <c r="A16" s="15" t="s">
        <v>12</v>
      </c>
      <c r="B16" s="3"/>
      <c r="C16" s="3"/>
      <c r="D16" s="3"/>
      <c r="E16" s="3"/>
      <c r="F16" s="3"/>
      <c r="G16" s="3"/>
      <c r="H16" s="3"/>
    </row>
    <row r="17" spans="1:21" x14ac:dyDescent="0.3">
      <c r="A17" s="28" t="s">
        <v>0</v>
      </c>
      <c r="B17" s="28"/>
      <c r="C17" s="28"/>
      <c r="D17" s="28"/>
      <c r="E17" s="26" t="s">
        <v>1</v>
      </c>
      <c r="F17" s="26"/>
      <c r="G17" s="26"/>
      <c r="H17" s="26" t="s">
        <v>2</v>
      </c>
      <c r="I17" s="26"/>
      <c r="J17" s="26"/>
      <c r="K17" t="s">
        <v>3</v>
      </c>
      <c r="N17" t="s">
        <v>4</v>
      </c>
      <c r="Q17" t="s">
        <v>6</v>
      </c>
      <c r="R17" t="s">
        <v>7</v>
      </c>
      <c r="S17" t="s">
        <v>8</v>
      </c>
      <c r="T17" s="2" t="s">
        <v>9</v>
      </c>
      <c r="U17" t="s">
        <v>10</v>
      </c>
    </row>
    <row r="18" spans="1:21" x14ac:dyDescent="0.3">
      <c r="A18" s="2">
        <v>1</v>
      </c>
      <c r="B18" s="2">
        <v>0</v>
      </c>
      <c r="C18" s="2">
        <v>1</v>
      </c>
      <c r="D18" s="2">
        <v>0</v>
      </c>
      <c r="T18" s="2">
        <v>1</v>
      </c>
    </row>
    <row r="19" spans="1:21" x14ac:dyDescent="0.3">
      <c r="A19" s="2">
        <v>1</v>
      </c>
      <c r="B19" s="2">
        <v>0</v>
      </c>
      <c r="C19" s="2">
        <v>1</v>
      </c>
      <c r="D19" s="2">
        <v>1</v>
      </c>
      <c r="T19" s="2">
        <v>1</v>
      </c>
    </row>
    <row r="20" spans="1:21" x14ac:dyDescent="0.3">
      <c r="A20" s="2">
        <v>0</v>
      </c>
      <c r="B20" s="2">
        <v>1</v>
      </c>
      <c r="C20" s="2">
        <v>0</v>
      </c>
      <c r="D20" s="2">
        <v>1</v>
      </c>
      <c r="T20" s="2">
        <v>0</v>
      </c>
    </row>
    <row r="21" spans="1:21" ht="18" x14ac:dyDescent="0.35">
      <c r="A21" s="10" t="s">
        <v>11</v>
      </c>
    </row>
    <row r="22" spans="1:21" x14ac:dyDescent="0.3">
      <c r="A22" s="28" t="s">
        <v>0</v>
      </c>
      <c r="B22" s="28"/>
      <c r="C22" s="28"/>
      <c r="D22" s="28"/>
      <c r="E22" s="25" t="s">
        <v>1</v>
      </c>
      <c r="F22" s="25"/>
      <c r="G22" s="25"/>
      <c r="H22" s="25" t="s">
        <v>2</v>
      </c>
      <c r="I22" s="25"/>
      <c r="J22" s="25"/>
      <c r="K22" t="s">
        <v>3</v>
      </c>
      <c r="N22" t="s">
        <v>4</v>
      </c>
      <c r="Q22" s="2" t="s">
        <v>6</v>
      </c>
      <c r="R22" s="2" t="s">
        <v>7</v>
      </c>
      <c r="S22" t="s">
        <v>8</v>
      </c>
      <c r="T22" s="5" t="s">
        <v>9</v>
      </c>
      <c r="U22" t="s">
        <v>10</v>
      </c>
    </row>
    <row r="23" spans="1:21" x14ac:dyDescent="0.3">
      <c r="A23" s="5">
        <v>1</v>
      </c>
      <c r="B23" s="5">
        <v>0</v>
      </c>
      <c r="C23" s="5">
        <v>1</v>
      </c>
      <c r="D23" s="5">
        <v>0</v>
      </c>
      <c r="E23" s="2">
        <v>0.42</v>
      </c>
      <c r="F23" s="2">
        <v>0.88</v>
      </c>
      <c r="G23" s="2">
        <v>0.55000000000000004</v>
      </c>
      <c r="H23" s="2">
        <v>0.46</v>
      </c>
      <c r="I23" s="2">
        <v>0.72</v>
      </c>
      <c r="J23" s="2">
        <v>0.08</v>
      </c>
      <c r="Q23" s="2">
        <v>0.3</v>
      </c>
      <c r="R23" s="2">
        <v>0.69</v>
      </c>
      <c r="T23" s="5">
        <v>1</v>
      </c>
    </row>
    <row r="24" spans="1:21" x14ac:dyDescent="0.3">
      <c r="A24" s="5">
        <v>1</v>
      </c>
      <c r="B24" s="5">
        <v>0</v>
      </c>
      <c r="C24" s="5">
        <v>1</v>
      </c>
      <c r="D24" s="5">
        <v>1</v>
      </c>
      <c r="E24" s="2">
        <v>0.1</v>
      </c>
      <c r="F24" s="2">
        <v>0.73</v>
      </c>
      <c r="G24" s="2">
        <v>0.68</v>
      </c>
      <c r="Q24" s="2">
        <v>0.25</v>
      </c>
      <c r="T24" s="5">
        <v>1</v>
      </c>
    </row>
    <row r="25" spans="1:21" x14ac:dyDescent="0.3">
      <c r="A25" s="5">
        <v>0</v>
      </c>
      <c r="B25" s="5">
        <v>1</v>
      </c>
      <c r="C25" s="5">
        <v>0</v>
      </c>
      <c r="D25" s="5">
        <v>1</v>
      </c>
      <c r="E25" s="2">
        <v>0.6</v>
      </c>
      <c r="F25" s="2">
        <v>0.18</v>
      </c>
      <c r="G25" s="2">
        <v>0.47</v>
      </c>
      <c r="Q25" s="2">
        <v>0.23</v>
      </c>
      <c r="T25" s="5">
        <v>0</v>
      </c>
    </row>
    <row r="26" spans="1:21" x14ac:dyDescent="0.3">
      <c r="A26" s="5"/>
      <c r="B26" s="5"/>
      <c r="C26" s="5"/>
      <c r="D26" s="5"/>
      <c r="E26" s="2">
        <v>0.92</v>
      </c>
      <c r="F26" s="2">
        <v>0.11</v>
      </c>
      <c r="G26" s="2">
        <v>0.52</v>
      </c>
    </row>
    <row r="27" spans="1:21" ht="15.6" x14ac:dyDescent="0.3">
      <c r="A27" s="16" t="s">
        <v>13</v>
      </c>
    </row>
    <row r="28" spans="1:21" x14ac:dyDescent="0.3">
      <c r="A28" s="27" t="s">
        <v>0</v>
      </c>
      <c r="B28" s="27"/>
      <c r="C28" s="27"/>
      <c r="D28" s="27"/>
      <c r="E28" s="23" t="s">
        <v>1</v>
      </c>
      <c r="F28" s="23"/>
      <c r="G28" s="23"/>
      <c r="H28" s="23" t="s">
        <v>2</v>
      </c>
      <c r="I28" s="23"/>
      <c r="J28" s="23"/>
      <c r="K28" s="2" t="s">
        <v>3</v>
      </c>
      <c r="L28" s="2"/>
      <c r="M28" s="2"/>
      <c r="N28" t="s">
        <v>4</v>
      </c>
      <c r="Q28" s="5" t="s">
        <v>6</v>
      </c>
      <c r="R28" s="5" t="s">
        <v>7</v>
      </c>
      <c r="S28" t="s">
        <v>8</v>
      </c>
      <c r="T28" s="5" t="s">
        <v>9</v>
      </c>
      <c r="U28" t="s">
        <v>10</v>
      </c>
    </row>
    <row r="29" spans="1:21" x14ac:dyDescent="0.3">
      <c r="A29" s="6">
        <v>1</v>
      </c>
      <c r="B29" s="6">
        <v>0</v>
      </c>
      <c r="C29" s="6">
        <v>1</v>
      </c>
      <c r="D29" s="6">
        <v>0</v>
      </c>
      <c r="E29" s="6">
        <v>0.42</v>
      </c>
      <c r="F29" s="6">
        <v>0.88</v>
      </c>
      <c r="G29" s="6">
        <v>0.55000000000000004</v>
      </c>
      <c r="H29" s="6">
        <v>0.46</v>
      </c>
      <c r="I29" s="6">
        <v>0.72</v>
      </c>
      <c r="J29" s="6">
        <v>0.08</v>
      </c>
      <c r="K29" s="2">
        <f>MMULT(A29:D29,E29:E32)+H29</f>
        <v>1.48</v>
      </c>
      <c r="L29" s="2">
        <f>MMULT(A29:D29,F29:F32)+I29</f>
        <v>1.78</v>
      </c>
      <c r="M29" s="2">
        <f>MMULT(A29:D29,G29:G32)+J29</f>
        <v>1.1000000000000001</v>
      </c>
      <c r="Q29" s="5">
        <v>0.3</v>
      </c>
      <c r="R29" s="5">
        <v>0.69</v>
      </c>
      <c r="T29" s="5">
        <v>1</v>
      </c>
    </row>
    <row r="30" spans="1:21" x14ac:dyDescent="0.3">
      <c r="A30" s="6">
        <v>1</v>
      </c>
      <c r="B30" s="6">
        <v>0</v>
      </c>
      <c r="C30" s="6">
        <v>1</v>
      </c>
      <c r="D30" s="6">
        <v>1</v>
      </c>
      <c r="E30" s="6">
        <v>0.1</v>
      </c>
      <c r="F30" s="6">
        <v>0.73</v>
      </c>
      <c r="G30" s="6">
        <v>0.68</v>
      </c>
      <c r="H30" s="5"/>
      <c r="I30" s="5"/>
      <c r="J30" s="5"/>
      <c r="K30" s="2">
        <f>MMULT(A30:D30,E29:E32)+H29</f>
        <v>2.4</v>
      </c>
      <c r="L30" s="2">
        <f>MMULT(A30:D30,F29:F32)+I29</f>
        <v>1.8900000000000001</v>
      </c>
      <c r="M30" s="2">
        <f>MMULT(A30:D30,G29:G32)+J29</f>
        <v>1.62</v>
      </c>
      <c r="Q30" s="5">
        <v>0.25</v>
      </c>
      <c r="R30" s="5"/>
      <c r="T30" s="5">
        <v>1</v>
      </c>
    </row>
    <row r="31" spans="1:21" x14ac:dyDescent="0.3">
      <c r="A31" s="6">
        <v>0</v>
      </c>
      <c r="B31" s="6">
        <v>1</v>
      </c>
      <c r="C31" s="6">
        <v>0</v>
      </c>
      <c r="D31" s="6">
        <v>1</v>
      </c>
      <c r="E31" s="6">
        <v>0.6</v>
      </c>
      <c r="F31" s="6">
        <v>0.18</v>
      </c>
      <c r="G31" s="6">
        <v>0.47</v>
      </c>
      <c r="H31" s="5"/>
      <c r="I31" s="5"/>
      <c r="J31" s="5"/>
      <c r="K31" s="2">
        <f>MMULT(A31:D31,E29:E32)+H29</f>
        <v>1.48</v>
      </c>
      <c r="L31" s="2">
        <f>MMULT(A31:D31,F29:F32)+I29</f>
        <v>1.56</v>
      </c>
      <c r="M31" s="2">
        <f>MMULT(A31:D31,G29:G32)+J29</f>
        <v>1.2800000000000002</v>
      </c>
      <c r="Q31" s="5">
        <v>0.23</v>
      </c>
      <c r="R31" s="5"/>
      <c r="T31" s="5">
        <v>0</v>
      </c>
    </row>
    <row r="32" spans="1:21" x14ac:dyDescent="0.3">
      <c r="A32" s="5"/>
      <c r="B32" s="5"/>
      <c r="C32" s="5"/>
      <c r="D32" s="5"/>
      <c r="E32" s="6">
        <v>0.92</v>
      </c>
      <c r="F32" s="6">
        <v>0.11</v>
      </c>
      <c r="G32" s="6">
        <v>0.52</v>
      </c>
      <c r="H32" s="5"/>
      <c r="I32" s="5"/>
      <c r="J32" s="5"/>
    </row>
    <row r="33" spans="1:21" x14ac:dyDescent="0.3">
      <c r="A33" s="17" t="s">
        <v>14</v>
      </c>
    </row>
    <row r="34" spans="1:21" x14ac:dyDescent="0.3">
      <c r="A34" s="21" t="s">
        <v>0</v>
      </c>
      <c r="B34" s="21"/>
      <c r="C34" s="21"/>
      <c r="D34" s="21"/>
      <c r="E34" s="22" t="s">
        <v>1</v>
      </c>
      <c r="F34" s="22"/>
      <c r="G34" s="22"/>
      <c r="H34" s="22" t="s">
        <v>2</v>
      </c>
      <c r="I34" s="22"/>
      <c r="J34" s="22"/>
      <c r="K34" s="6" t="s">
        <v>3</v>
      </c>
      <c r="L34" s="6"/>
      <c r="M34" s="6"/>
      <c r="N34" s="2" t="s">
        <v>4</v>
      </c>
      <c r="O34" s="2"/>
      <c r="P34" s="2"/>
      <c r="Q34" s="5" t="s">
        <v>6</v>
      </c>
      <c r="R34" s="5" t="s">
        <v>7</v>
      </c>
      <c r="S34" t="s">
        <v>8</v>
      </c>
      <c r="T34" s="5" t="s">
        <v>9</v>
      </c>
      <c r="U34" t="s">
        <v>10</v>
      </c>
    </row>
    <row r="35" spans="1:21" x14ac:dyDescent="0.3">
      <c r="A35" s="5">
        <v>1</v>
      </c>
      <c r="B35" s="5">
        <v>0</v>
      </c>
      <c r="C35" s="5">
        <v>1</v>
      </c>
      <c r="D35" s="5">
        <v>0</v>
      </c>
      <c r="E35" s="5">
        <v>0.42</v>
      </c>
      <c r="F35" s="5">
        <v>0.88</v>
      </c>
      <c r="G35" s="5">
        <v>0.55000000000000004</v>
      </c>
      <c r="H35" s="5">
        <v>0.46</v>
      </c>
      <c r="I35" s="5">
        <v>0.72</v>
      </c>
      <c r="J35" s="5">
        <v>0.08</v>
      </c>
      <c r="K35" s="6">
        <f>MMULT(A35:D35,E35:E38)+H35</f>
        <v>1.48</v>
      </c>
      <c r="L35" s="6">
        <f>MMULT(A35:D35,F35:F38)+I35</f>
        <v>1.78</v>
      </c>
      <c r="M35" s="6">
        <f>MMULT(A35:D35,G35:G38)+J35</f>
        <v>1.1000000000000001</v>
      </c>
      <c r="N35" s="2">
        <f>1/(1+EXP(-1*K35))</f>
        <v>0.81457258070701777</v>
      </c>
      <c r="O35" s="2">
        <f>1/(1+EXP(-1*L35))</f>
        <v>0.85569686590948124</v>
      </c>
      <c r="P35" s="2">
        <f t="shared" ref="P35" si="0">1/(1+EXP(-1*M35))</f>
        <v>0.75026010559511769</v>
      </c>
      <c r="Q35" s="5">
        <v>0.3</v>
      </c>
      <c r="R35" s="5">
        <v>0.69</v>
      </c>
      <c r="T35" s="5">
        <v>1</v>
      </c>
    </row>
    <row r="36" spans="1:21" x14ac:dyDescent="0.3">
      <c r="A36" s="5">
        <v>1</v>
      </c>
      <c r="B36" s="5">
        <v>0</v>
      </c>
      <c r="C36" s="5">
        <v>1</v>
      </c>
      <c r="D36" s="5">
        <v>1</v>
      </c>
      <c r="E36" s="5">
        <v>0.1</v>
      </c>
      <c r="F36" s="5">
        <v>0.73</v>
      </c>
      <c r="G36" s="5">
        <v>0.68</v>
      </c>
      <c r="H36" s="5"/>
      <c r="I36" s="5"/>
      <c r="J36" s="5"/>
      <c r="K36" s="6">
        <f>MMULT(A36:D36,E35:E38)+H35</f>
        <v>2.4</v>
      </c>
      <c r="L36" s="6">
        <f>MMULT(A36:D36,F35:F38)+I35</f>
        <v>1.8900000000000001</v>
      </c>
      <c r="M36" s="6">
        <f>MMULT(A36:D36,G35:G38)+J35</f>
        <v>1.62</v>
      </c>
      <c r="N36" s="2">
        <f t="shared" ref="N36:N37" si="1">1/(1+EXP(-1*K36))</f>
        <v>0.91682730350607766</v>
      </c>
      <c r="O36" s="2">
        <f t="shared" ref="O36:O37" si="2">1/(1+EXP(-1*L36))</f>
        <v>0.86875553056147681</v>
      </c>
      <c r="P36" s="2">
        <f t="shared" ref="P36:P37" si="3">1/(1+EXP(-1*M36))</f>
        <v>0.83479512980938542</v>
      </c>
      <c r="Q36" s="5">
        <v>0.25</v>
      </c>
      <c r="R36" s="5"/>
      <c r="T36" s="5">
        <v>1</v>
      </c>
    </row>
    <row r="37" spans="1:21" x14ac:dyDescent="0.3">
      <c r="A37" s="5">
        <v>0</v>
      </c>
      <c r="B37" s="5">
        <v>1</v>
      </c>
      <c r="C37" s="5">
        <v>0</v>
      </c>
      <c r="D37" s="5">
        <v>1</v>
      </c>
      <c r="E37" s="5">
        <v>0.6</v>
      </c>
      <c r="F37" s="5">
        <v>0.18</v>
      </c>
      <c r="G37" s="5">
        <v>0.47</v>
      </c>
      <c r="H37" s="5"/>
      <c r="I37" s="5"/>
      <c r="J37" s="5"/>
      <c r="K37" s="6">
        <f>MMULT(A37:D37,E35:E38)+H35</f>
        <v>1.48</v>
      </c>
      <c r="L37" s="6">
        <f>MMULT(A37:D37,F35:F38)+I35</f>
        <v>1.56</v>
      </c>
      <c r="M37" s="6">
        <f>MMULT(A37:D37,G35:G38)+J35</f>
        <v>1.2800000000000002</v>
      </c>
      <c r="N37" s="2">
        <f t="shared" si="1"/>
        <v>0.81457258070701777</v>
      </c>
      <c r="O37" s="2">
        <f t="shared" si="2"/>
        <v>0.82635335298099499</v>
      </c>
      <c r="P37" s="2">
        <f t="shared" si="3"/>
        <v>0.78244977642311242</v>
      </c>
      <c r="Q37" s="5">
        <v>0.23</v>
      </c>
      <c r="R37" s="5"/>
      <c r="T37" s="5">
        <v>0</v>
      </c>
    </row>
    <row r="38" spans="1:21" x14ac:dyDescent="0.3">
      <c r="A38" s="5"/>
      <c r="B38" s="5"/>
      <c r="C38" s="5"/>
      <c r="D38" s="5"/>
      <c r="E38" s="5">
        <v>0.92</v>
      </c>
      <c r="F38" s="5">
        <v>0.11</v>
      </c>
      <c r="G38" s="5">
        <v>0.52</v>
      </c>
      <c r="H38" s="5"/>
      <c r="I38" s="5"/>
      <c r="J38" s="5"/>
    </row>
    <row r="39" spans="1:21" ht="60" customHeight="1" x14ac:dyDescent="0.3">
      <c r="A39" s="20" t="s">
        <v>15</v>
      </c>
      <c r="B39" s="20"/>
      <c r="C39" s="20"/>
      <c r="D39" s="20"/>
      <c r="E39" s="20"/>
    </row>
    <row r="40" spans="1:21" x14ac:dyDescent="0.3">
      <c r="A40" s="21" t="s">
        <v>0</v>
      </c>
      <c r="B40" s="21"/>
      <c r="C40" s="21"/>
      <c r="D40" s="21"/>
      <c r="E40" s="22" t="s">
        <v>1</v>
      </c>
      <c r="F40" s="22"/>
      <c r="G40" s="22"/>
      <c r="H40" s="22" t="s">
        <v>2</v>
      </c>
      <c r="I40" s="22"/>
      <c r="J40" s="22"/>
      <c r="K40" s="5" t="s">
        <v>3</v>
      </c>
      <c r="L40" s="5"/>
      <c r="M40" s="5"/>
      <c r="N40" s="6" t="s">
        <v>4</v>
      </c>
      <c r="O40" s="6"/>
      <c r="P40" s="6"/>
      <c r="Q40" s="6" t="s">
        <v>6</v>
      </c>
      <c r="R40" s="6" t="s">
        <v>7</v>
      </c>
      <c r="S40" s="2" t="s">
        <v>8</v>
      </c>
      <c r="T40" s="5" t="s">
        <v>9</v>
      </c>
      <c r="U40" t="s">
        <v>10</v>
      </c>
    </row>
    <row r="41" spans="1:21" x14ac:dyDescent="0.3">
      <c r="A41" s="5">
        <v>1</v>
      </c>
      <c r="B41" s="5">
        <v>0</v>
      </c>
      <c r="C41" s="5">
        <v>1</v>
      </c>
      <c r="D41" s="5">
        <v>0</v>
      </c>
      <c r="E41" s="5">
        <v>0.42</v>
      </c>
      <c r="F41" s="5">
        <v>0.88</v>
      </c>
      <c r="G41" s="5">
        <v>0.55000000000000004</v>
      </c>
      <c r="H41" s="5">
        <v>0.46</v>
      </c>
      <c r="I41" s="5">
        <v>0.72</v>
      </c>
      <c r="J41" s="5">
        <v>0.08</v>
      </c>
      <c r="K41" s="5">
        <f>MMULT(A41:D41,E41:E44)+H41</f>
        <v>1.48</v>
      </c>
      <c r="L41" s="5">
        <f>MMULT(A41:D41,F41:F44)+I41</f>
        <v>1.78</v>
      </c>
      <c r="M41" s="5">
        <f>MMULT(A41:D41,G41:G44)+J41</f>
        <v>1.1000000000000001</v>
      </c>
      <c r="N41" s="6">
        <f>1/(1+EXP(-1*K41))</f>
        <v>0.81457258070701777</v>
      </c>
      <c r="O41" s="6">
        <f t="shared" ref="O41:O43" si="4">1/(1+EXP(-1*L41))</f>
        <v>0.85569686590948124</v>
      </c>
      <c r="P41" s="6">
        <f t="shared" ref="P41:P43" si="5">1/(1+EXP(-1*M41))</f>
        <v>0.75026010559511769</v>
      </c>
      <c r="Q41" s="6">
        <v>0.3</v>
      </c>
      <c r="R41" s="6">
        <v>0.69</v>
      </c>
      <c r="S41" s="2">
        <f>1/(1+EXP(-1*(MMULT(N41:P41,Q41:Q43)+R41)))</f>
        <v>0.78932405659396099</v>
      </c>
      <c r="T41" s="5">
        <v>1</v>
      </c>
    </row>
    <row r="42" spans="1:21" x14ac:dyDescent="0.3">
      <c r="A42" s="5">
        <v>1</v>
      </c>
      <c r="B42" s="5">
        <v>0</v>
      </c>
      <c r="C42" s="5">
        <v>1</v>
      </c>
      <c r="D42" s="5">
        <v>1</v>
      </c>
      <c r="E42" s="5">
        <v>0.1</v>
      </c>
      <c r="F42" s="5">
        <v>0.73</v>
      </c>
      <c r="G42" s="5">
        <v>0.68</v>
      </c>
      <c r="H42" s="5"/>
      <c r="I42" s="5"/>
      <c r="J42" s="5"/>
      <c r="K42" s="5">
        <f>MMULT(A42:D42,E41:E44)+H41</f>
        <v>2.4</v>
      </c>
      <c r="L42" s="5">
        <f>MMULT(A42:D42,F41:F44)+I41</f>
        <v>1.8900000000000001</v>
      </c>
      <c r="M42" s="5">
        <f>MMULT(A42:D42,G41:G44)+J41</f>
        <v>1.62</v>
      </c>
      <c r="N42" s="6">
        <f t="shared" ref="N42:N43" si="6">1/(1+EXP(-1*K42))</f>
        <v>0.91682730350607766</v>
      </c>
      <c r="O42" s="6">
        <f t="shared" si="4"/>
        <v>0.86875553056147681</v>
      </c>
      <c r="P42" s="6">
        <f t="shared" si="5"/>
        <v>0.83479512980938542</v>
      </c>
      <c r="Q42" s="6">
        <v>0.25</v>
      </c>
      <c r="R42" s="5"/>
      <c r="S42" s="2">
        <f>1/(1+EXP(-1*(MMULT(N42:P42,Q41:Q43)+R41)))</f>
        <v>0.7980643181785062</v>
      </c>
      <c r="T42" s="5">
        <v>1</v>
      </c>
    </row>
    <row r="43" spans="1:21" x14ac:dyDescent="0.3">
      <c r="A43" s="5">
        <v>0</v>
      </c>
      <c r="B43" s="5">
        <v>1</v>
      </c>
      <c r="C43" s="5">
        <v>0</v>
      </c>
      <c r="D43" s="5">
        <v>1</v>
      </c>
      <c r="E43" s="5">
        <v>0.6</v>
      </c>
      <c r="F43" s="5">
        <v>0.18</v>
      </c>
      <c r="G43" s="5">
        <v>0.47</v>
      </c>
      <c r="H43" s="5"/>
      <c r="I43" s="5"/>
      <c r="J43" s="5"/>
      <c r="K43" s="5">
        <f>MMULT(A43:D43,E41:E44)+H41</f>
        <v>1.48</v>
      </c>
      <c r="L43" s="5">
        <f>MMULT(A43:D43,F41:F44)+I41</f>
        <v>1.56</v>
      </c>
      <c r="M43" s="5">
        <f>MMULT(A43:D43,G41:G44)+J41</f>
        <v>1.2800000000000002</v>
      </c>
      <c r="N43" s="6">
        <f t="shared" si="6"/>
        <v>0.81457258070701777</v>
      </c>
      <c r="O43" s="6">
        <f t="shared" si="4"/>
        <v>0.82635335298099499</v>
      </c>
      <c r="P43" s="6">
        <f t="shared" si="5"/>
        <v>0.78244977642311242</v>
      </c>
      <c r="Q43" s="6">
        <v>0.23</v>
      </c>
      <c r="R43" s="5"/>
      <c r="S43" s="2">
        <f>1/(1+EXP(-1*(MMULT(N43:P43,Q41:Q43)+R41)))</f>
        <v>0.78933532197292133</v>
      </c>
      <c r="T43" s="5">
        <v>0</v>
      </c>
    </row>
    <row r="44" spans="1:21" x14ac:dyDescent="0.3">
      <c r="A44" s="5"/>
      <c r="B44" s="5"/>
      <c r="C44" s="5"/>
      <c r="D44" s="5"/>
      <c r="E44" s="5">
        <v>0.92</v>
      </c>
      <c r="F44" s="5">
        <v>0.11</v>
      </c>
      <c r="G44" s="5">
        <v>0.52</v>
      </c>
      <c r="H44" s="5"/>
      <c r="I44" s="5"/>
      <c r="J44" s="5"/>
    </row>
    <row r="45" spans="1:21" ht="50.4" x14ac:dyDescent="0.3">
      <c r="A45" s="1" t="s">
        <v>16</v>
      </c>
    </row>
    <row r="46" spans="1:21" x14ac:dyDescent="0.3">
      <c r="A46" s="21" t="s">
        <v>0</v>
      </c>
      <c r="B46" s="21"/>
      <c r="C46" s="21"/>
      <c r="D46" s="21"/>
      <c r="E46" s="22" t="s">
        <v>1</v>
      </c>
      <c r="F46" s="22"/>
      <c r="G46" s="22"/>
      <c r="H46" s="22" t="s">
        <v>2</v>
      </c>
      <c r="I46" s="22"/>
      <c r="J46" s="22"/>
      <c r="K46" s="5" t="s">
        <v>3</v>
      </c>
      <c r="L46" s="5"/>
      <c r="M46" s="5"/>
      <c r="N46" s="5" t="s">
        <v>4</v>
      </c>
      <c r="O46" s="5"/>
      <c r="P46" s="5"/>
      <c r="Q46" s="5" t="s">
        <v>6</v>
      </c>
      <c r="R46" s="5" t="s">
        <v>7</v>
      </c>
      <c r="S46" s="6" t="s">
        <v>8</v>
      </c>
      <c r="T46" s="6" t="s">
        <v>9</v>
      </c>
      <c r="U46" s="2" t="s">
        <v>10</v>
      </c>
    </row>
    <row r="47" spans="1:21" x14ac:dyDescent="0.3">
      <c r="A47" s="5">
        <v>1</v>
      </c>
      <c r="B47" s="5">
        <v>0</v>
      </c>
      <c r="C47" s="5">
        <v>1</v>
      </c>
      <c r="D47" s="5">
        <v>0</v>
      </c>
      <c r="E47" s="5">
        <v>0.42</v>
      </c>
      <c r="F47" s="5">
        <v>0.88</v>
      </c>
      <c r="G47" s="5">
        <v>0.55000000000000004</v>
      </c>
      <c r="H47" s="5">
        <v>0.46</v>
      </c>
      <c r="I47" s="5">
        <v>0.72</v>
      </c>
      <c r="J47" s="5">
        <v>0.08</v>
      </c>
      <c r="K47" s="5">
        <f>MMULT(A47:D47,E47:E50)+H47</f>
        <v>1.48</v>
      </c>
      <c r="L47" s="5">
        <f>MMULT(A47:D47,F47:F50)+I47</f>
        <v>1.78</v>
      </c>
      <c r="M47" s="5">
        <f>MMULT(A47:D47,G47:G50)+J47</f>
        <v>1.1000000000000001</v>
      </c>
      <c r="N47" s="5">
        <f>1/(1+EXP(-1*K47))</f>
        <v>0.81457258070701777</v>
      </c>
      <c r="O47" s="5">
        <f t="shared" ref="O47:O49" si="7">1/(1+EXP(-1*L47))</f>
        <v>0.85569686590948124</v>
      </c>
      <c r="P47" s="5">
        <f t="shared" ref="P47:P49" si="8">1/(1+EXP(-1*M47))</f>
        <v>0.75026010559511769</v>
      </c>
      <c r="Q47" s="5">
        <v>0.3</v>
      </c>
      <c r="R47" s="5">
        <v>0.69</v>
      </c>
      <c r="S47" s="6">
        <f>1/(1+EXP(-1*(MMULT(N47:P47,Q47:Q49)+R47)))</f>
        <v>0.78932405659396099</v>
      </c>
      <c r="T47" s="6">
        <v>1</v>
      </c>
      <c r="U47" s="2">
        <f>T47-S47</f>
        <v>0.21067594340603901</v>
      </c>
    </row>
    <row r="48" spans="1:21" x14ac:dyDescent="0.3">
      <c r="A48" s="5">
        <v>1</v>
      </c>
      <c r="B48" s="5">
        <v>0</v>
      </c>
      <c r="C48" s="5">
        <v>1</v>
      </c>
      <c r="D48" s="5">
        <v>1</v>
      </c>
      <c r="E48" s="5">
        <v>0.1</v>
      </c>
      <c r="F48" s="5">
        <v>0.73</v>
      </c>
      <c r="G48" s="5">
        <v>0.68</v>
      </c>
      <c r="H48" s="5"/>
      <c r="I48" s="5"/>
      <c r="J48" s="5"/>
      <c r="K48" s="5">
        <f>MMULT(A48:D48,E47:E50)+H47</f>
        <v>2.4</v>
      </c>
      <c r="L48" s="5">
        <f>MMULT(A48:D48,F47:F50)+I47</f>
        <v>1.8900000000000001</v>
      </c>
      <c r="M48" s="5">
        <f>MMULT(A48:D48,G47:G50)+J47</f>
        <v>1.62</v>
      </c>
      <c r="N48" s="5">
        <f t="shared" ref="N48:N49" si="9">1/(1+EXP(-1*K48))</f>
        <v>0.91682730350607766</v>
      </c>
      <c r="O48" s="5">
        <f t="shared" si="7"/>
        <v>0.86875553056147681</v>
      </c>
      <c r="P48" s="5">
        <f t="shared" si="8"/>
        <v>0.83479512980938542</v>
      </c>
      <c r="Q48" s="5">
        <v>0.25</v>
      </c>
      <c r="R48" s="5"/>
      <c r="S48" s="6">
        <f>1/(1+EXP(-1*(MMULT(N48:P48,Q47:Q49)+R47)))</f>
        <v>0.7980643181785062</v>
      </c>
      <c r="T48" s="6">
        <v>1</v>
      </c>
      <c r="U48" s="2">
        <f t="shared" ref="U48:U49" si="10">T48-S48</f>
        <v>0.2019356818214938</v>
      </c>
    </row>
    <row r="49" spans="1:21" x14ac:dyDescent="0.3">
      <c r="A49" s="5">
        <v>0</v>
      </c>
      <c r="B49" s="5">
        <v>1</v>
      </c>
      <c r="C49" s="5">
        <v>0</v>
      </c>
      <c r="D49" s="5">
        <v>1</v>
      </c>
      <c r="E49" s="5">
        <v>0.6</v>
      </c>
      <c r="F49" s="5">
        <v>0.18</v>
      </c>
      <c r="G49" s="5">
        <v>0.47</v>
      </c>
      <c r="H49" s="5"/>
      <c r="I49" s="5"/>
      <c r="J49" s="5"/>
      <c r="K49" s="5">
        <f>MMULT(A49:D49,E47:E50)+H47</f>
        <v>1.48</v>
      </c>
      <c r="L49" s="5">
        <f>MMULT(A49:D49,F47:F50)+I47</f>
        <v>1.56</v>
      </c>
      <c r="M49" s="5">
        <f>MMULT(A49:D49,G47:G50)+J47</f>
        <v>1.2800000000000002</v>
      </c>
      <c r="N49" s="5">
        <f t="shared" si="9"/>
        <v>0.81457258070701777</v>
      </c>
      <c r="O49" s="5">
        <f t="shared" si="7"/>
        <v>0.82635335298099499</v>
      </c>
      <c r="P49" s="5">
        <f t="shared" si="8"/>
        <v>0.78244977642311242</v>
      </c>
      <c r="Q49" s="5">
        <v>0.23</v>
      </c>
      <c r="R49" s="5"/>
      <c r="S49" s="6">
        <f>1/(1+EXP(-1*(MMULT(N49:P49,Q47:Q49)+R47)))</f>
        <v>0.78933532197292133</v>
      </c>
      <c r="T49" s="6">
        <v>0</v>
      </c>
      <c r="U49" s="2">
        <f t="shared" si="10"/>
        <v>-0.78933532197292133</v>
      </c>
    </row>
    <row r="50" spans="1:21" x14ac:dyDescent="0.3">
      <c r="A50" s="5"/>
      <c r="B50" s="5"/>
      <c r="C50" s="5"/>
      <c r="D50" s="5"/>
      <c r="E50" s="5">
        <v>0.92</v>
      </c>
      <c r="F50" s="5">
        <v>0.11</v>
      </c>
      <c r="G50" s="5">
        <v>0.52</v>
      </c>
      <c r="H50" s="5"/>
      <c r="I50" s="5"/>
      <c r="J50" s="5"/>
    </row>
    <row r="51" spans="1:21" ht="57" customHeight="1" x14ac:dyDescent="0.3">
      <c r="A51" s="20" t="s">
        <v>17</v>
      </c>
      <c r="B51" s="20"/>
      <c r="C51" s="20"/>
      <c r="D51" s="20"/>
      <c r="E51" s="20"/>
      <c r="F51" s="20"/>
    </row>
    <row r="52" spans="1:21" x14ac:dyDescent="0.3">
      <c r="A52" s="21" t="s">
        <v>0</v>
      </c>
      <c r="B52" s="21"/>
      <c r="C52" s="21"/>
      <c r="D52" s="21"/>
      <c r="E52" s="22" t="s">
        <v>1</v>
      </c>
      <c r="F52" s="22"/>
      <c r="G52" s="22"/>
      <c r="H52" s="22" t="s">
        <v>2</v>
      </c>
      <c r="I52" s="22"/>
      <c r="J52" s="22"/>
      <c r="K52" s="5" t="s">
        <v>3</v>
      </c>
      <c r="L52" s="5"/>
      <c r="M52" s="5"/>
      <c r="N52" s="6" t="s">
        <v>4</v>
      </c>
      <c r="O52" s="6"/>
      <c r="P52" s="6"/>
      <c r="Q52" s="5" t="s">
        <v>6</v>
      </c>
      <c r="R52" s="5" t="s">
        <v>7</v>
      </c>
      <c r="S52" s="6" t="s">
        <v>8</v>
      </c>
      <c r="T52" s="5" t="s">
        <v>9</v>
      </c>
      <c r="U52" s="2" t="s">
        <v>10</v>
      </c>
    </row>
    <row r="53" spans="1:21" x14ac:dyDescent="0.3">
      <c r="A53" s="5">
        <v>1</v>
      </c>
      <c r="B53" s="5">
        <v>0</v>
      </c>
      <c r="C53" s="5">
        <v>1</v>
      </c>
      <c r="D53" s="5">
        <v>0</v>
      </c>
      <c r="E53" s="5">
        <v>0.42</v>
      </c>
      <c r="F53" s="5">
        <v>0.88</v>
      </c>
      <c r="G53" s="5">
        <v>0.55000000000000004</v>
      </c>
      <c r="H53" s="5">
        <v>0.46</v>
      </c>
      <c r="I53" s="5">
        <v>0.72</v>
      </c>
      <c r="J53" s="5">
        <v>0.08</v>
      </c>
      <c r="K53" s="5">
        <f>MMULT(A53:D53,E53:E56)+H53</f>
        <v>1.48</v>
      </c>
      <c r="L53" s="5">
        <f>MMULT(A53:D53,F53:F56)+I53</f>
        <v>1.78</v>
      </c>
      <c r="M53" s="5">
        <f>MMULT(A53:D53,G53:G56)+J53</f>
        <v>1.1000000000000001</v>
      </c>
      <c r="N53" s="6">
        <f>1/(1+EXP(-1*K53))</f>
        <v>0.81457258070701777</v>
      </c>
      <c r="O53" s="6">
        <f t="shared" ref="O53:O55" si="11">1/(1+EXP(-1*L53))</f>
        <v>0.85569686590948124</v>
      </c>
      <c r="P53" s="6">
        <f t="shared" ref="P53:P55" si="12">1/(1+EXP(-1*M53))</f>
        <v>0.75026010559511769</v>
      </c>
      <c r="Q53" s="5">
        <v>0.3</v>
      </c>
      <c r="R53" s="5">
        <v>0.69</v>
      </c>
      <c r="S53" s="6">
        <f>1/(1+EXP(-1*(MMULT(N53:P53,Q53:Q55)+R53)))</f>
        <v>0.78932405659396099</v>
      </c>
      <c r="T53" s="5">
        <v>1</v>
      </c>
      <c r="U53" s="2">
        <f>T53-S53</f>
        <v>0.21067594340603901</v>
      </c>
    </row>
    <row r="54" spans="1:21" x14ac:dyDescent="0.3">
      <c r="A54" s="5">
        <v>1</v>
      </c>
      <c r="B54" s="5">
        <v>0</v>
      </c>
      <c r="C54" s="5">
        <v>1</v>
      </c>
      <c r="D54" s="5">
        <v>1</v>
      </c>
      <c r="E54" s="5">
        <v>0.1</v>
      </c>
      <c r="F54" s="5">
        <v>0.73</v>
      </c>
      <c r="G54" s="5">
        <v>0.68</v>
      </c>
      <c r="H54" s="5"/>
      <c r="I54" s="5"/>
      <c r="J54" s="5"/>
      <c r="K54" s="5">
        <f>MMULT(A54:D54,E53:E56)+H53</f>
        <v>2.4</v>
      </c>
      <c r="L54" s="5">
        <f>MMULT(A54:D54,F53:F56)+I53</f>
        <v>1.8900000000000001</v>
      </c>
      <c r="M54" s="5">
        <f>MMULT(A54:D54,G53:G56)+J53</f>
        <v>1.62</v>
      </c>
      <c r="N54" s="6">
        <f t="shared" ref="N54:N55" si="13">1/(1+EXP(-1*K54))</f>
        <v>0.91682730350607766</v>
      </c>
      <c r="O54" s="6">
        <f t="shared" si="11"/>
        <v>0.86875553056147681</v>
      </c>
      <c r="P54" s="6">
        <f t="shared" si="12"/>
        <v>0.83479512980938542</v>
      </c>
      <c r="Q54" s="5">
        <v>0.25</v>
      </c>
      <c r="R54" s="5"/>
      <c r="S54" s="6">
        <f>1/(1+EXP(-1*(MMULT(N54:P54,Q53:Q55)+R53)))</f>
        <v>0.7980643181785062</v>
      </c>
      <c r="T54" s="5">
        <v>1</v>
      </c>
      <c r="U54" s="2">
        <f t="shared" ref="U54:U55" si="14">T54-S54</f>
        <v>0.2019356818214938</v>
      </c>
    </row>
    <row r="55" spans="1:21" x14ac:dyDescent="0.3">
      <c r="A55" s="5">
        <v>0</v>
      </c>
      <c r="B55" s="5">
        <v>1</v>
      </c>
      <c r="C55" s="5">
        <v>0</v>
      </c>
      <c r="D55" s="5">
        <v>1</v>
      </c>
      <c r="E55" s="5">
        <v>0.6</v>
      </c>
      <c r="F55" s="5">
        <v>0.18</v>
      </c>
      <c r="G55" s="5">
        <v>0.47</v>
      </c>
      <c r="H55" s="5"/>
      <c r="I55" s="5"/>
      <c r="J55" s="5"/>
      <c r="K55" s="5">
        <f>MMULT(A55:D55,E53:E56)+H53</f>
        <v>1.48</v>
      </c>
      <c r="L55" s="5">
        <f>MMULT(A55:D55,F53:F56)+I53</f>
        <v>1.56</v>
      </c>
      <c r="M55" s="5">
        <f>MMULT(A55:D55,G53:G56)+J53</f>
        <v>1.2800000000000002</v>
      </c>
      <c r="N55" s="6">
        <f t="shared" si="13"/>
        <v>0.81457258070701777</v>
      </c>
      <c r="O55" s="6">
        <f t="shared" si="11"/>
        <v>0.82635335298099499</v>
      </c>
      <c r="P55" s="6">
        <f t="shared" si="12"/>
        <v>0.78244977642311242</v>
      </c>
      <c r="Q55" s="5">
        <v>0.23</v>
      </c>
      <c r="R55" s="5"/>
      <c r="S55" s="6">
        <f>1/(1+EXP(-1*(MMULT(N55:P55,Q53:Q55)+R53)))</f>
        <v>0.78933532197292133</v>
      </c>
      <c r="T55" s="5">
        <v>0</v>
      </c>
      <c r="U55" s="2">
        <f t="shared" si="14"/>
        <v>-0.78933532197292133</v>
      </c>
    </row>
    <row r="56" spans="1:21" x14ac:dyDescent="0.3">
      <c r="A56" s="5"/>
      <c r="B56" s="5"/>
      <c r="C56" s="5"/>
      <c r="D56" s="5"/>
      <c r="E56" s="5">
        <v>0.92</v>
      </c>
      <c r="F56" s="5">
        <v>0.11</v>
      </c>
      <c r="G56" s="5">
        <v>0.52</v>
      </c>
      <c r="H56" s="5"/>
      <c r="I56" s="5"/>
      <c r="J56" s="5"/>
    </row>
    <row r="57" spans="1:21" ht="28.8" x14ac:dyDescent="0.3">
      <c r="K57" s="25" t="s">
        <v>19</v>
      </c>
      <c r="L57" s="25"/>
      <c r="M57" s="25"/>
      <c r="S57" s="7" t="s">
        <v>18</v>
      </c>
    </row>
    <row r="58" spans="1:21" x14ac:dyDescent="0.3">
      <c r="K58" s="2">
        <f>N53*(1-N53)</f>
        <v>0.15104409146732678</v>
      </c>
      <c r="L58" s="2">
        <f>O53*(1-O53)</f>
        <v>0.12347973958217252</v>
      </c>
      <c r="M58" s="2">
        <f>P53*(1-P53)</f>
        <v>0.18736987954752055</v>
      </c>
      <c r="S58" s="2">
        <f>S53*(1-S53)</f>
        <v>0.16629159027601445</v>
      </c>
    </row>
    <row r="59" spans="1:21" x14ac:dyDescent="0.3">
      <c r="K59" s="2">
        <f t="shared" ref="K59:M59" si="15">N54*(1-N54)</f>
        <v>7.6254999051852221E-2</v>
      </c>
      <c r="L59" s="2">
        <f t="shared" si="15"/>
        <v>0.11401935868032374</v>
      </c>
      <c r="M59" s="2">
        <f t="shared" si="15"/>
        <v>0.13791222105591677</v>
      </c>
      <c r="S59" s="2">
        <f t="shared" ref="S59:S60" si="16">S54*(1-S54)</f>
        <v>0.16115766222878222</v>
      </c>
    </row>
    <row r="60" spans="1:21" x14ac:dyDescent="0.3">
      <c r="K60" s="2">
        <f t="shared" ref="K60:M60" si="17">N55*(1-N55)</f>
        <v>0.15104409146732678</v>
      </c>
      <c r="L60" s="2">
        <f t="shared" si="17"/>
        <v>0.14349348899806208</v>
      </c>
      <c r="M60" s="2">
        <f t="shared" si="17"/>
        <v>0.1702221237985338</v>
      </c>
      <c r="S60" s="2">
        <f t="shared" si="16"/>
        <v>0.16628507145882596</v>
      </c>
    </row>
    <row r="61" spans="1:21" ht="18" x14ac:dyDescent="0.35">
      <c r="A61" s="10" t="s">
        <v>20</v>
      </c>
    </row>
    <row r="62" spans="1:21" x14ac:dyDescent="0.3">
      <c r="A62" s="21" t="s">
        <v>0</v>
      </c>
      <c r="B62" s="21"/>
      <c r="C62" s="21"/>
      <c r="D62" s="21"/>
      <c r="E62" s="22" t="s">
        <v>1</v>
      </c>
      <c r="F62" s="22"/>
      <c r="G62" s="22"/>
      <c r="H62" s="22" t="s">
        <v>2</v>
      </c>
      <c r="I62" s="22"/>
      <c r="J62" s="22"/>
      <c r="K62" s="5" t="s">
        <v>3</v>
      </c>
      <c r="L62" s="5"/>
      <c r="M62" s="5"/>
      <c r="N62" s="5" t="s">
        <v>4</v>
      </c>
      <c r="O62" s="5"/>
      <c r="P62" s="5"/>
      <c r="Q62" s="5" t="s">
        <v>6</v>
      </c>
      <c r="R62" s="5" t="s">
        <v>7</v>
      </c>
      <c r="S62" s="5" t="s">
        <v>8</v>
      </c>
      <c r="T62" s="5" t="s">
        <v>9</v>
      </c>
      <c r="U62" s="6" t="s">
        <v>10</v>
      </c>
    </row>
    <row r="63" spans="1:21" x14ac:dyDescent="0.3">
      <c r="A63" s="5">
        <v>1</v>
      </c>
      <c r="B63" s="5">
        <v>0</v>
      </c>
      <c r="C63" s="5">
        <v>1</v>
      </c>
      <c r="D63" s="5">
        <v>0</v>
      </c>
      <c r="E63" s="5">
        <v>0.42</v>
      </c>
      <c r="F63" s="5">
        <v>0.88</v>
      </c>
      <c r="G63" s="5">
        <v>0.55000000000000004</v>
      </c>
      <c r="H63" s="5">
        <v>0.46</v>
      </c>
      <c r="I63" s="5">
        <v>0.72</v>
      </c>
      <c r="J63" s="5">
        <v>0.08</v>
      </c>
      <c r="K63" s="5">
        <f>MMULT(A63:D63,E63:E66)+H63</f>
        <v>1.48</v>
      </c>
      <c r="L63" s="5">
        <f>MMULT(A63:D63,F63:F66)+I63</f>
        <v>1.78</v>
      </c>
      <c r="M63" s="5">
        <f>MMULT(A63:D63,G63:G66)+J63</f>
        <v>1.1000000000000001</v>
      </c>
      <c r="N63" s="5">
        <f>1/(1+EXP(-1*K63))</f>
        <v>0.81457258070701777</v>
      </c>
      <c r="O63" s="5">
        <f t="shared" ref="O63:O65" si="18">1/(1+EXP(-1*L63))</f>
        <v>0.85569686590948124</v>
      </c>
      <c r="P63" s="5">
        <f t="shared" ref="P63:P65" si="19">1/(1+EXP(-1*M63))</f>
        <v>0.75026010559511769</v>
      </c>
      <c r="Q63" s="5">
        <v>0.3</v>
      </c>
      <c r="R63" s="5">
        <v>0.69</v>
      </c>
      <c r="S63" s="5">
        <f>1/(1+EXP(-1*(MMULT(N63:P63,Q63:Q65)+R63)))</f>
        <v>0.78932405659396099</v>
      </c>
      <c r="T63" s="5">
        <v>1</v>
      </c>
      <c r="U63" s="6">
        <f>T63-S63</f>
        <v>0.21067594340603901</v>
      </c>
    </row>
    <row r="64" spans="1:21" x14ac:dyDescent="0.3">
      <c r="A64" s="5">
        <v>1</v>
      </c>
      <c r="B64" s="5">
        <v>0</v>
      </c>
      <c r="C64" s="5">
        <v>1</v>
      </c>
      <c r="D64" s="5">
        <v>1</v>
      </c>
      <c r="E64" s="5">
        <v>0.1</v>
      </c>
      <c r="F64" s="5">
        <v>0.73</v>
      </c>
      <c r="G64" s="5">
        <v>0.68</v>
      </c>
      <c r="H64" s="5"/>
      <c r="I64" s="5"/>
      <c r="J64" s="5"/>
      <c r="K64" s="5">
        <f>MMULT(A64:D64,E63:E66)+H63</f>
        <v>2.4</v>
      </c>
      <c r="L64" s="5">
        <f>MMULT(A64:D64,F63:F66)+I63</f>
        <v>1.8900000000000001</v>
      </c>
      <c r="M64" s="5">
        <f>MMULT(A64:D64,G63:G66)+J63</f>
        <v>1.62</v>
      </c>
      <c r="N64" s="5">
        <f t="shared" ref="N64:N65" si="20">1/(1+EXP(-1*K64))</f>
        <v>0.91682730350607766</v>
      </c>
      <c r="O64" s="5">
        <f t="shared" si="18"/>
        <v>0.86875553056147681</v>
      </c>
      <c r="P64" s="5">
        <f t="shared" si="19"/>
        <v>0.83479512980938542</v>
      </c>
      <c r="Q64" s="5">
        <v>0.25</v>
      </c>
      <c r="R64" s="5"/>
      <c r="S64" s="5">
        <f>1/(1+EXP(-1*(MMULT(N64:P64,Q63:Q65)+R63)))</f>
        <v>0.7980643181785062</v>
      </c>
      <c r="T64" s="5">
        <v>1</v>
      </c>
      <c r="U64" s="6">
        <f t="shared" ref="U64:U65" si="21">T64-S64</f>
        <v>0.2019356818214938</v>
      </c>
    </row>
    <row r="65" spans="1:21" x14ac:dyDescent="0.3">
      <c r="A65" s="5">
        <v>0</v>
      </c>
      <c r="B65" s="5">
        <v>1</v>
      </c>
      <c r="C65" s="5">
        <v>0</v>
      </c>
      <c r="D65" s="5">
        <v>1</v>
      </c>
      <c r="E65" s="5">
        <v>0.6</v>
      </c>
      <c r="F65" s="5">
        <v>0.18</v>
      </c>
      <c r="G65" s="5">
        <v>0.47</v>
      </c>
      <c r="H65" s="5"/>
      <c r="I65" s="5"/>
      <c r="J65" s="5"/>
      <c r="K65" s="5">
        <f>MMULT(A65:D65,E63:E66)+H63</f>
        <v>1.48</v>
      </c>
      <c r="L65" s="5">
        <f>MMULT(A65:D65,F63:F66)+I63</f>
        <v>1.56</v>
      </c>
      <c r="M65" s="5">
        <f>MMULT(A65:D65,G63:G66)+J63</f>
        <v>1.2800000000000002</v>
      </c>
      <c r="N65" s="5">
        <f t="shared" si="20"/>
        <v>0.81457258070701777</v>
      </c>
      <c r="O65" s="5">
        <f t="shared" si="18"/>
        <v>0.82635335298099499</v>
      </c>
      <c r="P65" s="5">
        <f t="shared" si="19"/>
        <v>0.78244977642311242</v>
      </c>
      <c r="Q65" s="5">
        <v>0.23</v>
      </c>
      <c r="R65" s="5"/>
      <c r="S65" s="5">
        <f>1/(1+EXP(-1*(MMULT(N65:P65,Q63:Q65)+R63)))</f>
        <v>0.78933532197292133</v>
      </c>
      <c r="T65" s="5">
        <v>0</v>
      </c>
      <c r="U65" s="6">
        <f t="shared" si="21"/>
        <v>-0.78933532197292133</v>
      </c>
    </row>
    <row r="66" spans="1:21" x14ac:dyDescent="0.3">
      <c r="A66" s="5"/>
      <c r="B66" s="5"/>
      <c r="C66" s="5"/>
      <c r="D66" s="5"/>
      <c r="E66" s="5">
        <v>0.92</v>
      </c>
      <c r="F66" s="5">
        <v>0.11</v>
      </c>
      <c r="G66" s="5">
        <v>0.52</v>
      </c>
      <c r="H66" s="5"/>
      <c r="I66" s="5"/>
      <c r="J66" s="5"/>
    </row>
    <row r="67" spans="1:21" ht="28.8" x14ac:dyDescent="0.3">
      <c r="K67" s="22" t="s">
        <v>19</v>
      </c>
      <c r="L67" s="22"/>
      <c r="M67" s="22"/>
      <c r="S67" s="9" t="s">
        <v>18</v>
      </c>
    </row>
    <row r="68" spans="1:21" x14ac:dyDescent="0.3">
      <c r="K68" s="5">
        <f>N63*(1-N63)</f>
        <v>0.15104409146732678</v>
      </c>
      <c r="L68" s="5">
        <f>O63*(1-O63)</f>
        <v>0.12347973958217252</v>
      </c>
      <c r="M68" s="5">
        <f>P63*(1-P63)</f>
        <v>0.18736987954752055</v>
      </c>
      <c r="S68" s="6">
        <f>S63*(1-S63)</f>
        <v>0.16629159027601445</v>
      </c>
    </row>
    <row r="69" spans="1:21" x14ac:dyDescent="0.3">
      <c r="K69" s="5">
        <f t="shared" ref="K69:K70" si="22">N64*(1-N64)</f>
        <v>7.6254999051852221E-2</v>
      </c>
      <c r="L69" s="5">
        <f t="shared" ref="L69:L70" si="23">O64*(1-O64)</f>
        <v>0.11401935868032374</v>
      </c>
      <c r="M69" s="5">
        <f t="shared" ref="M69:M70" si="24">P64*(1-P64)</f>
        <v>0.13791222105591677</v>
      </c>
      <c r="S69" s="6">
        <f t="shared" ref="S69:S70" si="25">S64*(1-S64)</f>
        <v>0.16115766222878222</v>
      </c>
    </row>
    <row r="70" spans="1:21" x14ac:dyDescent="0.3">
      <c r="K70" s="5">
        <f t="shared" si="22"/>
        <v>0.15104409146732678</v>
      </c>
      <c r="L70" s="5">
        <f t="shared" si="23"/>
        <v>0.14349348899806208</v>
      </c>
      <c r="M70" s="5">
        <f t="shared" si="24"/>
        <v>0.1702221237985338</v>
      </c>
      <c r="S70" s="6">
        <f t="shared" si="25"/>
        <v>0.16628507145882596</v>
      </c>
    </row>
    <row r="71" spans="1:21" ht="28.8" x14ac:dyDescent="0.3">
      <c r="T71" s="8" t="s">
        <v>21</v>
      </c>
    </row>
    <row r="72" spans="1:21" x14ac:dyDescent="0.3">
      <c r="T72" s="2">
        <f>S68*U63</f>
        <v>3.5033637661889848E-2</v>
      </c>
    </row>
    <row r="73" spans="1:21" x14ac:dyDescent="0.3">
      <c r="T73" s="2">
        <f t="shared" ref="T73:T74" si="26">S69*U64</f>
        <v>3.2543482402927135E-2</v>
      </c>
    </row>
    <row r="74" spans="1:21" x14ac:dyDescent="0.3">
      <c r="T74" s="2">
        <f t="shared" si="26"/>
        <v>-0.13125468041924263</v>
      </c>
    </row>
    <row r="75" spans="1:21" ht="18" x14ac:dyDescent="0.35">
      <c r="A75" s="10" t="s">
        <v>22</v>
      </c>
    </row>
    <row r="76" spans="1:21" x14ac:dyDescent="0.3">
      <c r="A76" s="21" t="s">
        <v>0</v>
      </c>
      <c r="B76" s="21"/>
      <c r="C76" s="21"/>
      <c r="D76" s="21"/>
      <c r="E76" s="22" t="s">
        <v>1</v>
      </c>
      <c r="F76" s="22"/>
      <c r="G76" s="22"/>
      <c r="H76" s="22" t="s">
        <v>2</v>
      </c>
      <c r="I76" s="22"/>
      <c r="J76" s="22"/>
      <c r="K76" s="5" t="s">
        <v>3</v>
      </c>
      <c r="L76" s="5"/>
      <c r="M76" s="5"/>
      <c r="N76" s="5" t="s">
        <v>4</v>
      </c>
      <c r="O76" s="5"/>
      <c r="P76" s="5"/>
      <c r="Q76" s="6" t="s">
        <v>6</v>
      </c>
      <c r="R76" s="5" t="s">
        <v>7</v>
      </c>
      <c r="S76" s="5" t="s">
        <v>8</v>
      </c>
      <c r="T76" s="5" t="s">
        <v>9</v>
      </c>
      <c r="U76" s="5" t="s">
        <v>10</v>
      </c>
    </row>
    <row r="77" spans="1:21" x14ac:dyDescent="0.3">
      <c r="A77" s="5">
        <v>1</v>
      </c>
      <c r="B77" s="5">
        <v>0</v>
      </c>
      <c r="C77" s="5">
        <v>1</v>
      </c>
      <c r="D77" s="5">
        <v>0</v>
      </c>
      <c r="E77" s="5">
        <v>0.42</v>
      </c>
      <c r="F77" s="5">
        <v>0.88</v>
      </c>
      <c r="G77" s="5">
        <v>0.55000000000000004</v>
      </c>
      <c r="H77" s="5">
        <v>0.46</v>
      </c>
      <c r="I77" s="5">
        <v>0.72</v>
      </c>
      <c r="J77" s="5">
        <v>0.08</v>
      </c>
      <c r="K77" s="5">
        <f>MMULT(A77:D77,E77:E80)+H77</f>
        <v>1.48</v>
      </c>
      <c r="L77" s="5">
        <f>MMULT(A77:D77,F77:F80)+I77</f>
        <v>1.78</v>
      </c>
      <c r="M77" s="5">
        <f>MMULT(A77:D77,G77:G80)+J77</f>
        <v>1.1000000000000001</v>
      </c>
      <c r="N77" s="5">
        <f>1/(1+EXP(-1*K77))</f>
        <v>0.81457258070701777</v>
      </c>
      <c r="O77" s="5">
        <f t="shared" ref="O77:O79" si="27">1/(1+EXP(-1*L77))</f>
        <v>0.85569686590948124</v>
      </c>
      <c r="P77" s="5">
        <f t="shared" ref="P77:P79" si="28">1/(1+EXP(-1*M77))</f>
        <v>0.75026010559511769</v>
      </c>
      <c r="Q77" s="6">
        <v>0.3</v>
      </c>
      <c r="R77" s="5">
        <v>0.69</v>
      </c>
      <c r="S77" s="5">
        <f>1/(1+EXP(-1*(MMULT(N77:P77,Q77:Q79)+R77)))</f>
        <v>0.78932405659396099</v>
      </c>
      <c r="T77" s="5">
        <v>1</v>
      </c>
      <c r="U77" s="5">
        <f>T77-S77</f>
        <v>0.21067594340603901</v>
      </c>
    </row>
    <row r="78" spans="1:21" x14ac:dyDescent="0.3">
      <c r="A78" s="5">
        <v>1</v>
      </c>
      <c r="B78" s="5">
        <v>0</v>
      </c>
      <c r="C78" s="5">
        <v>1</v>
      </c>
      <c r="D78" s="5">
        <v>1</v>
      </c>
      <c r="E78" s="5">
        <v>0.1</v>
      </c>
      <c r="F78" s="5">
        <v>0.73</v>
      </c>
      <c r="G78" s="5">
        <v>0.68</v>
      </c>
      <c r="H78" s="5"/>
      <c r="I78" s="5"/>
      <c r="J78" s="5"/>
      <c r="K78" s="5">
        <f>MMULT(A78:D78,E77:E80)+H77</f>
        <v>2.4</v>
      </c>
      <c r="L78" s="5">
        <f>MMULT(A78:D78,F77:F80)+I77</f>
        <v>1.8900000000000001</v>
      </c>
      <c r="M78" s="5">
        <f>MMULT(A78:D78,G77:G80)+J77</f>
        <v>1.62</v>
      </c>
      <c r="N78" s="5">
        <f t="shared" ref="N78:N79" si="29">1/(1+EXP(-1*K78))</f>
        <v>0.91682730350607766</v>
      </c>
      <c r="O78" s="5">
        <f t="shared" si="27"/>
        <v>0.86875553056147681</v>
      </c>
      <c r="P78" s="5">
        <f t="shared" si="28"/>
        <v>0.83479512980938542</v>
      </c>
      <c r="Q78" s="6">
        <v>0.25</v>
      </c>
      <c r="R78" s="5"/>
      <c r="S78" s="5">
        <f>1/(1+EXP(-1*(MMULT(N78:P78,Q77:Q79)+R77)))</f>
        <v>0.7980643181785062</v>
      </c>
      <c r="T78" s="5">
        <v>1</v>
      </c>
      <c r="U78" s="5">
        <f t="shared" ref="U78:U79" si="30">T78-S78</f>
        <v>0.2019356818214938</v>
      </c>
    </row>
    <row r="79" spans="1:21" x14ac:dyDescent="0.3">
      <c r="A79" s="5">
        <v>0</v>
      </c>
      <c r="B79" s="5">
        <v>1</v>
      </c>
      <c r="C79" s="5">
        <v>0</v>
      </c>
      <c r="D79" s="5">
        <v>1</v>
      </c>
      <c r="E79" s="5">
        <v>0.6</v>
      </c>
      <c r="F79" s="5">
        <v>0.18</v>
      </c>
      <c r="G79" s="5">
        <v>0.47</v>
      </c>
      <c r="H79" s="5"/>
      <c r="I79" s="5"/>
      <c r="J79" s="5"/>
      <c r="K79" s="5">
        <f>MMULT(A79:D79,E77:E80)+H77</f>
        <v>1.48</v>
      </c>
      <c r="L79" s="5">
        <f>MMULT(A79:D79,F77:F80)+I77</f>
        <v>1.56</v>
      </c>
      <c r="M79" s="5">
        <f>MMULT(A79:D79,G77:G80)+J77</f>
        <v>1.2800000000000002</v>
      </c>
      <c r="N79" s="5">
        <f t="shared" si="29"/>
        <v>0.81457258070701777</v>
      </c>
      <c r="O79" s="5">
        <f t="shared" si="27"/>
        <v>0.82635335298099499</v>
      </c>
      <c r="P79" s="5">
        <f t="shared" si="28"/>
        <v>0.78244977642311242</v>
      </c>
      <c r="Q79" s="6">
        <v>0.23</v>
      </c>
      <c r="R79" s="5"/>
      <c r="S79" s="5">
        <f>1/(1+EXP(-1*(MMULT(N79:P79,Q77:Q79)+R77)))</f>
        <v>0.78933532197292133</v>
      </c>
      <c r="T79" s="5">
        <v>0</v>
      </c>
      <c r="U79" s="5">
        <f t="shared" si="30"/>
        <v>-0.78933532197292133</v>
      </c>
    </row>
    <row r="80" spans="1:21" x14ac:dyDescent="0.3">
      <c r="A80" s="5"/>
      <c r="B80" s="5"/>
      <c r="C80" s="5"/>
      <c r="D80" s="5"/>
      <c r="E80" s="5">
        <v>0.92</v>
      </c>
      <c r="F80" s="5">
        <v>0.11</v>
      </c>
      <c r="G80" s="5">
        <v>0.52</v>
      </c>
      <c r="H80" s="5"/>
      <c r="I80" s="5"/>
      <c r="J80" s="5"/>
    </row>
    <row r="81" spans="1:21" ht="28.8" x14ac:dyDescent="0.3">
      <c r="K81" s="22" t="s">
        <v>19</v>
      </c>
      <c r="L81" s="22"/>
      <c r="M81" s="22"/>
      <c r="N81" s="25" t="s">
        <v>22</v>
      </c>
      <c r="O81" s="26"/>
      <c r="P81" s="26"/>
      <c r="S81" s="11" t="s">
        <v>18</v>
      </c>
    </row>
    <row r="82" spans="1:21" x14ac:dyDescent="0.3">
      <c r="K82" s="5">
        <f>N77*(1-N77)</f>
        <v>0.15104409146732678</v>
      </c>
      <c r="L82" s="5">
        <f>O77*(1-O77)</f>
        <v>0.12347973958217252</v>
      </c>
      <c r="M82" s="5">
        <f>P77*(1-P77)</f>
        <v>0.18736987954752055</v>
      </c>
      <c r="N82" s="2">
        <f>T86*Q77</f>
        <v>1.0510091298566953E-2</v>
      </c>
      <c r="O82" s="2">
        <f>T86*Q78</f>
        <v>8.758409415472462E-3</v>
      </c>
      <c r="P82" s="2">
        <f>T86*Q79</f>
        <v>8.0577366622346658E-3</v>
      </c>
      <c r="S82" s="5">
        <f>S77*(1-S77)</f>
        <v>0.16629159027601445</v>
      </c>
    </row>
    <row r="83" spans="1:21" x14ac:dyDescent="0.3">
      <c r="K83" s="5">
        <f t="shared" ref="K83:K84" si="31">N78*(1-N78)</f>
        <v>7.6254999051852221E-2</v>
      </c>
      <c r="L83" s="5">
        <f t="shared" ref="L83:L84" si="32">O78*(1-O78)</f>
        <v>0.11401935868032374</v>
      </c>
      <c r="M83" s="5">
        <f t="shared" ref="M83:M84" si="33">P78*(1-P78)</f>
        <v>0.13791222105591677</v>
      </c>
      <c r="N83" s="2">
        <f>T87*Q77</f>
        <v>9.7630447208781404E-3</v>
      </c>
      <c r="O83" s="2">
        <f>T87*Q78</f>
        <v>8.1358706007317837E-3</v>
      </c>
      <c r="P83" s="2">
        <f>T87*Q79</f>
        <v>7.485000952673241E-3</v>
      </c>
      <c r="S83" s="5">
        <f t="shared" ref="S83:S84" si="34">S78*(1-S78)</f>
        <v>0.16115766222878222</v>
      </c>
    </row>
    <row r="84" spans="1:21" x14ac:dyDescent="0.3">
      <c r="K84" s="5">
        <f t="shared" si="31"/>
        <v>0.15104409146732678</v>
      </c>
      <c r="L84" s="5">
        <f t="shared" si="32"/>
        <v>0.14349348899806208</v>
      </c>
      <c r="M84" s="5">
        <f t="shared" si="33"/>
        <v>0.1702221237985338</v>
      </c>
      <c r="N84" s="2">
        <f>T88*Q77</f>
        <v>-3.9376404125772785E-2</v>
      </c>
      <c r="O84" s="2">
        <f>T88*Q79</f>
        <v>-3.0188576496425805E-2</v>
      </c>
      <c r="P84" s="2">
        <f>T88*Q79</f>
        <v>-3.0188576496425805E-2</v>
      </c>
      <c r="S84" s="5">
        <f t="shared" si="34"/>
        <v>0.16628507145882596</v>
      </c>
    </row>
    <row r="85" spans="1:21" ht="28.8" x14ac:dyDescent="0.3">
      <c r="T85" s="9" t="s">
        <v>21</v>
      </c>
    </row>
    <row r="86" spans="1:21" x14ac:dyDescent="0.3">
      <c r="T86" s="6">
        <f>S82*U77</f>
        <v>3.5033637661889848E-2</v>
      </c>
    </row>
    <row r="87" spans="1:21" x14ac:dyDescent="0.3">
      <c r="T87" s="6">
        <f t="shared" ref="T87:T88" si="35">S83*U78</f>
        <v>3.2543482402927135E-2</v>
      </c>
    </row>
    <row r="88" spans="1:21" x14ac:dyDescent="0.3">
      <c r="T88" s="6">
        <f t="shared" si="35"/>
        <v>-0.13125468041924263</v>
      </c>
    </row>
    <row r="89" spans="1:21" ht="18" x14ac:dyDescent="0.35">
      <c r="A89" s="10" t="s">
        <v>23</v>
      </c>
    </row>
    <row r="90" spans="1:21" x14ac:dyDescent="0.3">
      <c r="A90" s="21" t="s">
        <v>0</v>
      </c>
      <c r="B90" s="21"/>
      <c r="C90" s="21"/>
      <c r="D90" s="21"/>
      <c r="E90" s="22" t="s">
        <v>1</v>
      </c>
      <c r="F90" s="22"/>
      <c r="G90" s="22"/>
      <c r="H90" s="22" t="s">
        <v>2</v>
      </c>
      <c r="I90" s="22"/>
      <c r="J90" s="22"/>
      <c r="K90" s="5" t="s">
        <v>3</v>
      </c>
      <c r="L90" s="5"/>
      <c r="M90" s="5"/>
      <c r="N90" s="5" t="s">
        <v>4</v>
      </c>
      <c r="O90" s="5"/>
      <c r="P90" s="5"/>
      <c r="Q90" s="6" t="s">
        <v>6</v>
      </c>
      <c r="R90" s="5" t="s">
        <v>7</v>
      </c>
      <c r="S90" s="5" t="s">
        <v>8</v>
      </c>
      <c r="T90" s="5" t="s">
        <v>9</v>
      </c>
      <c r="U90" s="5" t="s">
        <v>10</v>
      </c>
    </row>
    <row r="91" spans="1:21" x14ac:dyDescent="0.3">
      <c r="A91" s="5">
        <v>1</v>
      </c>
      <c r="B91" s="5">
        <v>0</v>
      </c>
      <c r="C91" s="5">
        <v>1</v>
      </c>
      <c r="D91" s="5">
        <v>0</v>
      </c>
      <c r="E91" s="5">
        <v>0.42</v>
      </c>
      <c r="F91" s="5">
        <v>0.88</v>
      </c>
      <c r="G91" s="5">
        <v>0.55000000000000004</v>
      </c>
      <c r="H91" s="5">
        <v>0.46</v>
      </c>
      <c r="I91" s="5">
        <v>0.72</v>
      </c>
      <c r="J91" s="5">
        <v>0.08</v>
      </c>
      <c r="K91" s="5">
        <f>MMULT(A91:D91,E91:E94)+H91</f>
        <v>1.48</v>
      </c>
      <c r="L91" s="5">
        <f>MMULT(A91:D91,F91:F94)+I91</f>
        <v>1.78</v>
      </c>
      <c r="M91" s="5">
        <f>MMULT(A91:D91,G91:G94)+J91</f>
        <v>1.1000000000000001</v>
      </c>
      <c r="N91" s="5">
        <f>1/(1+EXP(-1*K91))</f>
        <v>0.81457258070701777</v>
      </c>
      <c r="O91" s="5">
        <f t="shared" ref="O91:O93" si="36">1/(1+EXP(-1*L91))</f>
        <v>0.85569686590948124</v>
      </c>
      <c r="P91" s="5">
        <f t="shared" ref="P91:P93" si="37">1/(1+EXP(-1*M91))</f>
        <v>0.75026010559511769</v>
      </c>
      <c r="Q91" s="6">
        <v>0.3</v>
      </c>
      <c r="R91" s="5">
        <v>0.69</v>
      </c>
      <c r="S91" s="5">
        <f>1/(1+EXP(-1*(MMULT(N91:P91,Q91:Q93)+R91)))</f>
        <v>0.78932405659396099</v>
      </c>
      <c r="T91" s="5">
        <v>1</v>
      </c>
      <c r="U91" s="5">
        <f>T91-S91</f>
        <v>0.21067594340603901</v>
      </c>
    </row>
    <row r="92" spans="1:21" x14ac:dyDescent="0.3">
      <c r="A92" s="5">
        <v>1</v>
      </c>
      <c r="B92" s="5">
        <v>0</v>
      </c>
      <c r="C92" s="5">
        <v>1</v>
      </c>
      <c r="D92" s="5">
        <v>1</v>
      </c>
      <c r="E92" s="5">
        <v>0.1</v>
      </c>
      <c r="F92" s="5">
        <v>0.73</v>
      </c>
      <c r="G92" s="5">
        <v>0.68</v>
      </c>
      <c r="H92" s="5"/>
      <c r="I92" s="5"/>
      <c r="J92" s="5"/>
      <c r="K92" s="5">
        <f>MMULT(A92:D92,E91:E94)+H91</f>
        <v>2.4</v>
      </c>
      <c r="L92" s="5">
        <f>MMULT(A92:D92,F91:F94)+I91</f>
        <v>1.8900000000000001</v>
      </c>
      <c r="M92" s="5">
        <f>MMULT(A92:D92,G91:G94)+J91</f>
        <v>1.62</v>
      </c>
      <c r="N92" s="5">
        <f t="shared" ref="N92:N93" si="38">1/(1+EXP(-1*K92))</f>
        <v>0.91682730350607766</v>
      </c>
      <c r="O92" s="5">
        <f t="shared" si="36"/>
        <v>0.86875553056147681</v>
      </c>
      <c r="P92" s="5">
        <f t="shared" si="37"/>
        <v>0.83479512980938542</v>
      </c>
      <c r="Q92" s="6">
        <v>0.25</v>
      </c>
      <c r="R92" s="5"/>
      <c r="S92" s="5">
        <f>1/(1+EXP(-1*(MMULT(N92:P92,Q91:Q93)+R91)))</f>
        <v>0.7980643181785062</v>
      </c>
      <c r="T92" s="5">
        <v>1</v>
      </c>
      <c r="U92" s="5">
        <f t="shared" ref="U92:U93" si="39">T92-S92</f>
        <v>0.2019356818214938</v>
      </c>
    </row>
    <row r="93" spans="1:21" x14ac:dyDescent="0.3">
      <c r="A93" s="5">
        <v>0</v>
      </c>
      <c r="B93" s="5">
        <v>1</v>
      </c>
      <c r="C93" s="5">
        <v>0</v>
      </c>
      <c r="D93" s="5">
        <v>1</v>
      </c>
      <c r="E93" s="5">
        <v>0.6</v>
      </c>
      <c r="F93" s="5">
        <v>0.18</v>
      </c>
      <c r="G93" s="5">
        <v>0.47</v>
      </c>
      <c r="H93" s="5"/>
      <c r="I93" s="5"/>
      <c r="J93" s="5"/>
      <c r="K93" s="5">
        <f>MMULT(A93:D93,E91:E94)+H91</f>
        <v>1.48</v>
      </c>
      <c r="L93" s="5">
        <f>MMULT(A93:D93,F91:F94)+I91</f>
        <v>1.56</v>
      </c>
      <c r="M93" s="5">
        <f>MMULT(A93:D93,G91:G94)+J91</f>
        <v>1.2800000000000002</v>
      </c>
      <c r="N93" s="5">
        <f t="shared" si="38"/>
        <v>0.81457258070701777</v>
      </c>
      <c r="O93" s="5">
        <f t="shared" si="36"/>
        <v>0.82635335298099499</v>
      </c>
      <c r="P93" s="5">
        <f t="shared" si="37"/>
        <v>0.78244977642311242</v>
      </c>
      <c r="Q93" s="6">
        <v>0.23</v>
      </c>
      <c r="R93" s="5"/>
      <c r="S93" s="5">
        <f>1/(1+EXP(-1*(MMULT(N93:P93,Q91:Q93)+R91)))</f>
        <v>0.78933532197292133</v>
      </c>
      <c r="T93" s="5">
        <v>0</v>
      </c>
      <c r="U93" s="5">
        <f t="shared" si="39"/>
        <v>-0.78933532197292133</v>
      </c>
    </row>
    <row r="94" spans="1:21" x14ac:dyDescent="0.3">
      <c r="A94" s="5"/>
      <c r="B94" s="5"/>
      <c r="C94" s="5"/>
      <c r="D94" s="5"/>
      <c r="E94" s="5">
        <v>0.92</v>
      </c>
      <c r="F94" s="5">
        <v>0.11</v>
      </c>
      <c r="G94" s="5">
        <v>0.52</v>
      </c>
      <c r="H94" s="5"/>
      <c r="I94" s="5"/>
      <c r="J94" s="5"/>
    </row>
    <row r="95" spans="1:21" ht="28.8" x14ac:dyDescent="0.3">
      <c r="K95" s="22" t="s">
        <v>19</v>
      </c>
      <c r="L95" s="22"/>
      <c r="M95" s="22"/>
      <c r="N95" s="25" t="s">
        <v>22</v>
      </c>
      <c r="O95" s="26"/>
      <c r="P95" s="26"/>
      <c r="S95" s="11" t="s">
        <v>18</v>
      </c>
    </row>
    <row r="96" spans="1:21" x14ac:dyDescent="0.3">
      <c r="K96" s="5">
        <f>N91*(1-N91)</f>
        <v>0.15104409146732678</v>
      </c>
      <c r="L96" s="5">
        <f>O91*(1-O91)</f>
        <v>0.12347973958217252</v>
      </c>
      <c r="M96" s="5">
        <f>P91*(1-P91)</f>
        <v>0.18736987954752055</v>
      </c>
      <c r="N96" s="2">
        <f>T100*Q91</f>
        <v>1.0510091298566953E-2</v>
      </c>
      <c r="O96" s="2">
        <f>T100*Q92</f>
        <v>8.758409415472462E-3</v>
      </c>
      <c r="P96" s="2">
        <f>T100*Q93</f>
        <v>8.0577366622346658E-3</v>
      </c>
      <c r="S96" s="5">
        <f>S91*(1-S91)</f>
        <v>0.16629159027601445</v>
      </c>
    </row>
    <row r="97" spans="1:21" x14ac:dyDescent="0.3">
      <c r="K97" s="5">
        <f t="shared" ref="K97:K98" si="40">N92*(1-N92)</f>
        <v>7.6254999051852221E-2</v>
      </c>
      <c r="L97" s="5">
        <f t="shared" ref="L97:L98" si="41">O92*(1-O92)</f>
        <v>0.11401935868032374</v>
      </c>
      <c r="M97" s="5">
        <f t="shared" ref="M97:M98" si="42">P92*(1-P92)</f>
        <v>0.13791222105591677</v>
      </c>
      <c r="N97" s="2">
        <f>T101*Q91</f>
        <v>9.7630447208781404E-3</v>
      </c>
      <c r="O97" s="2">
        <f>T101*Q92</f>
        <v>8.1358706007317837E-3</v>
      </c>
      <c r="P97" s="2">
        <f>T101*Q93</f>
        <v>7.485000952673241E-3</v>
      </c>
      <c r="S97" s="5">
        <f t="shared" ref="S97:S98" si="43">S92*(1-S92)</f>
        <v>0.16115766222878222</v>
      </c>
    </row>
    <row r="98" spans="1:21" x14ac:dyDescent="0.3">
      <c r="K98" s="5">
        <f t="shared" si="40"/>
        <v>0.15104409146732678</v>
      </c>
      <c r="L98" s="5">
        <f t="shared" si="41"/>
        <v>0.14349348899806208</v>
      </c>
      <c r="M98" s="5">
        <f t="shared" si="42"/>
        <v>0.1702221237985338</v>
      </c>
      <c r="N98" s="2">
        <f>T102*Q91</f>
        <v>-3.9376404125772785E-2</v>
      </c>
      <c r="O98" s="2">
        <f>T102*Q93</f>
        <v>-3.0188576496425805E-2</v>
      </c>
      <c r="P98" s="2">
        <f>T102*Q93</f>
        <v>-3.0188576496425805E-2</v>
      </c>
      <c r="S98" s="5">
        <f t="shared" si="43"/>
        <v>0.16628507145882596</v>
      </c>
    </row>
    <row r="99" spans="1:21" ht="28.8" x14ac:dyDescent="0.3">
      <c r="T99" s="9" t="s">
        <v>21</v>
      </c>
    </row>
    <row r="100" spans="1:21" x14ac:dyDescent="0.3">
      <c r="L100" t="s">
        <v>24</v>
      </c>
      <c r="T100" s="6">
        <f>S96*U91</f>
        <v>3.5033637661889848E-2</v>
      </c>
    </row>
    <row r="101" spans="1:21" x14ac:dyDescent="0.3">
      <c r="K101">
        <f>K96*N96</f>
        <v>1.5874871914307023E-3</v>
      </c>
      <c r="L101">
        <f>L96*O96</f>
        <v>1.0814861137765875E-3</v>
      </c>
      <c r="M101">
        <f>M96*P96</f>
        <v>1.5097771478285497E-3</v>
      </c>
      <c r="T101" s="6">
        <f t="shared" ref="T101:T102" si="44">S97*U92</f>
        <v>3.2543482402927135E-2</v>
      </c>
    </row>
    <row r="102" spans="1:21" x14ac:dyDescent="0.3">
      <c r="K102">
        <f>K97*N97</f>
        <v>7.4448096593375339E-4</v>
      </c>
      <c r="L102">
        <f>O97</f>
        <v>8.1358706007317837E-3</v>
      </c>
      <c r="M102">
        <f>M97*P97</f>
        <v>1.0322731059888197E-3</v>
      </c>
      <c r="T102" s="6">
        <f t="shared" si="44"/>
        <v>-0.13125468041924263</v>
      </c>
    </row>
    <row r="103" spans="1:21" x14ac:dyDescent="0.3">
      <c r="K103">
        <f>K98*N98</f>
        <v>-5.9475731864276479E-3</v>
      </c>
      <c r="L103">
        <f>L98*O98</f>
        <v>-4.3318641693570314E-3</v>
      </c>
      <c r="M103">
        <f>M98*P98</f>
        <v>-5.1387636056761015E-3</v>
      </c>
    </row>
    <row r="104" spans="1:21" ht="18" x14ac:dyDescent="0.35">
      <c r="A104" s="10" t="s">
        <v>25</v>
      </c>
    </row>
    <row r="105" spans="1:21" x14ac:dyDescent="0.3">
      <c r="A105" s="21" t="s">
        <v>0</v>
      </c>
      <c r="B105" s="21"/>
      <c r="C105" s="21"/>
      <c r="D105" s="21"/>
      <c r="E105" s="22" t="s">
        <v>1</v>
      </c>
      <c r="F105" s="22"/>
      <c r="G105" s="22"/>
      <c r="H105" s="22" t="s">
        <v>2</v>
      </c>
      <c r="I105" s="22"/>
      <c r="J105" s="22"/>
      <c r="K105" s="5" t="s">
        <v>3</v>
      </c>
      <c r="L105" s="5"/>
      <c r="M105" s="5"/>
      <c r="N105" s="5" t="s">
        <v>4</v>
      </c>
      <c r="O105" s="5"/>
      <c r="P105" s="5"/>
      <c r="Q105" s="14" t="s">
        <v>6</v>
      </c>
      <c r="R105" s="5" t="s">
        <v>7</v>
      </c>
      <c r="S105" s="5" t="s">
        <v>8</v>
      </c>
      <c r="T105" s="5" t="s">
        <v>9</v>
      </c>
      <c r="U105" s="5" t="s">
        <v>10</v>
      </c>
    </row>
    <row r="106" spans="1:21" x14ac:dyDescent="0.3">
      <c r="A106" s="5">
        <v>1</v>
      </c>
      <c r="B106" s="5">
        <v>0</v>
      </c>
      <c r="C106" s="5">
        <v>1</v>
      </c>
      <c r="D106" s="5">
        <v>0</v>
      </c>
      <c r="E106" s="5">
        <v>0.42</v>
      </c>
      <c r="F106" s="5">
        <v>0.88</v>
      </c>
      <c r="G106" s="5">
        <v>0.55000000000000004</v>
      </c>
      <c r="H106" s="5">
        <v>0.46</v>
      </c>
      <c r="I106" s="5">
        <v>0.72</v>
      </c>
      <c r="J106" s="5">
        <v>0.08</v>
      </c>
      <c r="K106" s="5">
        <f>MMULT(A106:D106,E106:E109)+H106</f>
        <v>1.48</v>
      </c>
      <c r="L106" s="5">
        <f>MMULT(A106:D106,F106:F109)+I106</f>
        <v>1.78</v>
      </c>
      <c r="M106" s="5">
        <f>MMULT(A106:D106,G106:G109)+J106</f>
        <v>1.1000000000000001</v>
      </c>
      <c r="N106" s="5">
        <f>1/(1+EXP(-1*K106))</f>
        <v>0.81457258070701777</v>
      </c>
      <c r="O106" s="5">
        <f t="shared" ref="O106:O108" si="45">1/(1+EXP(-1*L106))</f>
        <v>0.85569686590948124</v>
      </c>
      <c r="P106" s="5">
        <f t="shared" ref="P106:P108" si="46">1/(1+EXP(-1*M106))</f>
        <v>0.75026010559511769</v>
      </c>
      <c r="Q106" s="14">
        <v>0.3</v>
      </c>
      <c r="R106" s="5">
        <v>0.69</v>
      </c>
      <c r="S106" s="5">
        <f>1/(1+EXP(-1*(MMULT(N106:P106,Q106:Q108)+R106)))</f>
        <v>0.78932405659396099</v>
      </c>
      <c r="T106" s="5">
        <v>1</v>
      </c>
      <c r="U106" s="5">
        <f>T106-S106</f>
        <v>0.21067594340603901</v>
      </c>
    </row>
    <row r="107" spans="1:21" x14ac:dyDescent="0.3">
      <c r="A107" s="5">
        <v>1</v>
      </c>
      <c r="B107" s="5">
        <v>0</v>
      </c>
      <c r="C107" s="5">
        <v>1</v>
      </c>
      <c r="D107" s="5">
        <v>1</v>
      </c>
      <c r="E107" s="5">
        <v>0.1</v>
      </c>
      <c r="F107" s="5">
        <v>0.73</v>
      </c>
      <c r="G107" s="5">
        <v>0.68</v>
      </c>
      <c r="H107" s="5"/>
      <c r="I107" s="5"/>
      <c r="J107" s="5"/>
      <c r="K107" s="5">
        <f>MMULT(A107:D107,E106:E109)+H106</f>
        <v>2.4</v>
      </c>
      <c r="L107" s="5">
        <f>MMULT(A107:D107,F106:F109)+I106</f>
        <v>1.8900000000000001</v>
      </c>
      <c r="M107" s="5">
        <f>MMULT(A107:D107,G106:G109)+J106</f>
        <v>1.62</v>
      </c>
      <c r="N107" s="5">
        <f t="shared" ref="N107:N108" si="47">1/(1+EXP(-1*K107))</f>
        <v>0.91682730350607766</v>
      </c>
      <c r="O107" s="5">
        <f t="shared" si="45"/>
        <v>0.86875553056147681</v>
      </c>
      <c r="P107" s="5">
        <f t="shared" si="46"/>
        <v>0.83479512980938542</v>
      </c>
      <c r="Q107" s="14">
        <v>0.25</v>
      </c>
      <c r="R107" s="5"/>
      <c r="S107" s="5">
        <f>1/(1+EXP(-1*(MMULT(N107:P107,Q106:Q108)+R106)))</f>
        <v>0.7980643181785062</v>
      </c>
      <c r="T107" s="5">
        <v>1</v>
      </c>
      <c r="U107" s="5">
        <f t="shared" ref="U107:U108" si="48">T107-S107</f>
        <v>0.2019356818214938</v>
      </c>
    </row>
    <row r="108" spans="1:21" x14ac:dyDescent="0.3">
      <c r="A108" s="5">
        <v>0</v>
      </c>
      <c r="B108" s="5">
        <v>1</v>
      </c>
      <c r="C108" s="5">
        <v>0</v>
      </c>
      <c r="D108" s="5">
        <v>1</v>
      </c>
      <c r="E108" s="5">
        <v>0.6</v>
      </c>
      <c r="F108" s="5">
        <v>0.18</v>
      </c>
      <c r="G108" s="5">
        <v>0.47</v>
      </c>
      <c r="H108" s="5"/>
      <c r="I108" s="5"/>
      <c r="J108" s="5"/>
      <c r="K108" s="5">
        <f>MMULT(A108:D108,E106:E109)+H106</f>
        <v>1.48</v>
      </c>
      <c r="L108" s="5">
        <f>MMULT(A108:D108,F106:F109)+I106</f>
        <v>1.56</v>
      </c>
      <c r="M108" s="5">
        <f>MMULT(A108:D108,G106:G109)+J106</f>
        <v>1.2800000000000002</v>
      </c>
      <c r="N108" s="5">
        <f t="shared" si="47"/>
        <v>0.81457258070701777</v>
      </c>
      <c r="O108" s="5">
        <f t="shared" si="45"/>
        <v>0.82635335298099499</v>
      </c>
      <c r="P108" s="5">
        <f t="shared" si="46"/>
        <v>0.78244977642311242</v>
      </c>
      <c r="Q108" s="14">
        <v>0.23</v>
      </c>
      <c r="R108" s="5"/>
      <c r="S108" s="5">
        <f>1/(1+EXP(-1*(MMULT(N108:P108,Q106:Q108)+R106)))</f>
        <v>0.78933532197292133</v>
      </c>
      <c r="T108" s="5">
        <v>0</v>
      </c>
      <c r="U108" s="5">
        <f t="shared" si="48"/>
        <v>-0.78933532197292133</v>
      </c>
    </row>
    <row r="109" spans="1:21" x14ac:dyDescent="0.3">
      <c r="A109" s="5"/>
      <c r="B109" s="5"/>
      <c r="C109" s="5"/>
      <c r="D109" s="5"/>
      <c r="E109" s="5">
        <v>0.92</v>
      </c>
      <c r="F109" s="5">
        <v>0.11</v>
      </c>
      <c r="G109" s="5">
        <v>0.52</v>
      </c>
      <c r="H109" s="5"/>
      <c r="I109" s="5"/>
      <c r="J109" s="5"/>
    </row>
    <row r="110" spans="1:21" ht="28.8" x14ac:dyDescent="0.3">
      <c r="A110" s="25" t="s">
        <v>27</v>
      </c>
      <c r="B110" s="25"/>
      <c r="C110" s="25"/>
      <c r="E110" s="24" t="s">
        <v>26</v>
      </c>
      <c r="F110" s="24"/>
      <c r="G110" s="24"/>
      <c r="K110" s="22" t="s">
        <v>19</v>
      </c>
      <c r="L110" s="22"/>
      <c r="M110" s="22"/>
      <c r="N110" s="23" t="s">
        <v>22</v>
      </c>
      <c r="O110" s="23"/>
      <c r="P110" s="23"/>
      <c r="S110" s="11" t="s">
        <v>18</v>
      </c>
    </row>
    <row r="111" spans="1:21" x14ac:dyDescent="0.3">
      <c r="A111" s="2">
        <v>1</v>
      </c>
      <c r="B111" s="2">
        <v>1</v>
      </c>
      <c r="C111" s="2">
        <v>0</v>
      </c>
      <c r="D111" s="5"/>
      <c r="E111" s="2">
        <f>E106+(B118*(MMULT(A111:C111,K116:K118)))</f>
        <v>0.42011659840786819</v>
      </c>
      <c r="F111" s="2">
        <f>F106+(B118*MMULT(A111:C111,L116:L118))</f>
        <v>0.88046086783572541</v>
      </c>
      <c r="G111" s="2">
        <f>G106+(B118*MMULT(A111:C111,M116:M118))</f>
        <v>0.55012710251269092</v>
      </c>
      <c r="K111" s="5">
        <f>N106*(1-N106)</f>
        <v>0.15104409146732678</v>
      </c>
      <c r="L111" s="5">
        <f>O106*(1-O106)</f>
        <v>0.12347973958217252</v>
      </c>
      <c r="M111" s="5">
        <f>P106*(1-P106)</f>
        <v>0.18736987954752055</v>
      </c>
      <c r="N111" s="6">
        <f>T115*Q106</f>
        <v>1.0510091298566953E-2</v>
      </c>
      <c r="O111" s="6">
        <f>T115*Q107</f>
        <v>8.758409415472462E-3</v>
      </c>
      <c r="P111" s="6">
        <f>T115*Q108</f>
        <v>8.0577366622346658E-3</v>
      </c>
      <c r="S111" s="5">
        <f>S106*(1-S106)</f>
        <v>0.16629159027601445</v>
      </c>
    </row>
    <row r="112" spans="1:21" x14ac:dyDescent="0.3">
      <c r="A112" s="2">
        <v>0</v>
      </c>
      <c r="B112" s="2">
        <v>0</v>
      </c>
      <c r="C112" s="2">
        <v>1</v>
      </c>
      <c r="D112" s="5"/>
      <c r="E112" s="2">
        <f>E107+(B118*(MMULT(A112:C112,K116:K118)))</f>
        <v>9.9702621340678629E-2</v>
      </c>
      <c r="F112" s="2">
        <f>F107+(B118*MMULT(A112:C112,L116:L118))</f>
        <v>0.72978340679153209</v>
      </c>
      <c r="G112" s="2">
        <f>G107+(B118*MMULT(A112:C112,M116:M118))</f>
        <v>0.67974306181971622</v>
      </c>
      <c r="K112" s="5">
        <f t="shared" ref="K112:K113" si="49">N107*(1-N107)</f>
        <v>7.6254999051852221E-2</v>
      </c>
      <c r="L112" s="5">
        <f t="shared" ref="L112:L113" si="50">O107*(1-O107)</f>
        <v>0.11401935868032374</v>
      </c>
      <c r="M112" s="5">
        <f t="shared" ref="M112:M113" si="51">P107*(1-P107)</f>
        <v>0.13791222105591677</v>
      </c>
      <c r="N112" s="6">
        <f>T116*Q106</f>
        <v>9.7630447208781404E-3</v>
      </c>
      <c r="O112" s="6">
        <f>T116*Q107</f>
        <v>8.1358706007317837E-3</v>
      </c>
      <c r="P112" s="6">
        <f>T116*Q108</f>
        <v>7.485000952673241E-3</v>
      </c>
      <c r="S112" s="5">
        <f t="shared" ref="S112:S113" si="52">S107*(1-S107)</f>
        <v>0.16115766222878222</v>
      </c>
    </row>
    <row r="113" spans="1:20" x14ac:dyDescent="0.3">
      <c r="A113" s="2">
        <v>1</v>
      </c>
      <c r="B113" s="2">
        <v>1</v>
      </c>
      <c r="C113" s="2">
        <v>0</v>
      </c>
      <c r="D113" s="5"/>
      <c r="E113" s="2">
        <f>E108+(B118*(MMULT(A113:C113,K116:K118)))</f>
        <v>0.60011659840786824</v>
      </c>
      <c r="F113" s="2">
        <f>F108+(B118*MMULT(A113:C113,L116:L118))</f>
        <v>0.1804608678357254</v>
      </c>
      <c r="G113" s="2">
        <f>G108+(B118*MMULT(A113:C113,M116:M118))</f>
        <v>0.47012710251269085</v>
      </c>
      <c r="K113" s="5">
        <f t="shared" si="49"/>
        <v>0.15104409146732678</v>
      </c>
      <c r="L113" s="5">
        <f t="shared" si="50"/>
        <v>0.14349348899806208</v>
      </c>
      <c r="M113" s="5">
        <f t="shared" si="51"/>
        <v>0.1702221237985338</v>
      </c>
      <c r="N113" s="6">
        <f>T117*Q106</f>
        <v>-3.9376404125772785E-2</v>
      </c>
      <c r="O113" s="6">
        <f>T117*Q108</f>
        <v>-3.0188576496425805E-2</v>
      </c>
      <c r="P113" s="6">
        <f>T117*Q108</f>
        <v>-3.0188576496425805E-2</v>
      </c>
      <c r="S113" s="5">
        <f t="shared" si="52"/>
        <v>0.16628507145882596</v>
      </c>
    </row>
    <row r="114" spans="1:20" ht="28.8" x14ac:dyDescent="0.3">
      <c r="A114" s="2">
        <v>0</v>
      </c>
      <c r="B114" s="2">
        <v>1</v>
      </c>
      <c r="C114" s="2">
        <v>1</v>
      </c>
      <c r="E114" s="2">
        <f>E109+(B118*(MMULT(A114:C114,K116:K118)))</f>
        <v>0.91973984538897535</v>
      </c>
      <c r="F114" s="2">
        <f>F109+(B118*MMULT(A114:C114,L116:L118))</f>
        <v>0.11019020032156873</v>
      </c>
      <c r="G114" s="2">
        <f>G109+(B118*MMULT(A114:C114,M116:M118))</f>
        <v>0.51979467547501568</v>
      </c>
      <c r="T114" s="9" t="s">
        <v>21</v>
      </c>
    </row>
    <row r="115" spans="1:20" x14ac:dyDescent="0.3">
      <c r="L115" t="s">
        <v>24</v>
      </c>
      <c r="T115" s="6">
        <f>S111*U106</f>
        <v>3.5033637661889848E-2</v>
      </c>
    </row>
    <row r="116" spans="1:20" x14ac:dyDescent="0.3">
      <c r="K116">
        <f>K111*N111</f>
        <v>1.5874871914307023E-3</v>
      </c>
      <c r="L116">
        <f>L111*O111</f>
        <v>1.0814861137765875E-3</v>
      </c>
      <c r="M116">
        <f>M111*P111</f>
        <v>1.5097771478285497E-3</v>
      </c>
      <c r="T116" s="6">
        <f t="shared" ref="T116:T117" si="53">S112*U107</f>
        <v>3.2543482402927135E-2</v>
      </c>
    </row>
    <row r="117" spans="1:20" x14ac:dyDescent="0.3">
      <c r="K117">
        <f>K112*N112</f>
        <v>7.4448096593375339E-4</v>
      </c>
      <c r="L117">
        <f>O112</f>
        <v>8.1358706007317837E-3</v>
      </c>
      <c r="M117">
        <f>M112*P112</f>
        <v>1.0322731059888197E-3</v>
      </c>
      <c r="T117" s="6">
        <f t="shared" si="53"/>
        <v>-0.13125468041924263</v>
      </c>
    </row>
    <row r="118" spans="1:20" x14ac:dyDescent="0.3">
      <c r="A118" s="12" t="s">
        <v>28</v>
      </c>
      <c r="B118" s="2">
        <v>0.05</v>
      </c>
      <c r="K118">
        <f>K113*N113</f>
        <v>-5.9475731864276479E-3</v>
      </c>
      <c r="L118">
        <f>L113*O113</f>
        <v>-4.3318641693570314E-3</v>
      </c>
      <c r="M118">
        <f>M113*P113</f>
        <v>-5.1387636056761015E-3</v>
      </c>
    </row>
    <row r="123" spans="1:20" ht="28.8" x14ac:dyDescent="0.55000000000000004">
      <c r="A123" s="13" t="s">
        <v>29</v>
      </c>
    </row>
    <row r="124" spans="1:20" ht="50.4" customHeight="1" x14ac:dyDescent="0.4">
      <c r="A124" s="19" t="s">
        <v>30</v>
      </c>
      <c r="B124" s="20"/>
      <c r="C124" s="20"/>
      <c r="D124" s="20"/>
      <c r="E124" s="20"/>
      <c r="F124" s="20"/>
      <c r="R124" s="18" t="s">
        <v>31</v>
      </c>
    </row>
    <row r="125" spans="1:20" x14ac:dyDescent="0.3">
      <c r="A125" s="20"/>
      <c r="B125" s="20"/>
      <c r="C125" s="20"/>
      <c r="D125" s="20"/>
      <c r="E125" s="20"/>
      <c r="F125" s="20"/>
    </row>
    <row r="126" spans="1:20" x14ac:dyDescent="0.3">
      <c r="A126" s="20"/>
      <c r="B126" s="20"/>
      <c r="C126" s="20"/>
      <c r="D126" s="20"/>
      <c r="E126" s="20"/>
      <c r="F126" s="20"/>
    </row>
  </sheetData>
  <mergeCells count="47">
    <mergeCell ref="A17:D17"/>
    <mergeCell ref="A15:H15"/>
    <mergeCell ref="E17:G17"/>
    <mergeCell ref="H17:J17"/>
    <mergeCell ref="A22:D22"/>
    <mergeCell ref="E22:G22"/>
    <mergeCell ref="H22:J22"/>
    <mergeCell ref="A39:E39"/>
    <mergeCell ref="A40:D40"/>
    <mergeCell ref="E40:G40"/>
    <mergeCell ref="H40:J40"/>
    <mergeCell ref="A28:D28"/>
    <mergeCell ref="E28:G28"/>
    <mergeCell ref="H28:J28"/>
    <mergeCell ref="A34:D34"/>
    <mergeCell ref="E34:G34"/>
    <mergeCell ref="H34:J34"/>
    <mergeCell ref="A90:D90"/>
    <mergeCell ref="E90:G90"/>
    <mergeCell ref="H90:J90"/>
    <mergeCell ref="A46:D46"/>
    <mergeCell ref="E46:G46"/>
    <mergeCell ref="H46:J46"/>
    <mergeCell ref="A51:F51"/>
    <mergeCell ref="A52:D52"/>
    <mergeCell ref="E52:G52"/>
    <mergeCell ref="H52:J52"/>
    <mergeCell ref="A76:D76"/>
    <mergeCell ref="E76:G76"/>
    <mergeCell ref="H76:J76"/>
    <mergeCell ref="K81:M81"/>
    <mergeCell ref="N81:P81"/>
    <mergeCell ref="K57:M57"/>
    <mergeCell ref="A62:D62"/>
    <mergeCell ref="E62:G62"/>
    <mergeCell ref="H62:J62"/>
    <mergeCell ref="K67:M67"/>
    <mergeCell ref="N110:P110"/>
    <mergeCell ref="E110:G110"/>
    <mergeCell ref="A110:C110"/>
    <mergeCell ref="K95:M95"/>
    <mergeCell ref="N95:P95"/>
    <mergeCell ref="A124:F126"/>
    <mergeCell ref="A105:D105"/>
    <mergeCell ref="E105:G105"/>
    <mergeCell ref="H105:J105"/>
    <mergeCell ref="K110:M1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</dc:creator>
  <cp:lastModifiedBy>Abir</cp:lastModifiedBy>
  <dcterms:created xsi:type="dcterms:W3CDTF">2021-02-13T18:28:02Z</dcterms:created>
  <dcterms:modified xsi:type="dcterms:W3CDTF">2021-02-23T09:01:03Z</dcterms:modified>
</cp:coreProperties>
</file>