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35EC1260-BB1C-46E2-9625-2F17830C157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utaran 1" sheetId="1" r:id="rId1"/>
    <sheet name="Putaran 2" sheetId="2" r:id="rId2"/>
    <sheet name="Putaran 3" sheetId="3" r:id="rId3"/>
    <sheet name="Putaran 4" sheetId="4" r:id="rId4"/>
    <sheet name="Putaran 5" sheetId="5" r:id="rId5"/>
    <sheet name="Putaran 6" sheetId="6" r:id="rId6"/>
    <sheet name="Putaran 7" sheetId="7" r:id="rId7"/>
    <sheet name="Putaran 8" sheetId="8" r:id="rId8"/>
    <sheet name="Putaran 9" sheetId="9" r:id="rId9"/>
    <sheet name="Putaran 1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0" i="3" l="1"/>
  <c r="Y39" i="4"/>
  <c r="Y38" i="4"/>
  <c r="Y37" i="4"/>
  <c r="Y36" i="4"/>
  <c r="W33" i="4"/>
  <c r="W32" i="4"/>
  <c r="W31" i="4"/>
  <c r="W30" i="4"/>
  <c r="Y39" i="3"/>
  <c r="Y38" i="3"/>
  <c r="Y37" i="3"/>
  <c r="Y36" i="3"/>
  <c r="W33" i="3"/>
  <c r="W32" i="3"/>
  <c r="W31" i="3"/>
  <c r="Y39" i="2"/>
  <c r="Y38" i="2"/>
  <c r="Y37" i="2"/>
  <c r="Y36" i="2"/>
  <c r="W33" i="2"/>
  <c r="W32" i="2"/>
  <c r="W31" i="2"/>
  <c r="W30" i="2"/>
  <c r="Z39" i="1"/>
  <c r="Y39" i="1"/>
  <c r="Y38" i="1"/>
  <c r="Y37" i="1"/>
  <c r="Y36" i="1"/>
  <c r="W33" i="1"/>
  <c r="W32" i="1"/>
  <c r="W31" i="1"/>
  <c r="W30" i="1"/>
  <c r="Z36" i="1"/>
  <c r="Z37" i="1"/>
  <c r="Z38" i="1"/>
  <c r="E86" i="10"/>
  <c r="D86" i="10"/>
  <c r="C86" i="10"/>
  <c r="B86" i="10"/>
  <c r="E85" i="10"/>
  <c r="D85" i="10"/>
  <c r="C85" i="10"/>
  <c r="B85" i="10"/>
  <c r="E84" i="10"/>
  <c r="D84" i="10"/>
  <c r="C84" i="10"/>
  <c r="B84" i="10"/>
  <c r="E83" i="10"/>
  <c r="D83" i="10"/>
  <c r="C83" i="10"/>
  <c r="B83" i="10"/>
  <c r="E58" i="10"/>
  <c r="B65" i="10" s="1"/>
  <c r="G73" i="10" s="1"/>
  <c r="G79" i="10" s="1"/>
  <c r="D58" i="10"/>
  <c r="E65" i="10" s="1"/>
  <c r="J73" i="10" s="1"/>
  <c r="J79" i="10" s="1"/>
  <c r="C58" i="10"/>
  <c r="D65" i="10" s="1"/>
  <c r="I73" i="10" s="1"/>
  <c r="I79" i="10" s="1"/>
  <c r="B58" i="10"/>
  <c r="C65" i="10" s="1"/>
  <c r="H73" i="10" s="1"/>
  <c r="H79" i="10" s="1"/>
  <c r="E57" i="10"/>
  <c r="C64" i="10" s="1"/>
  <c r="H72" i="10" s="1"/>
  <c r="H78" i="10" s="1"/>
  <c r="D57" i="10"/>
  <c r="B64" i="10" s="1"/>
  <c r="G72" i="10" s="1"/>
  <c r="G78" i="10" s="1"/>
  <c r="C57" i="10"/>
  <c r="E64" i="10" s="1"/>
  <c r="J72" i="10" s="1"/>
  <c r="J78" i="10" s="1"/>
  <c r="B57" i="10"/>
  <c r="D64" i="10" s="1"/>
  <c r="I72" i="10" s="1"/>
  <c r="I78" i="10" s="1"/>
  <c r="E56" i="10"/>
  <c r="D63" i="10" s="1"/>
  <c r="I71" i="10" s="1"/>
  <c r="I77" i="10" s="1"/>
  <c r="D56" i="10"/>
  <c r="C63" i="10" s="1"/>
  <c r="H71" i="10" s="1"/>
  <c r="H77" i="10" s="1"/>
  <c r="C56" i="10"/>
  <c r="B63" i="10" s="1"/>
  <c r="G71" i="10" s="1"/>
  <c r="G77" i="10" s="1"/>
  <c r="B56" i="10"/>
  <c r="E63" i="10" s="1"/>
  <c r="J71" i="10" s="1"/>
  <c r="J77" i="10" s="1"/>
  <c r="E55" i="10"/>
  <c r="E62" i="10" s="1"/>
  <c r="J70" i="10" s="1"/>
  <c r="J76" i="10" s="1"/>
  <c r="D55" i="10"/>
  <c r="D62" i="10" s="1"/>
  <c r="I70" i="10" s="1"/>
  <c r="I76" i="10" s="1"/>
  <c r="C55" i="10"/>
  <c r="C62" i="10" s="1"/>
  <c r="H70" i="10" s="1"/>
  <c r="H76" i="10" s="1"/>
  <c r="B55" i="10"/>
  <c r="B62" i="10" s="1"/>
  <c r="G70" i="10" s="1"/>
  <c r="G76" i="10" s="1"/>
  <c r="Q33" i="10"/>
  <c r="Q38" i="10" s="1"/>
  <c r="D44" i="10" s="1"/>
  <c r="P33" i="10"/>
  <c r="P38" i="10" s="1"/>
  <c r="C44" i="10" s="1"/>
  <c r="O33" i="10"/>
  <c r="O38" i="10" s="1"/>
  <c r="B44" i="10" s="1"/>
  <c r="Q32" i="10"/>
  <c r="Q37" i="10" s="1"/>
  <c r="D43" i="10" s="1"/>
  <c r="P32" i="10"/>
  <c r="P37" i="10" s="1"/>
  <c r="C43" i="10" s="1"/>
  <c r="O32" i="10"/>
  <c r="O37" i="10" s="1"/>
  <c r="B43" i="10" s="1"/>
  <c r="Q31" i="10"/>
  <c r="Q36" i="10" s="1"/>
  <c r="D42" i="10" s="1"/>
  <c r="P31" i="10"/>
  <c r="P36" i="10" s="1"/>
  <c r="C42" i="10" s="1"/>
  <c r="O31" i="10"/>
  <c r="O36" i="10" s="1"/>
  <c r="B42" i="10" s="1"/>
  <c r="Q30" i="10"/>
  <c r="Q35" i="10" s="1"/>
  <c r="D41" i="10" s="1"/>
  <c r="P30" i="10"/>
  <c r="P35" i="10" s="1"/>
  <c r="C41" i="10" s="1"/>
  <c r="O30" i="10"/>
  <c r="O35" i="10" s="1"/>
  <c r="B41" i="10" s="1"/>
  <c r="J26" i="10"/>
  <c r="J38" i="10" s="1"/>
  <c r="I26" i="10"/>
  <c r="H26" i="10"/>
  <c r="D38" i="10" s="1"/>
  <c r="G26" i="10"/>
  <c r="D33" i="10" s="1"/>
  <c r="J25" i="10"/>
  <c r="J37" i="10" s="1"/>
  <c r="I25" i="10"/>
  <c r="H25" i="10"/>
  <c r="D37" i="10" s="1"/>
  <c r="G25" i="10"/>
  <c r="D32" i="10" s="1"/>
  <c r="J24" i="10"/>
  <c r="J36" i="10" s="1"/>
  <c r="I24" i="10"/>
  <c r="H24" i="10"/>
  <c r="D36" i="10" s="1"/>
  <c r="G24" i="10"/>
  <c r="D31" i="10" s="1"/>
  <c r="J23" i="10"/>
  <c r="J35" i="10" s="1"/>
  <c r="I23" i="10"/>
  <c r="H23" i="10"/>
  <c r="D35" i="10" s="1"/>
  <c r="G23" i="10"/>
  <c r="D30" i="10" s="1"/>
  <c r="E18" i="10"/>
  <c r="E26" i="10" s="1"/>
  <c r="H38" i="10" s="1"/>
  <c r="D18" i="10"/>
  <c r="D26" i="10" s="1"/>
  <c r="H33" i="10" s="1"/>
  <c r="C18" i="10"/>
  <c r="C26" i="10" s="1"/>
  <c r="B38" i="10" s="1"/>
  <c r="B18" i="10"/>
  <c r="B26" i="10" s="1"/>
  <c r="B33" i="10" s="1"/>
  <c r="E17" i="10"/>
  <c r="E25" i="10" s="1"/>
  <c r="H37" i="10" s="1"/>
  <c r="D17" i="10"/>
  <c r="D25" i="10" s="1"/>
  <c r="H32" i="10" s="1"/>
  <c r="C17" i="10"/>
  <c r="C25" i="10" s="1"/>
  <c r="B37" i="10" s="1"/>
  <c r="B17" i="10"/>
  <c r="B25" i="10" s="1"/>
  <c r="B32" i="10" s="1"/>
  <c r="E16" i="10"/>
  <c r="E24" i="10" s="1"/>
  <c r="H36" i="10" s="1"/>
  <c r="D16" i="10"/>
  <c r="D24" i="10" s="1"/>
  <c r="H31" i="10" s="1"/>
  <c r="C16" i="10"/>
  <c r="C24" i="10" s="1"/>
  <c r="B36" i="10" s="1"/>
  <c r="B16" i="10"/>
  <c r="B24" i="10" s="1"/>
  <c r="B31" i="10" s="1"/>
  <c r="E15" i="10"/>
  <c r="E23" i="10" s="1"/>
  <c r="H35" i="10" s="1"/>
  <c r="D15" i="10"/>
  <c r="D23" i="10" s="1"/>
  <c r="H30" i="10" s="1"/>
  <c r="C15" i="10"/>
  <c r="C23" i="10" s="1"/>
  <c r="B35" i="10" s="1"/>
  <c r="B15" i="10"/>
  <c r="B23" i="10" s="1"/>
  <c r="B30" i="10" s="1"/>
  <c r="E86" i="9"/>
  <c r="D86" i="9"/>
  <c r="C86" i="9"/>
  <c r="B86" i="9"/>
  <c r="E85" i="9"/>
  <c r="D85" i="9"/>
  <c r="C85" i="9"/>
  <c r="B85" i="9"/>
  <c r="E84" i="9"/>
  <c r="D84" i="9"/>
  <c r="C84" i="9"/>
  <c r="B84" i="9"/>
  <c r="E83" i="9"/>
  <c r="D83" i="9"/>
  <c r="C83" i="9"/>
  <c r="B83" i="9"/>
  <c r="E58" i="9"/>
  <c r="B65" i="9" s="1"/>
  <c r="G73" i="9" s="1"/>
  <c r="G79" i="9" s="1"/>
  <c r="D58" i="9"/>
  <c r="E65" i="9" s="1"/>
  <c r="J73" i="9" s="1"/>
  <c r="J79" i="9" s="1"/>
  <c r="C58" i="9"/>
  <c r="D65" i="9" s="1"/>
  <c r="I73" i="9" s="1"/>
  <c r="I79" i="9" s="1"/>
  <c r="B58" i="9"/>
  <c r="C65" i="9" s="1"/>
  <c r="H73" i="9" s="1"/>
  <c r="H79" i="9" s="1"/>
  <c r="E57" i="9"/>
  <c r="C64" i="9" s="1"/>
  <c r="H72" i="9" s="1"/>
  <c r="H78" i="9" s="1"/>
  <c r="D57" i="9"/>
  <c r="B64" i="9" s="1"/>
  <c r="G72" i="9" s="1"/>
  <c r="G78" i="9" s="1"/>
  <c r="C57" i="9"/>
  <c r="E64" i="9" s="1"/>
  <c r="J72" i="9" s="1"/>
  <c r="J78" i="9" s="1"/>
  <c r="B57" i="9"/>
  <c r="D64" i="9" s="1"/>
  <c r="I72" i="9" s="1"/>
  <c r="I78" i="9" s="1"/>
  <c r="E56" i="9"/>
  <c r="D63" i="9" s="1"/>
  <c r="I71" i="9" s="1"/>
  <c r="I77" i="9" s="1"/>
  <c r="D56" i="9"/>
  <c r="C63" i="9" s="1"/>
  <c r="H71" i="9" s="1"/>
  <c r="H77" i="9" s="1"/>
  <c r="C56" i="9"/>
  <c r="B63" i="9" s="1"/>
  <c r="G71" i="9" s="1"/>
  <c r="G77" i="9" s="1"/>
  <c r="B56" i="9"/>
  <c r="E63" i="9" s="1"/>
  <c r="J71" i="9" s="1"/>
  <c r="J77" i="9" s="1"/>
  <c r="E55" i="9"/>
  <c r="E62" i="9" s="1"/>
  <c r="J70" i="9" s="1"/>
  <c r="J76" i="9" s="1"/>
  <c r="D55" i="9"/>
  <c r="D62" i="9" s="1"/>
  <c r="I70" i="9" s="1"/>
  <c r="I76" i="9" s="1"/>
  <c r="C55" i="9"/>
  <c r="C62" i="9" s="1"/>
  <c r="H70" i="9" s="1"/>
  <c r="H76" i="9" s="1"/>
  <c r="B55" i="9"/>
  <c r="B62" i="9" s="1"/>
  <c r="G70" i="9" s="1"/>
  <c r="G76" i="9" s="1"/>
  <c r="R33" i="9"/>
  <c r="R38" i="9" s="1"/>
  <c r="E44" i="9" s="1"/>
  <c r="Q33" i="9"/>
  <c r="Q38" i="9" s="1"/>
  <c r="D44" i="9" s="1"/>
  <c r="P33" i="9"/>
  <c r="P38" i="9" s="1"/>
  <c r="C44" i="9" s="1"/>
  <c r="O33" i="9"/>
  <c r="O38" i="9" s="1"/>
  <c r="B44" i="9" s="1"/>
  <c r="R32" i="9"/>
  <c r="R37" i="9" s="1"/>
  <c r="E43" i="9" s="1"/>
  <c r="Q32" i="9"/>
  <c r="Q37" i="9" s="1"/>
  <c r="D43" i="9" s="1"/>
  <c r="P32" i="9"/>
  <c r="P37" i="9" s="1"/>
  <c r="C43" i="9" s="1"/>
  <c r="O32" i="9"/>
  <c r="O37" i="9" s="1"/>
  <c r="B43" i="9" s="1"/>
  <c r="R31" i="9"/>
  <c r="R36" i="9" s="1"/>
  <c r="E42" i="9" s="1"/>
  <c r="Q31" i="9"/>
  <c r="Q36" i="9" s="1"/>
  <c r="D42" i="9" s="1"/>
  <c r="P31" i="9"/>
  <c r="P36" i="9" s="1"/>
  <c r="C42" i="9" s="1"/>
  <c r="O31" i="9"/>
  <c r="O36" i="9" s="1"/>
  <c r="B42" i="9" s="1"/>
  <c r="R30" i="9"/>
  <c r="R35" i="9" s="1"/>
  <c r="E41" i="9" s="1"/>
  <c r="Q30" i="9"/>
  <c r="Q35" i="9" s="1"/>
  <c r="D41" i="9" s="1"/>
  <c r="P30" i="9"/>
  <c r="P35" i="9" s="1"/>
  <c r="C41" i="9" s="1"/>
  <c r="O30" i="9"/>
  <c r="O35" i="9" s="1"/>
  <c r="B41" i="9" s="1"/>
  <c r="J26" i="9"/>
  <c r="J38" i="9" s="1"/>
  <c r="I26" i="9"/>
  <c r="J33" i="9" s="1"/>
  <c r="H26" i="9"/>
  <c r="D38" i="9" s="1"/>
  <c r="G26" i="9"/>
  <c r="D33" i="9" s="1"/>
  <c r="J25" i="9"/>
  <c r="J37" i="9" s="1"/>
  <c r="I25" i="9"/>
  <c r="J32" i="9" s="1"/>
  <c r="H25" i="9"/>
  <c r="D37" i="9" s="1"/>
  <c r="G25" i="9"/>
  <c r="D32" i="9" s="1"/>
  <c r="J24" i="9"/>
  <c r="J36" i="9" s="1"/>
  <c r="I24" i="9"/>
  <c r="J31" i="9" s="1"/>
  <c r="H24" i="9"/>
  <c r="D36" i="9" s="1"/>
  <c r="G24" i="9"/>
  <c r="D31" i="9" s="1"/>
  <c r="J23" i="9"/>
  <c r="J35" i="9" s="1"/>
  <c r="I23" i="9"/>
  <c r="J30" i="9" s="1"/>
  <c r="H23" i="9"/>
  <c r="D35" i="9" s="1"/>
  <c r="G23" i="9"/>
  <c r="D30" i="9" s="1"/>
  <c r="E18" i="9"/>
  <c r="E26" i="9" s="1"/>
  <c r="H38" i="9" s="1"/>
  <c r="D18" i="9"/>
  <c r="D26" i="9" s="1"/>
  <c r="H33" i="9" s="1"/>
  <c r="C18" i="9"/>
  <c r="C26" i="9" s="1"/>
  <c r="B38" i="9" s="1"/>
  <c r="B18" i="9"/>
  <c r="B26" i="9" s="1"/>
  <c r="B33" i="9" s="1"/>
  <c r="E17" i="9"/>
  <c r="E25" i="9" s="1"/>
  <c r="H37" i="9" s="1"/>
  <c r="D17" i="9"/>
  <c r="D25" i="9" s="1"/>
  <c r="H32" i="9" s="1"/>
  <c r="C17" i="9"/>
  <c r="C25" i="9" s="1"/>
  <c r="B37" i="9" s="1"/>
  <c r="B17" i="9"/>
  <c r="B25" i="9" s="1"/>
  <c r="B32" i="9" s="1"/>
  <c r="E16" i="9"/>
  <c r="E24" i="9" s="1"/>
  <c r="H36" i="9" s="1"/>
  <c r="D16" i="9"/>
  <c r="D24" i="9" s="1"/>
  <c r="H31" i="9" s="1"/>
  <c r="C16" i="9"/>
  <c r="C24" i="9" s="1"/>
  <c r="B36" i="9" s="1"/>
  <c r="B16" i="9"/>
  <c r="B24" i="9" s="1"/>
  <c r="B31" i="9" s="1"/>
  <c r="E15" i="9"/>
  <c r="E23" i="9" s="1"/>
  <c r="H35" i="9" s="1"/>
  <c r="D15" i="9"/>
  <c r="D23" i="9" s="1"/>
  <c r="H30" i="9" s="1"/>
  <c r="C15" i="9"/>
  <c r="C23" i="9" s="1"/>
  <c r="B35" i="9" s="1"/>
  <c r="B15" i="9"/>
  <c r="B23" i="9" s="1"/>
  <c r="B30" i="9" s="1"/>
  <c r="E86" i="8"/>
  <c r="D86" i="8"/>
  <c r="C86" i="8"/>
  <c r="B86" i="8"/>
  <c r="E85" i="8"/>
  <c r="D85" i="8"/>
  <c r="C85" i="8"/>
  <c r="B85" i="8"/>
  <c r="E84" i="8"/>
  <c r="D84" i="8"/>
  <c r="C84" i="8"/>
  <c r="B84" i="8"/>
  <c r="E83" i="8"/>
  <c r="D83" i="8"/>
  <c r="C83" i="8"/>
  <c r="B83" i="8"/>
  <c r="E58" i="8"/>
  <c r="B65" i="8" s="1"/>
  <c r="G73" i="8" s="1"/>
  <c r="G79" i="8" s="1"/>
  <c r="D58" i="8"/>
  <c r="E65" i="8" s="1"/>
  <c r="J73" i="8" s="1"/>
  <c r="J79" i="8" s="1"/>
  <c r="C58" i="8"/>
  <c r="D65" i="8" s="1"/>
  <c r="I73" i="8" s="1"/>
  <c r="I79" i="8" s="1"/>
  <c r="B58" i="8"/>
  <c r="C65" i="8" s="1"/>
  <c r="H73" i="8" s="1"/>
  <c r="H79" i="8" s="1"/>
  <c r="E57" i="8"/>
  <c r="C64" i="8" s="1"/>
  <c r="H72" i="8" s="1"/>
  <c r="H78" i="8" s="1"/>
  <c r="D57" i="8"/>
  <c r="B64" i="8" s="1"/>
  <c r="G72" i="8" s="1"/>
  <c r="G78" i="8" s="1"/>
  <c r="C57" i="8"/>
  <c r="E64" i="8" s="1"/>
  <c r="J72" i="8" s="1"/>
  <c r="J78" i="8" s="1"/>
  <c r="B57" i="8"/>
  <c r="D64" i="8" s="1"/>
  <c r="I72" i="8" s="1"/>
  <c r="I78" i="8" s="1"/>
  <c r="E56" i="8"/>
  <c r="D63" i="8" s="1"/>
  <c r="I71" i="8" s="1"/>
  <c r="I77" i="8" s="1"/>
  <c r="D56" i="8"/>
  <c r="C63" i="8" s="1"/>
  <c r="H71" i="8" s="1"/>
  <c r="H77" i="8" s="1"/>
  <c r="C56" i="8"/>
  <c r="B63" i="8" s="1"/>
  <c r="G71" i="8" s="1"/>
  <c r="G77" i="8" s="1"/>
  <c r="B56" i="8"/>
  <c r="E63" i="8" s="1"/>
  <c r="J71" i="8" s="1"/>
  <c r="J77" i="8" s="1"/>
  <c r="E55" i="8"/>
  <c r="E62" i="8" s="1"/>
  <c r="J70" i="8" s="1"/>
  <c r="J76" i="8" s="1"/>
  <c r="D55" i="8"/>
  <c r="D62" i="8" s="1"/>
  <c r="I70" i="8" s="1"/>
  <c r="I76" i="8" s="1"/>
  <c r="C55" i="8"/>
  <c r="C62" i="8" s="1"/>
  <c r="H70" i="8" s="1"/>
  <c r="H76" i="8" s="1"/>
  <c r="B55" i="8"/>
  <c r="B62" i="8" s="1"/>
  <c r="G70" i="8" s="1"/>
  <c r="G76" i="8" s="1"/>
  <c r="R33" i="8"/>
  <c r="R38" i="8" s="1"/>
  <c r="E44" i="8" s="1"/>
  <c r="Q33" i="8"/>
  <c r="Q38" i="8" s="1"/>
  <c r="D44" i="8" s="1"/>
  <c r="P33" i="8"/>
  <c r="P38" i="8" s="1"/>
  <c r="C44" i="8" s="1"/>
  <c r="O33" i="8"/>
  <c r="O38" i="8" s="1"/>
  <c r="B44" i="8" s="1"/>
  <c r="R32" i="8"/>
  <c r="R37" i="8" s="1"/>
  <c r="E43" i="8" s="1"/>
  <c r="Q32" i="8"/>
  <c r="Q37" i="8" s="1"/>
  <c r="D43" i="8" s="1"/>
  <c r="P32" i="8"/>
  <c r="P37" i="8" s="1"/>
  <c r="C43" i="8" s="1"/>
  <c r="O32" i="8"/>
  <c r="O37" i="8" s="1"/>
  <c r="B43" i="8" s="1"/>
  <c r="R31" i="8"/>
  <c r="R36" i="8" s="1"/>
  <c r="E42" i="8" s="1"/>
  <c r="Q31" i="8"/>
  <c r="Q36" i="8" s="1"/>
  <c r="D42" i="8" s="1"/>
  <c r="P31" i="8"/>
  <c r="P36" i="8" s="1"/>
  <c r="C42" i="8" s="1"/>
  <c r="O31" i="8"/>
  <c r="O36" i="8" s="1"/>
  <c r="B42" i="8" s="1"/>
  <c r="R30" i="8"/>
  <c r="R35" i="8" s="1"/>
  <c r="E41" i="8" s="1"/>
  <c r="Q30" i="8"/>
  <c r="Q35" i="8" s="1"/>
  <c r="D41" i="8" s="1"/>
  <c r="P30" i="8"/>
  <c r="P35" i="8" s="1"/>
  <c r="C41" i="8" s="1"/>
  <c r="O30" i="8"/>
  <c r="O35" i="8" s="1"/>
  <c r="B41" i="8" s="1"/>
  <c r="J26" i="8"/>
  <c r="J38" i="8" s="1"/>
  <c r="I26" i="8"/>
  <c r="J33" i="8" s="1"/>
  <c r="H26" i="8"/>
  <c r="D38" i="8" s="1"/>
  <c r="G26" i="8"/>
  <c r="D33" i="8" s="1"/>
  <c r="J25" i="8"/>
  <c r="J37" i="8" s="1"/>
  <c r="I25" i="8"/>
  <c r="J32" i="8" s="1"/>
  <c r="H25" i="8"/>
  <c r="D37" i="8" s="1"/>
  <c r="G25" i="8"/>
  <c r="D32" i="8" s="1"/>
  <c r="J24" i="8"/>
  <c r="J36" i="8" s="1"/>
  <c r="I24" i="8"/>
  <c r="J31" i="8" s="1"/>
  <c r="H24" i="8"/>
  <c r="D36" i="8" s="1"/>
  <c r="G24" i="8"/>
  <c r="D31" i="8" s="1"/>
  <c r="J23" i="8"/>
  <c r="J35" i="8" s="1"/>
  <c r="I23" i="8"/>
  <c r="J30" i="8" s="1"/>
  <c r="H23" i="8"/>
  <c r="D35" i="8" s="1"/>
  <c r="G23" i="8"/>
  <c r="D30" i="8" s="1"/>
  <c r="E18" i="8"/>
  <c r="E26" i="8" s="1"/>
  <c r="H38" i="8" s="1"/>
  <c r="D18" i="8"/>
  <c r="D26" i="8" s="1"/>
  <c r="H33" i="8" s="1"/>
  <c r="C18" i="8"/>
  <c r="C26" i="8" s="1"/>
  <c r="B38" i="8" s="1"/>
  <c r="B18" i="8"/>
  <c r="B26" i="8" s="1"/>
  <c r="B33" i="8" s="1"/>
  <c r="E17" i="8"/>
  <c r="E25" i="8" s="1"/>
  <c r="H37" i="8" s="1"/>
  <c r="D17" i="8"/>
  <c r="D25" i="8" s="1"/>
  <c r="H32" i="8" s="1"/>
  <c r="C17" i="8"/>
  <c r="C25" i="8" s="1"/>
  <c r="B37" i="8" s="1"/>
  <c r="B17" i="8"/>
  <c r="B25" i="8" s="1"/>
  <c r="B32" i="8" s="1"/>
  <c r="E16" i="8"/>
  <c r="E24" i="8" s="1"/>
  <c r="H36" i="8" s="1"/>
  <c r="D16" i="8"/>
  <c r="D24" i="8" s="1"/>
  <c r="H31" i="8" s="1"/>
  <c r="C16" i="8"/>
  <c r="C24" i="8" s="1"/>
  <c r="B36" i="8" s="1"/>
  <c r="B16" i="8"/>
  <c r="B24" i="8" s="1"/>
  <c r="B31" i="8" s="1"/>
  <c r="E15" i="8"/>
  <c r="E23" i="8" s="1"/>
  <c r="H35" i="8" s="1"/>
  <c r="D15" i="8"/>
  <c r="D23" i="8" s="1"/>
  <c r="H30" i="8" s="1"/>
  <c r="C15" i="8"/>
  <c r="C23" i="8" s="1"/>
  <c r="B35" i="8" s="1"/>
  <c r="B15" i="8"/>
  <c r="B23" i="8" s="1"/>
  <c r="B30" i="8" s="1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D83" i="7"/>
  <c r="C83" i="7"/>
  <c r="B83" i="7"/>
  <c r="E58" i="7"/>
  <c r="B65" i="7" s="1"/>
  <c r="G73" i="7" s="1"/>
  <c r="G79" i="7" s="1"/>
  <c r="D58" i="7"/>
  <c r="E65" i="7" s="1"/>
  <c r="J73" i="7" s="1"/>
  <c r="J79" i="7" s="1"/>
  <c r="C58" i="7"/>
  <c r="D65" i="7" s="1"/>
  <c r="I73" i="7" s="1"/>
  <c r="I79" i="7" s="1"/>
  <c r="B58" i="7"/>
  <c r="C65" i="7" s="1"/>
  <c r="H73" i="7" s="1"/>
  <c r="H79" i="7" s="1"/>
  <c r="E57" i="7"/>
  <c r="C64" i="7" s="1"/>
  <c r="H72" i="7" s="1"/>
  <c r="H78" i="7" s="1"/>
  <c r="D57" i="7"/>
  <c r="B64" i="7" s="1"/>
  <c r="G72" i="7" s="1"/>
  <c r="G78" i="7" s="1"/>
  <c r="C57" i="7"/>
  <c r="E64" i="7" s="1"/>
  <c r="J72" i="7" s="1"/>
  <c r="J78" i="7" s="1"/>
  <c r="B57" i="7"/>
  <c r="D64" i="7" s="1"/>
  <c r="I72" i="7" s="1"/>
  <c r="I78" i="7" s="1"/>
  <c r="E56" i="7"/>
  <c r="D63" i="7" s="1"/>
  <c r="I71" i="7" s="1"/>
  <c r="I77" i="7" s="1"/>
  <c r="D56" i="7"/>
  <c r="C63" i="7" s="1"/>
  <c r="H71" i="7" s="1"/>
  <c r="H77" i="7" s="1"/>
  <c r="C56" i="7"/>
  <c r="B63" i="7" s="1"/>
  <c r="G71" i="7" s="1"/>
  <c r="G77" i="7" s="1"/>
  <c r="B56" i="7"/>
  <c r="E63" i="7" s="1"/>
  <c r="J71" i="7" s="1"/>
  <c r="J77" i="7" s="1"/>
  <c r="E55" i="7"/>
  <c r="E62" i="7" s="1"/>
  <c r="J70" i="7" s="1"/>
  <c r="J76" i="7" s="1"/>
  <c r="D55" i="7"/>
  <c r="D62" i="7" s="1"/>
  <c r="I70" i="7" s="1"/>
  <c r="I76" i="7" s="1"/>
  <c r="C55" i="7"/>
  <c r="C62" i="7" s="1"/>
  <c r="H70" i="7" s="1"/>
  <c r="H76" i="7" s="1"/>
  <c r="B55" i="7"/>
  <c r="B62" i="7" s="1"/>
  <c r="G70" i="7" s="1"/>
  <c r="G76" i="7" s="1"/>
  <c r="R33" i="7"/>
  <c r="R38" i="7" s="1"/>
  <c r="E44" i="7" s="1"/>
  <c r="Q33" i="7"/>
  <c r="Q38" i="7" s="1"/>
  <c r="D44" i="7" s="1"/>
  <c r="P33" i="7"/>
  <c r="P38" i="7" s="1"/>
  <c r="C44" i="7" s="1"/>
  <c r="O33" i="7"/>
  <c r="O38" i="7" s="1"/>
  <c r="B44" i="7" s="1"/>
  <c r="R32" i="7"/>
  <c r="R37" i="7" s="1"/>
  <c r="E43" i="7" s="1"/>
  <c r="Q32" i="7"/>
  <c r="Q37" i="7" s="1"/>
  <c r="D43" i="7" s="1"/>
  <c r="P32" i="7"/>
  <c r="P37" i="7" s="1"/>
  <c r="C43" i="7" s="1"/>
  <c r="O32" i="7"/>
  <c r="O37" i="7" s="1"/>
  <c r="B43" i="7" s="1"/>
  <c r="R31" i="7"/>
  <c r="R36" i="7" s="1"/>
  <c r="E42" i="7" s="1"/>
  <c r="Q31" i="7"/>
  <c r="Q36" i="7" s="1"/>
  <c r="D42" i="7" s="1"/>
  <c r="P31" i="7"/>
  <c r="P36" i="7" s="1"/>
  <c r="C42" i="7" s="1"/>
  <c r="O31" i="7"/>
  <c r="O36" i="7" s="1"/>
  <c r="B42" i="7" s="1"/>
  <c r="R30" i="7"/>
  <c r="R35" i="7" s="1"/>
  <c r="E41" i="7" s="1"/>
  <c r="Q30" i="7"/>
  <c r="Q35" i="7" s="1"/>
  <c r="D41" i="7" s="1"/>
  <c r="P30" i="7"/>
  <c r="P35" i="7" s="1"/>
  <c r="C41" i="7" s="1"/>
  <c r="O30" i="7"/>
  <c r="O35" i="7" s="1"/>
  <c r="B41" i="7" s="1"/>
  <c r="J26" i="7"/>
  <c r="J38" i="7" s="1"/>
  <c r="I26" i="7"/>
  <c r="J33" i="7" s="1"/>
  <c r="H26" i="7"/>
  <c r="D38" i="7" s="1"/>
  <c r="G26" i="7"/>
  <c r="D33" i="7" s="1"/>
  <c r="J25" i="7"/>
  <c r="J37" i="7" s="1"/>
  <c r="I25" i="7"/>
  <c r="J32" i="7" s="1"/>
  <c r="H25" i="7"/>
  <c r="D37" i="7" s="1"/>
  <c r="G25" i="7"/>
  <c r="D32" i="7" s="1"/>
  <c r="J24" i="7"/>
  <c r="J36" i="7" s="1"/>
  <c r="I24" i="7"/>
  <c r="J31" i="7" s="1"/>
  <c r="H24" i="7"/>
  <c r="D36" i="7" s="1"/>
  <c r="G24" i="7"/>
  <c r="D31" i="7" s="1"/>
  <c r="J23" i="7"/>
  <c r="J35" i="7" s="1"/>
  <c r="I23" i="7"/>
  <c r="J30" i="7" s="1"/>
  <c r="H23" i="7"/>
  <c r="D35" i="7" s="1"/>
  <c r="G23" i="7"/>
  <c r="D30" i="7" s="1"/>
  <c r="E18" i="7"/>
  <c r="E26" i="7" s="1"/>
  <c r="H38" i="7" s="1"/>
  <c r="D18" i="7"/>
  <c r="D26" i="7" s="1"/>
  <c r="H33" i="7" s="1"/>
  <c r="C18" i="7"/>
  <c r="C26" i="7" s="1"/>
  <c r="B38" i="7" s="1"/>
  <c r="B18" i="7"/>
  <c r="B26" i="7" s="1"/>
  <c r="B33" i="7" s="1"/>
  <c r="E17" i="7"/>
  <c r="E25" i="7" s="1"/>
  <c r="H37" i="7" s="1"/>
  <c r="D17" i="7"/>
  <c r="D25" i="7" s="1"/>
  <c r="H32" i="7" s="1"/>
  <c r="C17" i="7"/>
  <c r="C25" i="7" s="1"/>
  <c r="B37" i="7" s="1"/>
  <c r="B17" i="7"/>
  <c r="B25" i="7" s="1"/>
  <c r="B32" i="7" s="1"/>
  <c r="E16" i="7"/>
  <c r="E24" i="7" s="1"/>
  <c r="H36" i="7" s="1"/>
  <c r="D16" i="7"/>
  <c r="D24" i="7" s="1"/>
  <c r="H31" i="7" s="1"/>
  <c r="C16" i="7"/>
  <c r="C24" i="7" s="1"/>
  <c r="B36" i="7" s="1"/>
  <c r="B16" i="7"/>
  <c r="B24" i="7" s="1"/>
  <c r="B31" i="7" s="1"/>
  <c r="E15" i="7"/>
  <c r="E23" i="7" s="1"/>
  <c r="H35" i="7" s="1"/>
  <c r="D15" i="7"/>
  <c r="D23" i="7" s="1"/>
  <c r="H30" i="7" s="1"/>
  <c r="C15" i="7"/>
  <c r="C23" i="7" s="1"/>
  <c r="B35" i="7" s="1"/>
  <c r="B15" i="7"/>
  <c r="B23" i="7" s="1"/>
  <c r="B30" i="7" s="1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58" i="6"/>
  <c r="B65" i="6" s="1"/>
  <c r="G73" i="6" s="1"/>
  <c r="G79" i="6" s="1"/>
  <c r="D58" i="6"/>
  <c r="E65" i="6" s="1"/>
  <c r="J73" i="6" s="1"/>
  <c r="J79" i="6" s="1"/>
  <c r="C58" i="6"/>
  <c r="D65" i="6" s="1"/>
  <c r="I73" i="6" s="1"/>
  <c r="I79" i="6" s="1"/>
  <c r="B58" i="6"/>
  <c r="C65" i="6" s="1"/>
  <c r="H73" i="6" s="1"/>
  <c r="H79" i="6" s="1"/>
  <c r="E57" i="6"/>
  <c r="C64" i="6" s="1"/>
  <c r="H72" i="6" s="1"/>
  <c r="H78" i="6" s="1"/>
  <c r="D57" i="6"/>
  <c r="B64" i="6" s="1"/>
  <c r="G72" i="6" s="1"/>
  <c r="G78" i="6" s="1"/>
  <c r="C57" i="6"/>
  <c r="E64" i="6" s="1"/>
  <c r="J72" i="6" s="1"/>
  <c r="J78" i="6" s="1"/>
  <c r="B57" i="6"/>
  <c r="D64" i="6" s="1"/>
  <c r="I72" i="6" s="1"/>
  <c r="I78" i="6" s="1"/>
  <c r="E56" i="6"/>
  <c r="D63" i="6" s="1"/>
  <c r="I71" i="6" s="1"/>
  <c r="I77" i="6" s="1"/>
  <c r="D56" i="6"/>
  <c r="C63" i="6" s="1"/>
  <c r="H71" i="6" s="1"/>
  <c r="H77" i="6" s="1"/>
  <c r="C56" i="6"/>
  <c r="B63" i="6" s="1"/>
  <c r="G71" i="6" s="1"/>
  <c r="G77" i="6" s="1"/>
  <c r="B56" i="6"/>
  <c r="E63" i="6" s="1"/>
  <c r="J71" i="6" s="1"/>
  <c r="J77" i="6" s="1"/>
  <c r="E55" i="6"/>
  <c r="E62" i="6" s="1"/>
  <c r="J70" i="6" s="1"/>
  <c r="J76" i="6" s="1"/>
  <c r="D55" i="6"/>
  <c r="D62" i="6" s="1"/>
  <c r="I70" i="6" s="1"/>
  <c r="I76" i="6" s="1"/>
  <c r="C55" i="6"/>
  <c r="C62" i="6" s="1"/>
  <c r="H70" i="6" s="1"/>
  <c r="H76" i="6" s="1"/>
  <c r="B55" i="6"/>
  <c r="B62" i="6" s="1"/>
  <c r="G70" i="6" s="1"/>
  <c r="G76" i="6" s="1"/>
  <c r="R33" i="6"/>
  <c r="R38" i="6" s="1"/>
  <c r="E44" i="6" s="1"/>
  <c r="Q33" i="6"/>
  <c r="Q38" i="6" s="1"/>
  <c r="D44" i="6" s="1"/>
  <c r="P33" i="6"/>
  <c r="P38" i="6" s="1"/>
  <c r="C44" i="6" s="1"/>
  <c r="O33" i="6"/>
  <c r="O38" i="6" s="1"/>
  <c r="B44" i="6" s="1"/>
  <c r="R32" i="6"/>
  <c r="R37" i="6" s="1"/>
  <c r="E43" i="6" s="1"/>
  <c r="Q32" i="6"/>
  <c r="Q37" i="6" s="1"/>
  <c r="D43" i="6" s="1"/>
  <c r="P32" i="6"/>
  <c r="P37" i="6" s="1"/>
  <c r="C43" i="6" s="1"/>
  <c r="O32" i="6"/>
  <c r="O37" i="6" s="1"/>
  <c r="B43" i="6" s="1"/>
  <c r="R31" i="6"/>
  <c r="R36" i="6" s="1"/>
  <c r="E42" i="6" s="1"/>
  <c r="Q31" i="6"/>
  <c r="Q36" i="6" s="1"/>
  <c r="D42" i="6" s="1"/>
  <c r="P31" i="6"/>
  <c r="P36" i="6" s="1"/>
  <c r="C42" i="6" s="1"/>
  <c r="O31" i="6"/>
  <c r="O36" i="6" s="1"/>
  <c r="B42" i="6" s="1"/>
  <c r="R30" i="6"/>
  <c r="R35" i="6" s="1"/>
  <c r="E41" i="6" s="1"/>
  <c r="Q30" i="6"/>
  <c r="Q35" i="6" s="1"/>
  <c r="D41" i="6" s="1"/>
  <c r="P30" i="6"/>
  <c r="P35" i="6" s="1"/>
  <c r="C41" i="6" s="1"/>
  <c r="O30" i="6"/>
  <c r="O35" i="6" s="1"/>
  <c r="B41" i="6" s="1"/>
  <c r="J26" i="6"/>
  <c r="J38" i="6" s="1"/>
  <c r="I26" i="6"/>
  <c r="J33" i="6" s="1"/>
  <c r="H26" i="6"/>
  <c r="D38" i="6" s="1"/>
  <c r="G26" i="6"/>
  <c r="D33" i="6" s="1"/>
  <c r="J25" i="6"/>
  <c r="J37" i="6" s="1"/>
  <c r="I25" i="6"/>
  <c r="J32" i="6" s="1"/>
  <c r="H25" i="6"/>
  <c r="D37" i="6" s="1"/>
  <c r="G25" i="6"/>
  <c r="D32" i="6" s="1"/>
  <c r="J24" i="6"/>
  <c r="J36" i="6" s="1"/>
  <c r="I24" i="6"/>
  <c r="J31" i="6" s="1"/>
  <c r="H24" i="6"/>
  <c r="D36" i="6" s="1"/>
  <c r="G24" i="6"/>
  <c r="D31" i="6" s="1"/>
  <c r="J23" i="6"/>
  <c r="J35" i="6" s="1"/>
  <c r="I23" i="6"/>
  <c r="J30" i="6" s="1"/>
  <c r="H23" i="6"/>
  <c r="D35" i="6" s="1"/>
  <c r="G23" i="6"/>
  <c r="D30" i="6" s="1"/>
  <c r="E18" i="6"/>
  <c r="E26" i="6" s="1"/>
  <c r="H38" i="6" s="1"/>
  <c r="D18" i="6"/>
  <c r="D26" i="6" s="1"/>
  <c r="H33" i="6" s="1"/>
  <c r="C18" i="6"/>
  <c r="C26" i="6" s="1"/>
  <c r="B38" i="6" s="1"/>
  <c r="B18" i="6"/>
  <c r="B26" i="6" s="1"/>
  <c r="B33" i="6" s="1"/>
  <c r="E17" i="6"/>
  <c r="E25" i="6" s="1"/>
  <c r="H37" i="6" s="1"/>
  <c r="D17" i="6"/>
  <c r="D25" i="6" s="1"/>
  <c r="H32" i="6" s="1"/>
  <c r="C17" i="6"/>
  <c r="C25" i="6" s="1"/>
  <c r="B37" i="6" s="1"/>
  <c r="B17" i="6"/>
  <c r="B25" i="6" s="1"/>
  <c r="B32" i="6" s="1"/>
  <c r="E16" i="6"/>
  <c r="E24" i="6" s="1"/>
  <c r="H36" i="6" s="1"/>
  <c r="D16" i="6"/>
  <c r="D24" i="6" s="1"/>
  <c r="H31" i="6" s="1"/>
  <c r="C16" i="6"/>
  <c r="C24" i="6" s="1"/>
  <c r="B36" i="6" s="1"/>
  <c r="B16" i="6"/>
  <c r="B24" i="6" s="1"/>
  <c r="B31" i="6" s="1"/>
  <c r="E15" i="6"/>
  <c r="E23" i="6" s="1"/>
  <c r="H35" i="6" s="1"/>
  <c r="D15" i="6"/>
  <c r="D23" i="6" s="1"/>
  <c r="H30" i="6" s="1"/>
  <c r="C15" i="6"/>
  <c r="C23" i="6" s="1"/>
  <c r="B35" i="6" s="1"/>
  <c r="B15" i="6"/>
  <c r="B23" i="6" s="1"/>
  <c r="B30" i="6" s="1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E58" i="5"/>
  <c r="B65" i="5" s="1"/>
  <c r="G73" i="5" s="1"/>
  <c r="G79" i="5" s="1"/>
  <c r="D58" i="5"/>
  <c r="E65" i="5" s="1"/>
  <c r="J73" i="5" s="1"/>
  <c r="J79" i="5" s="1"/>
  <c r="C58" i="5"/>
  <c r="D65" i="5" s="1"/>
  <c r="I73" i="5" s="1"/>
  <c r="I79" i="5" s="1"/>
  <c r="B58" i="5"/>
  <c r="C65" i="5" s="1"/>
  <c r="H73" i="5" s="1"/>
  <c r="H79" i="5" s="1"/>
  <c r="E57" i="5"/>
  <c r="C64" i="5" s="1"/>
  <c r="H72" i="5" s="1"/>
  <c r="H78" i="5" s="1"/>
  <c r="D57" i="5"/>
  <c r="B64" i="5" s="1"/>
  <c r="G72" i="5" s="1"/>
  <c r="G78" i="5" s="1"/>
  <c r="C57" i="5"/>
  <c r="E64" i="5" s="1"/>
  <c r="J72" i="5" s="1"/>
  <c r="J78" i="5" s="1"/>
  <c r="B57" i="5"/>
  <c r="D64" i="5" s="1"/>
  <c r="I72" i="5" s="1"/>
  <c r="I78" i="5" s="1"/>
  <c r="E56" i="5"/>
  <c r="D63" i="5" s="1"/>
  <c r="I71" i="5" s="1"/>
  <c r="I77" i="5" s="1"/>
  <c r="D56" i="5"/>
  <c r="C63" i="5" s="1"/>
  <c r="H71" i="5" s="1"/>
  <c r="H77" i="5" s="1"/>
  <c r="C56" i="5"/>
  <c r="B63" i="5" s="1"/>
  <c r="G71" i="5" s="1"/>
  <c r="G77" i="5" s="1"/>
  <c r="B56" i="5"/>
  <c r="E63" i="5" s="1"/>
  <c r="J71" i="5" s="1"/>
  <c r="J77" i="5" s="1"/>
  <c r="E55" i="5"/>
  <c r="E62" i="5" s="1"/>
  <c r="J70" i="5" s="1"/>
  <c r="J76" i="5" s="1"/>
  <c r="D55" i="5"/>
  <c r="D62" i="5" s="1"/>
  <c r="I70" i="5" s="1"/>
  <c r="I76" i="5" s="1"/>
  <c r="C55" i="5"/>
  <c r="C62" i="5" s="1"/>
  <c r="H70" i="5" s="1"/>
  <c r="H76" i="5" s="1"/>
  <c r="B55" i="5"/>
  <c r="B62" i="5" s="1"/>
  <c r="G70" i="5" s="1"/>
  <c r="G76" i="5" s="1"/>
  <c r="R33" i="5"/>
  <c r="R38" i="5" s="1"/>
  <c r="E44" i="5" s="1"/>
  <c r="Q33" i="5"/>
  <c r="Q38" i="5" s="1"/>
  <c r="D44" i="5" s="1"/>
  <c r="P33" i="5"/>
  <c r="P38" i="5" s="1"/>
  <c r="C44" i="5" s="1"/>
  <c r="O33" i="5"/>
  <c r="O38" i="5" s="1"/>
  <c r="B44" i="5" s="1"/>
  <c r="R32" i="5"/>
  <c r="R37" i="5" s="1"/>
  <c r="E43" i="5" s="1"/>
  <c r="Q32" i="5"/>
  <c r="Q37" i="5" s="1"/>
  <c r="D43" i="5" s="1"/>
  <c r="P32" i="5"/>
  <c r="P37" i="5" s="1"/>
  <c r="C43" i="5" s="1"/>
  <c r="O32" i="5"/>
  <c r="O37" i="5" s="1"/>
  <c r="B43" i="5" s="1"/>
  <c r="R31" i="5"/>
  <c r="R36" i="5" s="1"/>
  <c r="E42" i="5" s="1"/>
  <c r="Q31" i="5"/>
  <c r="Q36" i="5" s="1"/>
  <c r="D42" i="5" s="1"/>
  <c r="P31" i="5"/>
  <c r="P36" i="5" s="1"/>
  <c r="C42" i="5" s="1"/>
  <c r="O31" i="5"/>
  <c r="O36" i="5" s="1"/>
  <c r="B42" i="5" s="1"/>
  <c r="R30" i="5"/>
  <c r="R35" i="5" s="1"/>
  <c r="E41" i="5" s="1"/>
  <c r="Q30" i="5"/>
  <c r="Q35" i="5" s="1"/>
  <c r="D41" i="5" s="1"/>
  <c r="P30" i="5"/>
  <c r="P35" i="5" s="1"/>
  <c r="C41" i="5" s="1"/>
  <c r="O30" i="5"/>
  <c r="O35" i="5" s="1"/>
  <c r="B41" i="5" s="1"/>
  <c r="J26" i="5"/>
  <c r="J38" i="5" s="1"/>
  <c r="I26" i="5"/>
  <c r="J33" i="5" s="1"/>
  <c r="H26" i="5"/>
  <c r="D38" i="5" s="1"/>
  <c r="G26" i="5"/>
  <c r="D33" i="5" s="1"/>
  <c r="J25" i="5"/>
  <c r="J37" i="5" s="1"/>
  <c r="I25" i="5"/>
  <c r="J32" i="5" s="1"/>
  <c r="H25" i="5"/>
  <c r="D37" i="5" s="1"/>
  <c r="G25" i="5"/>
  <c r="D32" i="5" s="1"/>
  <c r="J24" i="5"/>
  <c r="J36" i="5" s="1"/>
  <c r="I24" i="5"/>
  <c r="J31" i="5" s="1"/>
  <c r="H24" i="5"/>
  <c r="D36" i="5" s="1"/>
  <c r="G24" i="5"/>
  <c r="D31" i="5" s="1"/>
  <c r="J23" i="5"/>
  <c r="J35" i="5" s="1"/>
  <c r="I23" i="5"/>
  <c r="J30" i="5" s="1"/>
  <c r="H23" i="5"/>
  <c r="D35" i="5" s="1"/>
  <c r="G23" i="5"/>
  <c r="D30" i="5" s="1"/>
  <c r="E18" i="5"/>
  <c r="E26" i="5" s="1"/>
  <c r="H38" i="5" s="1"/>
  <c r="D18" i="5"/>
  <c r="D26" i="5" s="1"/>
  <c r="H33" i="5" s="1"/>
  <c r="C18" i="5"/>
  <c r="C26" i="5" s="1"/>
  <c r="B38" i="5" s="1"/>
  <c r="B18" i="5"/>
  <c r="B26" i="5" s="1"/>
  <c r="B33" i="5" s="1"/>
  <c r="E17" i="5"/>
  <c r="E25" i="5" s="1"/>
  <c r="H37" i="5" s="1"/>
  <c r="D17" i="5"/>
  <c r="D25" i="5" s="1"/>
  <c r="H32" i="5" s="1"/>
  <c r="C17" i="5"/>
  <c r="C25" i="5" s="1"/>
  <c r="B37" i="5" s="1"/>
  <c r="B17" i="5"/>
  <c r="B25" i="5" s="1"/>
  <c r="B32" i="5" s="1"/>
  <c r="E16" i="5"/>
  <c r="E24" i="5" s="1"/>
  <c r="H36" i="5" s="1"/>
  <c r="D16" i="5"/>
  <c r="D24" i="5" s="1"/>
  <c r="H31" i="5" s="1"/>
  <c r="C16" i="5"/>
  <c r="C24" i="5" s="1"/>
  <c r="B36" i="5" s="1"/>
  <c r="B16" i="5"/>
  <c r="B24" i="5" s="1"/>
  <c r="B31" i="5" s="1"/>
  <c r="E15" i="5"/>
  <c r="E23" i="5" s="1"/>
  <c r="H35" i="5" s="1"/>
  <c r="D15" i="5"/>
  <c r="D23" i="5" s="1"/>
  <c r="H30" i="5" s="1"/>
  <c r="C15" i="5"/>
  <c r="C23" i="5" s="1"/>
  <c r="B35" i="5" s="1"/>
  <c r="B15" i="5"/>
  <c r="B23" i="5" s="1"/>
  <c r="B30" i="5" s="1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58" i="4"/>
  <c r="B65" i="4" s="1"/>
  <c r="G73" i="4" s="1"/>
  <c r="G79" i="4" s="1"/>
  <c r="D58" i="4"/>
  <c r="E65" i="4" s="1"/>
  <c r="J73" i="4" s="1"/>
  <c r="J79" i="4" s="1"/>
  <c r="C58" i="4"/>
  <c r="D65" i="4" s="1"/>
  <c r="I73" i="4" s="1"/>
  <c r="I79" i="4" s="1"/>
  <c r="B58" i="4"/>
  <c r="C65" i="4" s="1"/>
  <c r="H73" i="4" s="1"/>
  <c r="H79" i="4" s="1"/>
  <c r="E57" i="4"/>
  <c r="C64" i="4" s="1"/>
  <c r="H72" i="4" s="1"/>
  <c r="H78" i="4" s="1"/>
  <c r="D57" i="4"/>
  <c r="B64" i="4" s="1"/>
  <c r="G72" i="4" s="1"/>
  <c r="G78" i="4" s="1"/>
  <c r="C57" i="4"/>
  <c r="E64" i="4" s="1"/>
  <c r="J72" i="4" s="1"/>
  <c r="J78" i="4" s="1"/>
  <c r="B57" i="4"/>
  <c r="D64" i="4" s="1"/>
  <c r="I72" i="4" s="1"/>
  <c r="I78" i="4" s="1"/>
  <c r="E56" i="4"/>
  <c r="D63" i="4" s="1"/>
  <c r="I71" i="4" s="1"/>
  <c r="I77" i="4" s="1"/>
  <c r="D56" i="4"/>
  <c r="C63" i="4" s="1"/>
  <c r="H71" i="4" s="1"/>
  <c r="H77" i="4" s="1"/>
  <c r="C56" i="4"/>
  <c r="B63" i="4" s="1"/>
  <c r="G71" i="4" s="1"/>
  <c r="G77" i="4" s="1"/>
  <c r="B56" i="4"/>
  <c r="E63" i="4" s="1"/>
  <c r="J71" i="4" s="1"/>
  <c r="J77" i="4" s="1"/>
  <c r="E55" i="4"/>
  <c r="E62" i="4" s="1"/>
  <c r="J70" i="4" s="1"/>
  <c r="J76" i="4" s="1"/>
  <c r="D55" i="4"/>
  <c r="D62" i="4" s="1"/>
  <c r="I70" i="4" s="1"/>
  <c r="I76" i="4" s="1"/>
  <c r="C55" i="4"/>
  <c r="C62" i="4" s="1"/>
  <c r="H70" i="4" s="1"/>
  <c r="H76" i="4" s="1"/>
  <c r="B55" i="4"/>
  <c r="B62" i="4" s="1"/>
  <c r="G70" i="4" s="1"/>
  <c r="G76" i="4" s="1"/>
  <c r="Z39" i="4"/>
  <c r="Z38" i="4"/>
  <c r="Z37" i="4"/>
  <c r="Z36" i="4"/>
  <c r="R33" i="4"/>
  <c r="R38" i="4" s="1"/>
  <c r="E44" i="4" s="1"/>
  <c r="Q33" i="4"/>
  <c r="Q38" i="4" s="1"/>
  <c r="D44" i="4" s="1"/>
  <c r="P33" i="4"/>
  <c r="P38" i="4" s="1"/>
  <c r="C44" i="4" s="1"/>
  <c r="O33" i="4"/>
  <c r="O38" i="4" s="1"/>
  <c r="B44" i="4" s="1"/>
  <c r="R32" i="4"/>
  <c r="R37" i="4" s="1"/>
  <c r="E43" i="4" s="1"/>
  <c r="Q32" i="4"/>
  <c r="Q37" i="4" s="1"/>
  <c r="D43" i="4" s="1"/>
  <c r="P32" i="4"/>
  <c r="P37" i="4" s="1"/>
  <c r="C43" i="4" s="1"/>
  <c r="O32" i="4"/>
  <c r="O37" i="4" s="1"/>
  <c r="B43" i="4" s="1"/>
  <c r="R31" i="4"/>
  <c r="R36" i="4" s="1"/>
  <c r="E42" i="4" s="1"/>
  <c r="Q31" i="4"/>
  <c r="Q36" i="4" s="1"/>
  <c r="D42" i="4" s="1"/>
  <c r="P31" i="4"/>
  <c r="P36" i="4" s="1"/>
  <c r="C42" i="4" s="1"/>
  <c r="O31" i="4"/>
  <c r="O36" i="4" s="1"/>
  <c r="B42" i="4" s="1"/>
  <c r="R30" i="4"/>
  <c r="R35" i="4" s="1"/>
  <c r="E41" i="4" s="1"/>
  <c r="Q30" i="4"/>
  <c r="Q35" i="4" s="1"/>
  <c r="D41" i="4" s="1"/>
  <c r="P30" i="4"/>
  <c r="P35" i="4" s="1"/>
  <c r="C41" i="4" s="1"/>
  <c r="O30" i="4"/>
  <c r="O35" i="4" s="1"/>
  <c r="B41" i="4" s="1"/>
  <c r="J26" i="4"/>
  <c r="J38" i="4" s="1"/>
  <c r="I26" i="4"/>
  <c r="J33" i="4" s="1"/>
  <c r="H26" i="4"/>
  <c r="D38" i="4" s="1"/>
  <c r="G26" i="4"/>
  <c r="D33" i="4" s="1"/>
  <c r="J25" i="4"/>
  <c r="J37" i="4" s="1"/>
  <c r="I25" i="4"/>
  <c r="J32" i="4" s="1"/>
  <c r="H25" i="4"/>
  <c r="D37" i="4" s="1"/>
  <c r="G25" i="4"/>
  <c r="D32" i="4" s="1"/>
  <c r="J24" i="4"/>
  <c r="J36" i="4" s="1"/>
  <c r="I24" i="4"/>
  <c r="J31" i="4" s="1"/>
  <c r="H24" i="4"/>
  <c r="D36" i="4" s="1"/>
  <c r="G24" i="4"/>
  <c r="D31" i="4" s="1"/>
  <c r="J23" i="4"/>
  <c r="J35" i="4" s="1"/>
  <c r="I23" i="4"/>
  <c r="J30" i="4" s="1"/>
  <c r="H23" i="4"/>
  <c r="D35" i="4" s="1"/>
  <c r="G23" i="4"/>
  <c r="D30" i="4" s="1"/>
  <c r="E18" i="4"/>
  <c r="E26" i="4" s="1"/>
  <c r="H38" i="4" s="1"/>
  <c r="D18" i="4"/>
  <c r="D26" i="4" s="1"/>
  <c r="H33" i="4" s="1"/>
  <c r="C18" i="4"/>
  <c r="C26" i="4" s="1"/>
  <c r="B38" i="4" s="1"/>
  <c r="B18" i="4"/>
  <c r="B26" i="4" s="1"/>
  <c r="B33" i="4" s="1"/>
  <c r="E17" i="4"/>
  <c r="E25" i="4" s="1"/>
  <c r="H37" i="4" s="1"/>
  <c r="D17" i="4"/>
  <c r="D25" i="4" s="1"/>
  <c r="H32" i="4" s="1"/>
  <c r="C17" i="4"/>
  <c r="C25" i="4" s="1"/>
  <c r="B37" i="4" s="1"/>
  <c r="B17" i="4"/>
  <c r="B25" i="4" s="1"/>
  <c r="B32" i="4" s="1"/>
  <c r="E16" i="4"/>
  <c r="E24" i="4" s="1"/>
  <c r="H36" i="4" s="1"/>
  <c r="D16" i="4"/>
  <c r="D24" i="4" s="1"/>
  <c r="H31" i="4" s="1"/>
  <c r="C16" i="4"/>
  <c r="C24" i="4" s="1"/>
  <c r="B36" i="4" s="1"/>
  <c r="B16" i="4"/>
  <c r="B24" i="4" s="1"/>
  <c r="B31" i="4" s="1"/>
  <c r="E15" i="4"/>
  <c r="E23" i="4" s="1"/>
  <c r="H35" i="4" s="1"/>
  <c r="D15" i="4"/>
  <c r="D23" i="4" s="1"/>
  <c r="H30" i="4" s="1"/>
  <c r="C15" i="4"/>
  <c r="C23" i="4" s="1"/>
  <c r="B35" i="4" s="1"/>
  <c r="B15" i="4"/>
  <c r="B23" i="4" s="1"/>
  <c r="B30" i="4" s="1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58" i="3"/>
  <c r="B65" i="3" s="1"/>
  <c r="G73" i="3" s="1"/>
  <c r="G79" i="3" s="1"/>
  <c r="D58" i="3"/>
  <c r="E65" i="3" s="1"/>
  <c r="J73" i="3" s="1"/>
  <c r="J79" i="3" s="1"/>
  <c r="C58" i="3"/>
  <c r="D65" i="3" s="1"/>
  <c r="I73" i="3" s="1"/>
  <c r="I79" i="3" s="1"/>
  <c r="B58" i="3"/>
  <c r="C65" i="3" s="1"/>
  <c r="H73" i="3" s="1"/>
  <c r="H79" i="3" s="1"/>
  <c r="E57" i="3"/>
  <c r="C64" i="3" s="1"/>
  <c r="H72" i="3" s="1"/>
  <c r="H78" i="3" s="1"/>
  <c r="D57" i="3"/>
  <c r="B64" i="3" s="1"/>
  <c r="G72" i="3" s="1"/>
  <c r="G78" i="3" s="1"/>
  <c r="C57" i="3"/>
  <c r="E64" i="3" s="1"/>
  <c r="J72" i="3" s="1"/>
  <c r="J78" i="3" s="1"/>
  <c r="B57" i="3"/>
  <c r="D64" i="3" s="1"/>
  <c r="I72" i="3" s="1"/>
  <c r="I78" i="3" s="1"/>
  <c r="E56" i="3"/>
  <c r="D63" i="3" s="1"/>
  <c r="I71" i="3" s="1"/>
  <c r="I77" i="3" s="1"/>
  <c r="D56" i="3"/>
  <c r="C63" i="3" s="1"/>
  <c r="H71" i="3" s="1"/>
  <c r="H77" i="3" s="1"/>
  <c r="C56" i="3"/>
  <c r="B63" i="3" s="1"/>
  <c r="G71" i="3" s="1"/>
  <c r="G77" i="3" s="1"/>
  <c r="B56" i="3"/>
  <c r="E63" i="3" s="1"/>
  <c r="J71" i="3" s="1"/>
  <c r="J77" i="3" s="1"/>
  <c r="E55" i="3"/>
  <c r="E62" i="3" s="1"/>
  <c r="J70" i="3" s="1"/>
  <c r="J76" i="3" s="1"/>
  <c r="D55" i="3"/>
  <c r="D62" i="3" s="1"/>
  <c r="I70" i="3" s="1"/>
  <c r="I76" i="3" s="1"/>
  <c r="C55" i="3"/>
  <c r="C62" i="3" s="1"/>
  <c r="H70" i="3" s="1"/>
  <c r="H76" i="3" s="1"/>
  <c r="B55" i="3"/>
  <c r="B62" i="3" s="1"/>
  <c r="G70" i="3" s="1"/>
  <c r="G76" i="3" s="1"/>
  <c r="Z39" i="3"/>
  <c r="Z38" i="3"/>
  <c r="Z37" i="3"/>
  <c r="Z36" i="3"/>
  <c r="R33" i="3"/>
  <c r="R38" i="3" s="1"/>
  <c r="E44" i="3" s="1"/>
  <c r="Q33" i="3"/>
  <c r="Q38" i="3" s="1"/>
  <c r="D44" i="3" s="1"/>
  <c r="P33" i="3"/>
  <c r="P38" i="3" s="1"/>
  <c r="C44" i="3" s="1"/>
  <c r="O33" i="3"/>
  <c r="O38" i="3" s="1"/>
  <c r="B44" i="3" s="1"/>
  <c r="R32" i="3"/>
  <c r="R37" i="3" s="1"/>
  <c r="E43" i="3" s="1"/>
  <c r="Q32" i="3"/>
  <c r="Q37" i="3" s="1"/>
  <c r="D43" i="3" s="1"/>
  <c r="P32" i="3"/>
  <c r="P37" i="3" s="1"/>
  <c r="C43" i="3" s="1"/>
  <c r="O32" i="3"/>
  <c r="O37" i="3" s="1"/>
  <c r="B43" i="3" s="1"/>
  <c r="R31" i="3"/>
  <c r="R36" i="3" s="1"/>
  <c r="E42" i="3" s="1"/>
  <c r="Q31" i="3"/>
  <c r="Q36" i="3" s="1"/>
  <c r="D42" i="3" s="1"/>
  <c r="P31" i="3"/>
  <c r="P36" i="3" s="1"/>
  <c r="C42" i="3" s="1"/>
  <c r="O31" i="3"/>
  <c r="O36" i="3" s="1"/>
  <c r="B42" i="3" s="1"/>
  <c r="R30" i="3"/>
  <c r="R35" i="3" s="1"/>
  <c r="E41" i="3" s="1"/>
  <c r="Q30" i="3"/>
  <c r="Q35" i="3" s="1"/>
  <c r="D41" i="3" s="1"/>
  <c r="P30" i="3"/>
  <c r="P35" i="3" s="1"/>
  <c r="C41" i="3" s="1"/>
  <c r="O30" i="3"/>
  <c r="O35" i="3" s="1"/>
  <c r="B41" i="3" s="1"/>
  <c r="J26" i="3"/>
  <c r="J38" i="3" s="1"/>
  <c r="I26" i="3"/>
  <c r="J33" i="3" s="1"/>
  <c r="H26" i="3"/>
  <c r="D38" i="3" s="1"/>
  <c r="G26" i="3"/>
  <c r="D33" i="3" s="1"/>
  <c r="J25" i="3"/>
  <c r="J37" i="3" s="1"/>
  <c r="I25" i="3"/>
  <c r="J32" i="3" s="1"/>
  <c r="H25" i="3"/>
  <c r="D37" i="3" s="1"/>
  <c r="G25" i="3"/>
  <c r="D32" i="3" s="1"/>
  <c r="J24" i="3"/>
  <c r="J36" i="3" s="1"/>
  <c r="I24" i="3"/>
  <c r="J31" i="3" s="1"/>
  <c r="H24" i="3"/>
  <c r="D36" i="3" s="1"/>
  <c r="G24" i="3"/>
  <c r="D31" i="3" s="1"/>
  <c r="J23" i="3"/>
  <c r="J35" i="3" s="1"/>
  <c r="I23" i="3"/>
  <c r="J30" i="3" s="1"/>
  <c r="H23" i="3"/>
  <c r="D35" i="3" s="1"/>
  <c r="G23" i="3"/>
  <c r="D30" i="3" s="1"/>
  <c r="E18" i="3"/>
  <c r="E26" i="3" s="1"/>
  <c r="H38" i="3" s="1"/>
  <c r="D18" i="3"/>
  <c r="D26" i="3" s="1"/>
  <c r="H33" i="3" s="1"/>
  <c r="C18" i="3"/>
  <c r="C26" i="3" s="1"/>
  <c r="B38" i="3" s="1"/>
  <c r="B18" i="3"/>
  <c r="B26" i="3" s="1"/>
  <c r="B33" i="3" s="1"/>
  <c r="E17" i="3"/>
  <c r="E25" i="3" s="1"/>
  <c r="H37" i="3" s="1"/>
  <c r="D17" i="3"/>
  <c r="D25" i="3" s="1"/>
  <c r="H32" i="3" s="1"/>
  <c r="C17" i="3"/>
  <c r="C25" i="3" s="1"/>
  <c r="B37" i="3" s="1"/>
  <c r="B17" i="3"/>
  <c r="B25" i="3" s="1"/>
  <c r="B32" i="3" s="1"/>
  <c r="E16" i="3"/>
  <c r="E24" i="3" s="1"/>
  <c r="H36" i="3" s="1"/>
  <c r="D16" i="3"/>
  <c r="D24" i="3" s="1"/>
  <c r="H31" i="3" s="1"/>
  <c r="C16" i="3"/>
  <c r="C24" i="3" s="1"/>
  <c r="B36" i="3" s="1"/>
  <c r="B16" i="3"/>
  <c r="B24" i="3" s="1"/>
  <c r="B31" i="3" s="1"/>
  <c r="E15" i="3"/>
  <c r="E23" i="3" s="1"/>
  <c r="H35" i="3" s="1"/>
  <c r="D15" i="3"/>
  <c r="D23" i="3" s="1"/>
  <c r="H30" i="3" s="1"/>
  <c r="C15" i="3"/>
  <c r="C23" i="3" s="1"/>
  <c r="B35" i="3" s="1"/>
  <c r="B15" i="3"/>
  <c r="B23" i="3" s="1"/>
  <c r="B30" i="3" s="1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58" i="2"/>
  <c r="B65" i="2" s="1"/>
  <c r="G73" i="2" s="1"/>
  <c r="G79" i="2" s="1"/>
  <c r="D58" i="2"/>
  <c r="E65" i="2" s="1"/>
  <c r="J73" i="2" s="1"/>
  <c r="J79" i="2" s="1"/>
  <c r="C58" i="2"/>
  <c r="D65" i="2" s="1"/>
  <c r="I73" i="2" s="1"/>
  <c r="I79" i="2" s="1"/>
  <c r="B58" i="2"/>
  <c r="C65" i="2" s="1"/>
  <c r="H73" i="2" s="1"/>
  <c r="H79" i="2" s="1"/>
  <c r="E57" i="2"/>
  <c r="C64" i="2" s="1"/>
  <c r="H72" i="2" s="1"/>
  <c r="H78" i="2" s="1"/>
  <c r="D57" i="2"/>
  <c r="B64" i="2" s="1"/>
  <c r="G72" i="2" s="1"/>
  <c r="G78" i="2" s="1"/>
  <c r="C57" i="2"/>
  <c r="E64" i="2" s="1"/>
  <c r="J72" i="2" s="1"/>
  <c r="J78" i="2" s="1"/>
  <c r="B57" i="2"/>
  <c r="D64" i="2" s="1"/>
  <c r="I72" i="2" s="1"/>
  <c r="I78" i="2" s="1"/>
  <c r="E56" i="2"/>
  <c r="D63" i="2" s="1"/>
  <c r="I71" i="2" s="1"/>
  <c r="I77" i="2" s="1"/>
  <c r="D56" i="2"/>
  <c r="C63" i="2" s="1"/>
  <c r="H71" i="2" s="1"/>
  <c r="H77" i="2" s="1"/>
  <c r="C56" i="2"/>
  <c r="B63" i="2" s="1"/>
  <c r="G71" i="2" s="1"/>
  <c r="G77" i="2" s="1"/>
  <c r="B56" i="2"/>
  <c r="E63" i="2" s="1"/>
  <c r="J71" i="2" s="1"/>
  <c r="J77" i="2" s="1"/>
  <c r="E55" i="2"/>
  <c r="E62" i="2" s="1"/>
  <c r="J70" i="2" s="1"/>
  <c r="J76" i="2" s="1"/>
  <c r="D55" i="2"/>
  <c r="D62" i="2" s="1"/>
  <c r="I70" i="2" s="1"/>
  <c r="I76" i="2" s="1"/>
  <c r="C55" i="2"/>
  <c r="C62" i="2" s="1"/>
  <c r="H70" i="2" s="1"/>
  <c r="H76" i="2" s="1"/>
  <c r="B55" i="2"/>
  <c r="B62" i="2" s="1"/>
  <c r="G70" i="2" s="1"/>
  <c r="G76" i="2" s="1"/>
  <c r="Z39" i="2"/>
  <c r="Z38" i="2"/>
  <c r="Z37" i="2"/>
  <c r="Z36" i="2"/>
  <c r="R33" i="2"/>
  <c r="R38" i="2" s="1"/>
  <c r="E44" i="2" s="1"/>
  <c r="Q33" i="2"/>
  <c r="Q38" i="2" s="1"/>
  <c r="D44" i="2" s="1"/>
  <c r="P33" i="2"/>
  <c r="P38" i="2" s="1"/>
  <c r="C44" i="2" s="1"/>
  <c r="O33" i="2"/>
  <c r="O38" i="2" s="1"/>
  <c r="B44" i="2" s="1"/>
  <c r="R32" i="2"/>
  <c r="R37" i="2" s="1"/>
  <c r="E43" i="2" s="1"/>
  <c r="Q32" i="2"/>
  <c r="Q37" i="2" s="1"/>
  <c r="D43" i="2" s="1"/>
  <c r="P32" i="2"/>
  <c r="P37" i="2" s="1"/>
  <c r="C43" i="2" s="1"/>
  <c r="O32" i="2"/>
  <c r="O37" i="2" s="1"/>
  <c r="B43" i="2" s="1"/>
  <c r="R31" i="2"/>
  <c r="R36" i="2" s="1"/>
  <c r="E42" i="2" s="1"/>
  <c r="Q31" i="2"/>
  <c r="Q36" i="2" s="1"/>
  <c r="D42" i="2" s="1"/>
  <c r="P31" i="2"/>
  <c r="P36" i="2" s="1"/>
  <c r="C42" i="2" s="1"/>
  <c r="O31" i="2"/>
  <c r="O36" i="2" s="1"/>
  <c r="B42" i="2" s="1"/>
  <c r="R30" i="2"/>
  <c r="R35" i="2" s="1"/>
  <c r="E41" i="2" s="1"/>
  <c r="Q30" i="2"/>
  <c r="Q35" i="2" s="1"/>
  <c r="D41" i="2" s="1"/>
  <c r="P30" i="2"/>
  <c r="P35" i="2" s="1"/>
  <c r="C41" i="2" s="1"/>
  <c r="O30" i="2"/>
  <c r="O35" i="2" s="1"/>
  <c r="B41" i="2" s="1"/>
  <c r="J26" i="2"/>
  <c r="J38" i="2" s="1"/>
  <c r="I26" i="2"/>
  <c r="J33" i="2" s="1"/>
  <c r="H26" i="2"/>
  <c r="D38" i="2" s="1"/>
  <c r="G26" i="2"/>
  <c r="D33" i="2" s="1"/>
  <c r="E26" i="2"/>
  <c r="H38" i="2" s="1"/>
  <c r="D26" i="2"/>
  <c r="H33" i="2" s="1"/>
  <c r="C26" i="2"/>
  <c r="B38" i="2" s="1"/>
  <c r="B26" i="2"/>
  <c r="B33" i="2" s="1"/>
  <c r="J25" i="2"/>
  <c r="J37" i="2" s="1"/>
  <c r="I25" i="2"/>
  <c r="J32" i="2" s="1"/>
  <c r="H25" i="2"/>
  <c r="D37" i="2" s="1"/>
  <c r="G25" i="2"/>
  <c r="D32" i="2" s="1"/>
  <c r="E25" i="2"/>
  <c r="H37" i="2" s="1"/>
  <c r="D25" i="2"/>
  <c r="H32" i="2" s="1"/>
  <c r="C25" i="2"/>
  <c r="B37" i="2" s="1"/>
  <c r="B25" i="2"/>
  <c r="B32" i="2" s="1"/>
  <c r="J24" i="2"/>
  <c r="J36" i="2" s="1"/>
  <c r="I24" i="2"/>
  <c r="J31" i="2" s="1"/>
  <c r="H24" i="2"/>
  <c r="D36" i="2" s="1"/>
  <c r="G24" i="2"/>
  <c r="D31" i="2" s="1"/>
  <c r="E24" i="2"/>
  <c r="H36" i="2" s="1"/>
  <c r="D24" i="2"/>
  <c r="H31" i="2" s="1"/>
  <c r="C24" i="2"/>
  <c r="B36" i="2" s="1"/>
  <c r="B24" i="2"/>
  <c r="B31" i="2" s="1"/>
  <c r="J23" i="2"/>
  <c r="J35" i="2" s="1"/>
  <c r="I23" i="2"/>
  <c r="J30" i="2" s="1"/>
  <c r="H23" i="2"/>
  <c r="D35" i="2" s="1"/>
  <c r="G23" i="2"/>
  <c r="D30" i="2" s="1"/>
  <c r="E23" i="2"/>
  <c r="H35" i="2" s="1"/>
  <c r="D23" i="2"/>
  <c r="H30" i="2" s="1"/>
  <c r="C23" i="2"/>
  <c r="B35" i="2" s="1"/>
  <c r="B23" i="2"/>
  <c r="B30" i="2" s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58" i="1"/>
  <c r="B65" i="1" s="1"/>
  <c r="G73" i="1" s="1"/>
  <c r="G79" i="1" s="1"/>
  <c r="D58" i="1"/>
  <c r="E65" i="1" s="1"/>
  <c r="J73" i="1" s="1"/>
  <c r="J79" i="1" s="1"/>
  <c r="C58" i="1"/>
  <c r="D65" i="1" s="1"/>
  <c r="I73" i="1" s="1"/>
  <c r="I79" i="1" s="1"/>
  <c r="B58" i="1"/>
  <c r="C65" i="1" s="1"/>
  <c r="H73" i="1" s="1"/>
  <c r="H79" i="1" s="1"/>
  <c r="E57" i="1"/>
  <c r="C64" i="1" s="1"/>
  <c r="H72" i="1" s="1"/>
  <c r="H78" i="1" s="1"/>
  <c r="D57" i="1"/>
  <c r="B64" i="1" s="1"/>
  <c r="G72" i="1" s="1"/>
  <c r="G78" i="1" s="1"/>
  <c r="C57" i="1"/>
  <c r="E64" i="1" s="1"/>
  <c r="J72" i="1" s="1"/>
  <c r="J78" i="1" s="1"/>
  <c r="B57" i="1"/>
  <c r="D64" i="1" s="1"/>
  <c r="I72" i="1" s="1"/>
  <c r="I78" i="1" s="1"/>
  <c r="E56" i="1"/>
  <c r="D63" i="1" s="1"/>
  <c r="I71" i="1" s="1"/>
  <c r="I77" i="1" s="1"/>
  <c r="D56" i="1"/>
  <c r="C63" i="1" s="1"/>
  <c r="H71" i="1" s="1"/>
  <c r="H77" i="1" s="1"/>
  <c r="C56" i="1"/>
  <c r="B63" i="1" s="1"/>
  <c r="G71" i="1" s="1"/>
  <c r="G77" i="1" s="1"/>
  <c r="B56" i="1"/>
  <c r="E63" i="1" s="1"/>
  <c r="J71" i="1" s="1"/>
  <c r="J77" i="1" s="1"/>
  <c r="E55" i="1"/>
  <c r="E62" i="1" s="1"/>
  <c r="J70" i="1" s="1"/>
  <c r="J76" i="1" s="1"/>
  <c r="D55" i="1"/>
  <c r="D62" i="1" s="1"/>
  <c r="I70" i="1" s="1"/>
  <c r="I76" i="1" s="1"/>
  <c r="C55" i="1"/>
  <c r="C62" i="1" s="1"/>
  <c r="H70" i="1" s="1"/>
  <c r="H76" i="1" s="1"/>
  <c r="B55" i="1"/>
  <c r="B62" i="1" s="1"/>
  <c r="G70" i="1" s="1"/>
  <c r="G76" i="1" s="1"/>
  <c r="R38" i="1"/>
  <c r="E44" i="1" s="1"/>
  <c r="Q38" i="1"/>
  <c r="D44" i="1" s="1"/>
  <c r="P38" i="1"/>
  <c r="C44" i="1" s="1"/>
  <c r="O38" i="1"/>
  <c r="B44" i="1" s="1"/>
  <c r="R37" i="1"/>
  <c r="E43" i="1" s="1"/>
  <c r="Q37" i="1"/>
  <c r="D43" i="1" s="1"/>
  <c r="P37" i="1"/>
  <c r="C43" i="1" s="1"/>
  <c r="O37" i="1"/>
  <c r="B43" i="1" s="1"/>
  <c r="R36" i="1"/>
  <c r="E42" i="1" s="1"/>
  <c r="Q36" i="1"/>
  <c r="D42" i="1" s="1"/>
  <c r="P36" i="1"/>
  <c r="C42" i="1" s="1"/>
  <c r="O36" i="1"/>
  <c r="B42" i="1" s="1"/>
  <c r="R35" i="1"/>
  <c r="E41" i="1" s="1"/>
  <c r="Q35" i="1"/>
  <c r="D41" i="1" s="1"/>
  <c r="P35" i="1"/>
  <c r="C41" i="1" s="1"/>
  <c r="O35" i="1"/>
  <c r="B41" i="1" s="1"/>
  <c r="J26" i="1"/>
  <c r="I26" i="1"/>
  <c r="H26" i="1"/>
  <c r="G26" i="1"/>
  <c r="E26" i="1"/>
  <c r="D26" i="1"/>
  <c r="C26" i="1"/>
  <c r="B26" i="1"/>
  <c r="J25" i="1"/>
  <c r="I25" i="1"/>
  <c r="H25" i="1"/>
  <c r="G25" i="1"/>
  <c r="E25" i="1"/>
  <c r="D25" i="1"/>
  <c r="C25" i="1"/>
  <c r="B25" i="1"/>
  <c r="J24" i="1"/>
  <c r="I24" i="1"/>
  <c r="H24" i="1"/>
  <c r="G24" i="1"/>
  <c r="E24" i="1"/>
  <c r="D24" i="1"/>
  <c r="C24" i="1"/>
  <c r="B24" i="1"/>
  <c r="J23" i="1"/>
  <c r="I23" i="1"/>
  <c r="H23" i="1"/>
  <c r="G23" i="1"/>
  <c r="E23" i="1"/>
  <c r="D23" i="1"/>
  <c r="C23" i="1"/>
  <c r="B23" i="1"/>
  <c r="L35" i="10" l="1"/>
  <c r="R30" i="10" s="1"/>
  <c r="R35" i="10" s="1"/>
  <c r="E41" i="10" s="1"/>
  <c r="J30" i="10"/>
  <c r="L36" i="10"/>
  <c r="R31" i="10" s="1"/>
  <c r="R36" i="10" s="1"/>
  <c r="E42" i="10" s="1"/>
  <c r="J31" i="10"/>
  <c r="L37" i="10"/>
  <c r="R32" i="10" s="1"/>
  <c r="R37" i="10" s="1"/>
  <c r="E43" i="10" s="1"/>
  <c r="J32" i="10"/>
  <c r="L38" i="10"/>
  <c r="R33" i="10" s="1"/>
  <c r="R38" i="10" s="1"/>
  <c r="E44" i="10" s="1"/>
  <c r="J33" i="10"/>
</calcChain>
</file>

<file path=xl/sharedStrings.xml><?xml version="1.0" encoding="utf-8"?>
<sst xmlns="http://schemas.openxmlformats.org/spreadsheetml/2006/main" count="1676" uniqueCount="404">
  <si>
    <t>ALGORITMA AES</t>
  </si>
  <si>
    <t>Plaintext</t>
  </si>
  <si>
    <t>EmerofRebornAES</t>
  </si>
  <si>
    <t>Kunci</t>
  </si>
  <si>
    <t>AlgoritmaAES</t>
  </si>
  <si>
    <t>Algoritma</t>
  </si>
  <si>
    <t>AES 128 bit -&gt; 16 byte</t>
  </si>
  <si>
    <t>E</t>
  </si>
  <si>
    <t>o</t>
  </si>
  <si>
    <t>b</t>
  </si>
  <si>
    <t>A</t>
  </si>
  <si>
    <t>r</t>
  </si>
  <si>
    <t>a</t>
  </si>
  <si>
    <t>null</t>
  </si>
  <si>
    <t>m</t>
  </si>
  <si>
    <t>f</t>
  </si>
  <si>
    <t>l</t>
  </si>
  <si>
    <t>i</t>
  </si>
  <si>
    <t>e</t>
  </si>
  <si>
    <t>R</t>
  </si>
  <si>
    <t>S</t>
  </si>
  <si>
    <t>g</t>
  </si>
  <si>
    <t>t</t>
  </si>
  <si>
    <t>n</t>
  </si>
  <si>
    <t>Konversi Teks Ke Hexadecimal</t>
  </si>
  <si>
    <t>6F</t>
  </si>
  <si>
    <t>6D</t>
  </si>
  <si>
    <t>6C</t>
  </si>
  <si>
    <t>6E</t>
  </si>
  <si>
    <t>Konversi HExaDecimal ke Biner</t>
  </si>
  <si>
    <t>Initial Round XoR</t>
  </si>
  <si>
    <t>01000101</t>
  </si>
  <si>
    <t>XoR</t>
  </si>
  <si>
    <t>01000001</t>
  </si>
  <si>
    <t>00000100</t>
  </si>
  <si>
    <t>01100010</t>
  </si>
  <si>
    <t>01100001</t>
  </si>
  <si>
    <t>00000011</t>
  </si>
  <si>
    <t>Hasil</t>
  </si>
  <si>
    <t>00011101</t>
  </si>
  <si>
    <t>01101101</t>
  </si>
  <si>
    <t>01101100</t>
  </si>
  <si>
    <t>00000001</t>
  </si>
  <si>
    <t>00110000</t>
  </si>
  <si>
    <t>01110001</t>
  </si>
  <si>
    <t>00001111</t>
  </si>
  <si>
    <t>01100101</t>
  </si>
  <si>
    <t>01100111</t>
  </si>
  <si>
    <t>00000010</t>
  </si>
  <si>
    <t>01110010</t>
  </si>
  <si>
    <t>00110111</t>
  </si>
  <si>
    <t>00100110</t>
  </si>
  <si>
    <t>01010011</t>
  </si>
  <si>
    <t>01101111</t>
  </si>
  <si>
    <t>01101110</t>
  </si>
  <si>
    <t>00111101</t>
  </si>
  <si>
    <t>00001000</t>
  </si>
  <si>
    <t>00000000</t>
  </si>
  <si>
    <t>Hasil Hexa</t>
  </si>
  <si>
    <t>01100110</t>
  </si>
  <si>
    <t>01101001</t>
  </si>
  <si>
    <t>=</t>
  </si>
  <si>
    <t>01010010</t>
  </si>
  <si>
    <t>01110100</t>
  </si>
  <si>
    <t>Hasil XoR</t>
  </si>
  <si>
    <t>Tabel S -BOX</t>
  </si>
  <si>
    <t>Proses Sub-bytes menggunakan tabel S-Box</t>
  </si>
  <si>
    <t>DE</t>
  </si>
  <si>
    <t>D5</t>
  </si>
  <si>
    <t>F8</t>
  </si>
  <si>
    <t>FB</t>
  </si>
  <si>
    <t>2C</t>
  </si>
  <si>
    <t>6A</t>
  </si>
  <si>
    <t>B2</t>
  </si>
  <si>
    <t>BF</t>
  </si>
  <si>
    <t>8B</t>
  </si>
  <si>
    <t>Proses Shift Rows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</si>
  <si>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</si>
  <si>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</si>
  <si>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</si>
  <si>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</si>
  <si>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</si>
  <si>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</si>
  <si>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</si>
  <si>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</si>
  <si>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</si>
  <si>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</si>
  <si>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https://www.fendiali.net/kalkulator/biner</t>
  </si>
  <si>
    <t>00110010</t>
  </si>
  <si>
    <t>11011101</t>
  </si>
  <si>
    <t>11010100</t>
  </si>
  <si>
    <t>11111001</t>
  </si>
  <si>
    <t>11111010</t>
  </si>
  <si>
    <t>00101110</t>
  </si>
  <si>
    <t>01101011</t>
  </si>
  <si>
    <t>10110010</t>
  </si>
  <si>
    <t>01010001</t>
  </si>
  <si>
    <t>01101000</t>
  </si>
  <si>
    <t>00100000</t>
  </si>
  <si>
    <t>11011111</t>
  </si>
  <si>
    <t>10111110</t>
  </si>
  <si>
    <t>10001001</t>
  </si>
  <si>
    <t>Konversi Hexa</t>
  </si>
  <si>
    <t>Hasil putaran pertama adalah</t>
  </si>
  <si>
    <t>32 FA B2 51 | DD 2E 51 DF | D4 6B 68 BE | F9 8 20 89</t>
  </si>
  <si>
    <t>Lanjut putaran selanjut nya sampe 10x putaran</t>
  </si>
  <si>
    <t>32</t>
  </si>
  <si>
    <t>DD</t>
  </si>
  <si>
    <t>D4</t>
  </si>
  <si>
    <t>F9</t>
  </si>
  <si>
    <t>FA</t>
  </si>
  <si>
    <t>2E</t>
  </si>
  <si>
    <t>6B</t>
  </si>
  <si>
    <t>8</t>
  </si>
  <si>
    <t>51</t>
  </si>
  <si>
    <t>68</t>
  </si>
  <si>
    <t>20</t>
  </si>
  <si>
    <t>DF</t>
  </si>
  <si>
    <t>BE</t>
  </si>
  <si>
    <t>89</t>
  </si>
  <si>
    <t>01110011</t>
  </si>
  <si>
    <t>10110101</t>
  </si>
  <si>
    <t>11111110</t>
  </si>
  <si>
    <t>00111010</t>
  </si>
  <si>
    <t>11000001</t>
  </si>
  <si>
    <t>00101101</t>
  </si>
  <si>
    <t>00111110</t>
  </si>
  <si>
    <t>11101101</t>
  </si>
  <si>
    <t>10101111</t>
  </si>
  <si>
    <t>01000111</t>
  </si>
  <si>
    <t>00100101</t>
  </si>
  <si>
    <t>8F</t>
  </si>
  <si>
    <t>1B</t>
  </si>
  <si>
    <t>D2</t>
  </si>
  <si>
    <t>0C</t>
  </si>
  <si>
    <t>A2</t>
  </si>
  <si>
    <t>C2</t>
  </si>
  <si>
    <t>D1</t>
  </si>
  <si>
    <t>3E</t>
  </si>
  <si>
    <t>F2</t>
  </si>
  <si>
    <t>10001101</t>
  </si>
  <si>
    <t>00011010</t>
  </si>
  <si>
    <t>11010010</t>
  </si>
  <si>
    <t>00010111</t>
  </si>
  <si>
    <t>10100000</t>
  </si>
  <si>
    <t>10111100</t>
  </si>
  <si>
    <t>00001101</t>
  </si>
  <si>
    <t>11111011</t>
  </si>
  <si>
    <t>01010101</t>
  </si>
  <si>
    <t>11110001</t>
  </si>
  <si>
    <t>11010000</t>
  </si>
  <si>
    <t>Hasil putaran kedua adalah</t>
  </si>
  <si>
    <t>8D 17 FB F1 | 1A A0 55 D0 | D2 BC DF 3E | 68 D C1 51</t>
  </si>
  <si>
    <t>8D</t>
  </si>
  <si>
    <t>1A</t>
  </si>
  <si>
    <t>17</t>
  </si>
  <si>
    <t>A0</t>
  </si>
  <si>
    <t>BC</t>
  </si>
  <si>
    <t>D</t>
  </si>
  <si>
    <t>55</t>
  </si>
  <si>
    <t>C1</t>
  </si>
  <si>
    <t>F1</t>
  </si>
  <si>
    <t>D0</t>
  </si>
  <si>
    <t>11001110</t>
  </si>
  <si>
    <t>10110011</t>
  </si>
  <si>
    <t>01111011</t>
  </si>
  <si>
    <t>11111101</t>
  </si>
  <si>
    <t>10011100</t>
  </si>
  <si>
    <t>10011010</t>
  </si>
  <si>
    <t>10011110</t>
  </si>
  <si>
    <t>11001001</t>
  </si>
  <si>
    <t>00100001</t>
  </si>
  <si>
    <t>10111101</t>
  </si>
  <si>
    <t>EC</t>
  </si>
  <si>
    <t>F7</t>
  </si>
  <si>
    <t>4B</t>
  </si>
  <si>
    <t>F3</t>
  </si>
  <si>
    <t>1C</t>
  </si>
  <si>
    <t>7B</t>
  </si>
  <si>
    <t>CD</t>
  </si>
  <si>
    <t>B3</t>
  </si>
  <si>
    <t>11101100</t>
  </si>
  <si>
    <t>00010011</t>
  </si>
  <si>
    <t>00100011</t>
  </si>
  <si>
    <t>11110000</t>
  </si>
  <si>
    <t>00110110</t>
  </si>
  <si>
    <t>11011100</t>
  </si>
  <si>
    <t>00011110</t>
  </si>
  <si>
    <t>01111000</t>
  </si>
  <si>
    <t>11011110</t>
  </si>
  <si>
    <t>10110001</t>
  </si>
  <si>
    <t>Hasil putaran ketiga adalah</t>
  </si>
  <si>
    <t>EC 13 36 73 | F4 23 DC DE | 4A F0 1E DE | F6 2 78 B1</t>
  </si>
  <si>
    <t>F4</t>
  </si>
  <si>
    <t>4A</t>
  </si>
  <si>
    <t>F6</t>
  </si>
  <si>
    <t>13</t>
  </si>
  <si>
    <t>23</t>
  </si>
  <si>
    <t>F0</t>
  </si>
  <si>
    <t>2</t>
  </si>
  <si>
    <t>36</t>
  </si>
  <si>
    <t>DC</t>
  </si>
  <si>
    <t>1E</t>
  </si>
  <si>
    <t>78</t>
  </si>
  <si>
    <t>73</t>
  </si>
  <si>
    <t>B1</t>
  </si>
  <si>
    <t>10101101</t>
  </si>
  <si>
    <t>00101011</t>
  </si>
  <si>
    <t>01111111</t>
  </si>
  <si>
    <t>01011011</t>
  </si>
  <si>
    <t>00011100</t>
  </si>
  <si>
    <t>10000110</t>
  </si>
  <si>
    <t>11110110</t>
  </si>
  <si>
    <t>01001010</t>
  </si>
  <si>
    <t>10101000</t>
  </si>
  <si>
    <t>0B</t>
  </si>
  <si>
    <t>D6</t>
  </si>
  <si>
    <t>5C</t>
  </si>
  <si>
    <t>B4</t>
  </si>
  <si>
    <t>00001010</t>
  </si>
  <si>
    <t>01011101</t>
  </si>
  <si>
    <t>01010100</t>
  </si>
  <si>
    <t>01101010</t>
  </si>
  <si>
    <t>01010110</t>
  </si>
  <si>
    <t>11000000</t>
  </si>
  <si>
    <t>01000011</t>
  </si>
  <si>
    <t>01001011</t>
  </si>
  <si>
    <t>10110110</t>
  </si>
  <si>
    <t>Hasil putaran keempat adalah</t>
  </si>
  <si>
    <t>1A 5D 56 55 | DF 54 C0 43 | A 69 72 4B | D7 6A 6C B6</t>
  </si>
  <si>
    <t>D7</t>
  </si>
  <si>
    <t>5D</t>
  </si>
  <si>
    <t>54</t>
  </si>
  <si>
    <t>69</t>
  </si>
  <si>
    <t>56</t>
  </si>
  <si>
    <t>C0</t>
  </si>
  <si>
    <t>72</t>
  </si>
  <si>
    <t>43</t>
  </si>
  <si>
    <t>B6</t>
  </si>
  <si>
    <t>00110001</t>
  </si>
  <si>
    <t>00101000</t>
  </si>
  <si>
    <t>00011000</t>
  </si>
  <si>
    <t>11010111</t>
  </si>
  <si>
    <t>10110100</t>
  </si>
  <si>
    <t>05</t>
  </si>
  <si>
    <t>0D</t>
  </si>
  <si>
    <t>EE</t>
  </si>
  <si>
    <t>C6</t>
  </si>
  <si>
    <t>B8</t>
  </si>
  <si>
    <t>C3</t>
  </si>
  <si>
    <t>00011011</t>
  </si>
  <si>
    <t>00001100</t>
  </si>
  <si>
    <t>10001010</t>
  </si>
  <si>
    <t>10111001</t>
  </si>
  <si>
    <t>00110011</t>
  </si>
  <si>
    <t>11000101</t>
  </si>
  <si>
    <t>01111010</t>
  </si>
  <si>
    <t>10100011</t>
  </si>
  <si>
    <t>11000010</t>
  </si>
  <si>
    <t>Hasil putaran kelima adalah</t>
  </si>
  <si>
    <t>55 8A B3 7A | 1B EC B9 A3 | 4 5B 33 C2 | C 20 C5 36</t>
  </si>
  <si>
    <t>4</t>
  </si>
  <si>
    <t>C</t>
  </si>
  <si>
    <t>8A</t>
  </si>
  <si>
    <t>5B</t>
  </si>
  <si>
    <t>B9</t>
  </si>
  <si>
    <t>33</t>
  </si>
  <si>
    <t>C5</t>
  </si>
  <si>
    <t>7A</t>
  </si>
  <si>
    <t>A3</t>
  </si>
  <si>
    <t>00010100</t>
  </si>
  <si>
    <t>01110110</t>
  </si>
  <si>
    <t>00010101</t>
  </si>
  <si>
    <t>10010001</t>
  </si>
  <si>
    <t>10000101</t>
  </si>
  <si>
    <t>11001101</t>
  </si>
  <si>
    <t>9B</t>
  </si>
  <si>
    <t>E4</t>
  </si>
  <si>
    <t>B0</t>
  </si>
  <si>
    <t>0F</t>
  </si>
  <si>
    <t>07</t>
  </si>
  <si>
    <t>2F</t>
  </si>
  <si>
    <t>AC</t>
  </si>
  <si>
    <t>10011001</t>
  </si>
  <si>
    <t>11100111</t>
  </si>
  <si>
    <t>01010111</t>
  </si>
  <si>
    <t>00001110</t>
  </si>
  <si>
    <t>00000110</t>
  </si>
  <si>
    <t>10111111</t>
  </si>
  <si>
    <t>00100111</t>
  </si>
  <si>
    <t>10101110</t>
  </si>
  <si>
    <t>Hasil putaran keenam adalah</t>
  </si>
  <si>
    <t>99 66 E 27 | E7 41 6 2E | BD 57 1B ED | 26 D7 BF AE</t>
  </si>
  <si>
    <t>99</t>
  </si>
  <si>
    <t>E7</t>
  </si>
  <si>
    <t>BD</t>
  </si>
  <si>
    <t>26</t>
  </si>
  <si>
    <t>66</t>
  </si>
  <si>
    <t>41</t>
  </si>
  <si>
    <t>57</t>
  </si>
  <si>
    <t>6</t>
  </si>
  <si>
    <t>27</t>
  </si>
  <si>
    <t>ED</t>
  </si>
  <si>
    <t>AE</t>
  </si>
  <si>
    <t>11011000</t>
  </si>
  <si>
    <t>00010110</t>
  </si>
  <si>
    <t>01011110</t>
  </si>
  <si>
    <t>01001000</t>
  </si>
  <si>
    <t>10010101</t>
  </si>
  <si>
    <t>2D</t>
  </si>
  <si>
    <t>AD</t>
  </si>
  <si>
    <t>93</t>
  </si>
  <si>
    <t>76</t>
  </si>
  <si>
    <t>FF</t>
  </si>
  <si>
    <t>9D</t>
  </si>
  <si>
    <t>64</t>
  </si>
  <si>
    <t>5A</t>
  </si>
  <si>
    <t>00101111</t>
  </si>
  <si>
    <t>10010010</t>
  </si>
  <si>
    <t>00100010</t>
  </si>
  <si>
    <t>01110111</t>
  </si>
  <si>
    <t>10100010</t>
  </si>
  <si>
    <t>11110101</t>
  </si>
  <si>
    <t>11100110</t>
  </si>
  <si>
    <t>11010101</t>
  </si>
  <si>
    <t>01011000</t>
  </si>
  <si>
    <t>Hasil putaran ketujuh adalah</t>
  </si>
  <si>
    <t>2F 77 9C BD | AE FD F5 D5 | 92 E E6 65 | 22 A2 1D 58</t>
  </si>
  <si>
    <t>92</t>
  </si>
  <si>
    <t>22</t>
  </si>
  <si>
    <t>77</t>
  </si>
  <si>
    <t>FD</t>
  </si>
  <si>
    <t>9C</t>
  </si>
  <si>
    <t>F5</t>
  </si>
  <si>
    <t>E6</t>
  </si>
  <si>
    <t>1D</t>
  </si>
  <si>
    <t>65</t>
  </si>
  <si>
    <t>58</t>
  </si>
  <si>
    <t>11110011</t>
  </si>
  <si>
    <t>01001111</t>
  </si>
  <si>
    <t>10010110</t>
  </si>
  <si>
    <t>10111000</t>
  </si>
  <si>
    <t>7E</t>
  </si>
  <si>
    <t>9A</t>
  </si>
  <si>
    <t>7F</t>
  </si>
  <si>
    <t>5E</t>
  </si>
  <si>
    <t>10010000</t>
  </si>
  <si>
    <t>00110100</t>
  </si>
  <si>
    <t>00011001</t>
  </si>
  <si>
    <t>01110000</t>
  </si>
  <si>
    <t>01111110</t>
  </si>
  <si>
    <t>10011011</t>
  </si>
  <si>
    <t>Hasil putaran kedelapan adalah</t>
  </si>
  <si>
    <t>47 34 70 5D | 90 90 DF 7E | 7F 19 61 9B | 95 47 99 26</t>
  </si>
  <si>
    <t>47</t>
  </si>
  <si>
    <t>90</t>
  </si>
  <si>
    <t>95</t>
  </si>
  <si>
    <t>34</t>
  </si>
  <si>
    <t>19</t>
  </si>
  <si>
    <t>70</t>
  </si>
  <si>
    <t>61</t>
  </si>
  <si>
    <t>00100100</t>
  </si>
  <si>
    <t>11001000</t>
  </si>
  <si>
    <t>11100010</t>
  </si>
  <si>
    <t>10101011</t>
  </si>
  <si>
    <t>A5</t>
  </si>
  <si>
    <t>3B</t>
  </si>
  <si>
    <t>E9</t>
  </si>
  <si>
    <t>0E</t>
  </si>
  <si>
    <t>A6</t>
  </si>
  <si>
    <t>A1</t>
  </si>
  <si>
    <t>10100111</t>
  </si>
  <si>
    <t>00111000</t>
  </si>
  <si>
    <t>11101000</t>
  </si>
  <si>
    <t>10101100</t>
  </si>
  <si>
    <t>01011100</t>
  </si>
  <si>
    <t>11111000</t>
  </si>
  <si>
    <t>10110000</t>
  </si>
  <si>
    <t>Hasil putaran kesembilan adalah</t>
  </si>
  <si>
    <t>A7 68 A7 20 | 38 5C F8 A0 | E8 15 85 45 | AC 5E D B0</t>
  </si>
  <si>
    <t>A7</t>
  </si>
  <si>
    <t>38</t>
  </si>
  <si>
    <t>E8</t>
  </si>
  <si>
    <t>15</t>
  </si>
  <si>
    <t>85</t>
  </si>
  <si>
    <t>45</t>
  </si>
  <si>
    <t>00110101</t>
  </si>
  <si>
    <t>10001100</t>
  </si>
  <si>
    <t>D8</t>
  </si>
  <si>
    <t>D9</t>
  </si>
  <si>
    <t>1F</t>
  </si>
  <si>
    <t>11110111</t>
  </si>
  <si>
    <t>01011111</t>
  </si>
  <si>
    <t>11011001</t>
  </si>
  <si>
    <t>11111111</t>
  </si>
  <si>
    <t>10000001</t>
  </si>
  <si>
    <t>Hasil putaran kesepuluh adalah</t>
  </si>
  <si>
    <t>F7 D8 1E 53 | 5F FF 1D 81 | F3 FB 1D 81 | D9 31 F3 FD</t>
  </si>
  <si>
    <t>Anggota Kelompok</t>
  </si>
  <si>
    <t>1. Abi Rahmawan (V3921001)</t>
  </si>
  <si>
    <t>2. Cintia Dwi C (V3921005)</t>
  </si>
  <si>
    <t>3. Desti Nur FR (V3921006)</t>
  </si>
  <si>
    <t>4. Eliya Dwi M (V3921009)</t>
  </si>
  <si>
    <t>Kelas : 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</si>
</sst>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22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0"/>
      <color theme="1"/>
      <name val="Arial"/>
      <scheme val="minor"/>
    </font>
    <font>
      <sz val="11"/>
      <color rgb="FF212529"/>
      <name val="Calibri"/>
    </font>
    <font>
      <sz val="10"/>
      <color rgb="FF000000"/>
      <name val="Roboto"/>
    </font>
    <font>
      <sz val="11"/>
      <color rgb="FF000000"/>
      <name val="Docs-Calibri"/>
    </font>
    <font>
      <b/>
      <sz val="11"/>
      <color rgb="FF000000"/>
      <name val="Calibri"/>
    </font>
    <font>
      <u/>
      <sz val="10"/>
      <color theme="10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0" xfId="0" quotePrefix="1" applyFont="1"/>
    <xf numFmtId="0" fontId="2" fillId="3" borderId="0" xfId="0" quotePrefix="1" applyFont="1" applyFill="1"/>
    <xf numFmtId="0" fontId="5" fillId="0" borderId="0" xfId="0" applyFont="1"/>
    <xf numFmtId="0" fontId="5" fillId="0" borderId="0" xfId="0" quotePrefix="1" applyFont="1"/>
    <xf numFmtId="0" fontId="2" fillId="4" borderId="0" xfId="0" quotePrefix="1" applyFont="1" applyFill="1"/>
    <xf numFmtId="0" fontId="5" fillId="3" borderId="0" xfId="0" applyFont="1" applyFill="1"/>
    <xf numFmtId="0" fontId="5" fillId="4" borderId="0" xfId="0" applyFont="1" applyFill="1"/>
    <xf numFmtId="0" fontId="2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/>
    </xf>
    <xf numFmtId="0" fontId="7" fillId="5" borderId="0" xfId="0" applyFont="1" applyFill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5" borderId="0" xfId="0" applyFont="1" applyFill="1" applyAlignment="1">
      <alignment horizontal="left"/>
    </xf>
    <xf numFmtId="0" fontId="10" fillId="0" borderId="0" xfId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2" fillId="8" borderId="0" xfId="0" quotePrefix="1" applyFont="1" applyFill="1"/>
    <xf numFmtId="0" fontId="6" fillId="8" borderId="0" xfId="0" quotePrefix="1" applyFont="1" applyFill="1"/>
    <xf numFmtId="0" fontId="2" fillId="9" borderId="0" xfId="0" applyFont="1" applyFill="1"/>
    <xf numFmtId="0" fontId="2" fillId="8" borderId="5" xfId="0" quotePrefix="1" applyFont="1" applyFill="1" applyBorder="1"/>
    <xf numFmtId="0" fontId="6" fillId="8" borderId="5" xfId="0" quotePrefix="1" applyFont="1" applyFill="1" applyBorder="1"/>
    <xf numFmtId="0" fontId="2" fillId="8" borderId="5" xfId="0" applyFont="1" applyFill="1" applyBorder="1"/>
    <xf numFmtId="0" fontId="2" fillId="0" borderId="0" xfId="0" applyFont="1" applyFill="1"/>
    <xf numFmtId="0" fontId="2" fillId="10" borderId="5" xfId="0" applyFont="1" applyFill="1" applyBorder="1" applyAlignment="1">
      <alignment horizontal="center"/>
    </xf>
    <xf numFmtId="0" fontId="2" fillId="8" borderId="0" xfId="0" applyFont="1" applyFill="1"/>
    <xf numFmtId="0" fontId="2" fillId="0" borderId="6" xfId="0" applyFont="1" applyBorder="1"/>
    <xf numFmtId="0" fontId="0" fillId="0" borderId="7" xfId="0" applyBorder="1"/>
    <xf numFmtId="0" fontId="2" fillId="0" borderId="7" xfId="0" applyFont="1" applyBorder="1"/>
    <xf numFmtId="0" fontId="2" fillId="0" borderId="8" xfId="0" applyFont="1" applyBorder="1"/>
    <xf numFmtId="0" fontId="9" fillId="11" borderId="9" xfId="0" applyFont="1" applyFill="1" applyBorder="1"/>
    <xf numFmtId="0" fontId="0" fillId="12" borderId="10" xfId="0" applyFill="1" applyBorder="1"/>
    <xf numFmtId="0" fontId="0" fillId="12" borderId="11" xfId="0" applyFill="1" applyBorder="1"/>
    <xf numFmtId="0" fontId="2" fillId="6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endiali.net/kalkulator/bin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www.fendiali.net/kalkulator/bin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fendiali.net/kalkulator/bine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fendiali.net/kalkulator/bine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fendiali.net/kalkulator/bin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fendiali.net/kalkulator/bine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fendiali.net/kalkulator/biner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fendiali.net/kalkulator/biner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fendiali.net/kalkulator/biner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fendiali.net/kalkulator/bi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1"/>
  <sheetViews>
    <sheetView topLeftCell="A18" zoomScale="68" zoomScaleNormal="79" workbookViewId="0">
      <selection activeCell="O35" sqref="O35:R38"/>
    </sheetView>
  </sheetViews>
  <sheetFormatPr defaultColWidth="12.5703125" defaultRowHeight="15.75" customHeight="1" x14ac:dyDescent="0.2"/>
  <sheetData>
    <row r="1" spans="1:19" ht="15.75" customHeight="1" x14ac:dyDescent="0.4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26" t="s">
        <v>2</v>
      </c>
      <c r="C4" s="2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1" t="s">
        <v>398</v>
      </c>
      <c r="P4" s="31"/>
      <c r="Q4" s="31"/>
      <c r="R4" s="1"/>
      <c r="S4" s="1"/>
    </row>
    <row r="5" spans="1:19" ht="15.75" customHeight="1" x14ac:dyDescent="0.25">
      <c r="A5" s="1" t="s">
        <v>3</v>
      </c>
      <c r="B5" s="26" t="s">
        <v>4</v>
      </c>
      <c r="C5" s="2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32" t="s">
        <v>399</v>
      </c>
      <c r="P5" s="32"/>
      <c r="Q5" s="32"/>
      <c r="R5" s="1"/>
      <c r="S5" s="1"/>
    </row>
    <row r="6" spans="1:19" ht="15.75" customHeight="1" x14ac:dyDescent="0.25">
      <c r="A6" s="1" t="s">
        <v>5</v>
      </c>
      <c r="B6" s="26" t="s">
        <v>6</v>
      </c>
      <c r="C6" s="25"/>
      <c r="D6" s="25"/>
      <c r="E6" s="1"/>
      <c r="F6" s="1"/>
      <c r="G6" s="1"/>
      <c r="H6" s="1"/>
      <c r="I6" s="1"/>
      <c r="J6" s="1"/>
      <c r="K6" s="1"/>
      <c r="L6" s="1"/>
      <c r="M6" s="1"/>
      <c r="N6" s="1"/>
      <c r="O6" s="32" t="s">
        <v>400</v>
      </c>
      <c r="P6" s="32"/>
      <c r="Q6" s="32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2" t="s">
        <v>401</v>
      </c>
      <c r="P7" s="32"/>
      <c r="Q7" s="32"/>
      <c r="R7" s="1"/>
      <c r="S7" s="1"/>
    </row>
    <row r="8" spans="1:19" ht="15.75" customHeight="1" x14ac:dyDescent="0.25">
      <c r="A8" s="2"/>
      <c r="B8" s="3" t="s">
        <v>7</v>
      </c>
      <c r="C8" s="4" t="s">
        <v>8</v>
      </c>
      <c r="D8" s="4" t="s">
        <v>9</v>
      </c>
      <c r="E8" s="4" t="s">
        <v>10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32" t="s">
        <v>402</v>
      </c>
      <c r="P8" s="32"/>
      <c r="Q8" s="32"/>
      <c r="R8" s="1"/>
      <c r="S8" s="1"/>
    </row>
    <row r="9" spans="1:19" ht="15.75" customHeight="1" x14ac:dyDescent="0.25">
      <c r="A9" s="2"/>
      <c r="B9" s="5" t="s">
        <v>14</v>
      </c>
      <c r="C9" s="6" t="s">
        <v>15</v>
      </c>
      <c r="D9" s="6" t="s">
        <v>8</v>
      </c>
      <c r="E9" s="6" t="s">
        <v>7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 t="s">
        <v>18</v>
      </c>
      <c r="C10" s="6" t="s">
        <v>19</v>
      </c>
      <c r="D10" s="6" t="s">
        <v>11</v>
      </c>
      <c r="E10" s="6" t="s">
        <v>20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33" t="s">
        <v>403</v>
      </c>
      <c r="P10" s="1"/>
      <c r="Q10" s="1"/>
      <c r="R10" s="1"/>
      <c r="S10" s="1"/>
    </row>
    <row r="11" spans="1:19" ht="15.75" customHeight="1" x14ac:dyDescent="0.25">
      <c r="A11" s="2"/>
      <c r="B11" s="5" t="s">
        <v>11</v>
      </c>
      <c r="C11" s="6" t="s">
        <v>18</v>
      </c>
      <c r="D11" s="6" t="s">
        <v>23</v>
      </c>
      <c r="E11" s="4" t="s">
        <v>13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2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>
        <v>45</v>
      </c>
      <c r="C15" s="4" t="s">
        <v>25</v>
      </c>
      <c r="D15" s="4">
        <v>62</v>
      </c>
      <c r="E15" s="4">
        <v>41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5" t="s">
        <v>26</v>
      </c>
      <c r="C16" s="6">
        <v>66</v>
      </c>
      <c r="D16" s="6">
        <v>30</v>
      </c>
      <c r="E16" s="6">
        <v>45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25">
      <c r="A17" s="1"/>
      <c r="B17" s="5">
        <v>65</v>
      </c>
      <c r="C17" s="6">
        <v>52</v>
      </c>
      <c r="D17" s="6">
        <v>72</v>
      </c>
      <c r="E17" s="6">
        <v>53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25">
      <c r="A18" s="1"/>
      <c r="B18" s="5">
        <v>72</v>
      </c>
      <c r="C18" s="6">
        <v>65</v>
      </c>
      <c r="D18" s="6" t="s">
        <v>28</v>
      </c>
      <c r="E18" s="6">
        <v>0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25">
      <c r="A21" s="1"/>
      <c r="B21" s="26" t="s">
        <v>29</v>
      </c>
      <c r="C21" s="25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25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" x14ac:dyDescent="0.25">
      <c r="A23" s="1"/>
      <c r="B23" s="9" t="str">
        <f t="shared" ref="B23:E23" si="0">HEX2BIN(B15,8)</f>
        <v>01000101</v>
      </c>
      <c r="C23" s="4" t="str">
        <f t="shared" si="0"/>
        <v>01101111</v>
      </c>
      <c r="D23" s="3" t="str">
        <f t="shared" si="0"/>
        <v>01100010</v>
      </c>
      <c r="E23" s="4" t="str">
        <f t="shared" si="0"/>
        <v>01000001</v>
      </c>
      <c r="F23" s="2"/>
      <c r="G23" s="3" t="str">
        <f t="shared" ref="G23:J23" si="1">HEX2BIN(G15,8)</f>
        <v>01000001</v>
      </c>
      <c r="H23" s="4" t="str">
        <f t="shared" si="1"/>
        <v>01110010</v>
      </c>
      <c r="I23" s="3" t="str">
        <f t="shared" si="1"/>
        <v>01100001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 x14ac:dyDescent="0.25">
      <c r="A24" s="1"/>
      <c r="B24" s="3" t="str">
        <f t="shared" ref="B24:E24" si="2">HEX2BIN(B16,8)</f>
        <v>01101101</v>
      </c>
      <c r="C24" s="4" t="str">
        <f t="shared" si="2"/>
        <v>01100110</v>
      </c>
      <c r="D24" s="3" t="str">
        <f t="shared" si="2"/>
        <v>00110000</v>
      </c>
      <c r="E24" s="4" t="str">
        <f t="shared" si="2"/>
        <v>01000101</v>
      </c>
      <c r="F24" s="2"/>
      <c r="G24" s="3" t="str">
        <f t="shared" ref="G24:J24" si="3">HEX2BIN(G16,8)</f>
        <v>01101100</v>
      </c>
      <c r="H24" s="4" t="str">
        <f t="shared" si="3"/>
        <v>01101001</v>
      </c>
      <c r="I24" s="3" t="str">
        <f t="shared" si="3"/>
        <v>01000001</v>
      </c>
      <c r="J24" s="4" t="str">
        <f t="shared" si="3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 x14ac:dyDescent="0.25">
      <c r="A25" s="1"/>
      <c r="B25" s="3" t="str">
        <f t="shared" ref="B25:E25" si="4">HEX2BIN(B17,8)</f>
        <v>01100101</v>
      </c>
      <c r="C25" s="4" t="str">
        <f t="shared" si="4"/>
        <v>01010010</v>
      </c>
      <c r="D25" s="3" t="str">
        <f t="shared" si="4"/>
        <v>01110010</v>
      </c>
      <c r="E25" s="4" t="str">
        <f t="shared" si="4"/>
        <v>01010011</v>
      </c>
      <c r="F25" s="2"/>
      <c r="G25" s="3" t="str">
        <f t="shared" ref="G25:J25" si="5">HEX2BIN(G17,8)</f>
        <v>01100111</v>
      </c>
      <c r="H25" s="4" t="str">
        <f t="shared" si="5"/>
        <v>01110100</v>
      </c>
      <c r="I25" s="3" t="str">
        <f t="shared" si="5"/>
        <v>01000101</v>
      </c>
      <c r="J25" s="4" t="str">
        <f t="shared" si="5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 x14ac:dyDescent="0.25">
      <c r="A26" s="1"/>
      <c r="B26" s="3" t="str">
        <f t="shared" ref="B26:E26" si="6">HEX2BIN(B18,8)</f>
        <v>01110010</v>
      </c>
      <c r="C26" s="4" t="str">
        <f t="shared" si="6"/>
        <v>01100101</v>
      </c>
      <c r="D26" s="3" t="str">
        <f t="shared" si="6"/>
        <v>01101110</v>
      </c>
      <c r="E26" s="4" t="str">
        <f t="shared" si="6"/>
        <v>00000000</v>
      </c>
      <c r="F26" s="2"/>
      <c r="G26" s="3" t="str">
        <f t="shared" ref="G26:J26" si="7">HEX2BIN(G18,8)</f>
        <v>01101111</v>
      </c>
      <c r="H26" s="4" t="str">
        <f t="shared" si="7"/>
        <v>01101101</v>
      </c>
      <c r="I26" s="3" t="str">
        <f t="shared" si="7"/>
        <v>01010011</v>
      </c>
      <c r="J26" s="4" t="str">
        <f t="shared" si="7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 x14ac:dyDescent="0.25">
      <c r="A28" s="1"/>
      <c r="B28" s="26" t="s">
        <v>30</v>
      </c>
      <c r="C28" s="2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 x14ac:dyDescent="0.25">
      <c r="A30" s="1"/>
      <c r="B30" s="10" t="s">
        <v>31</v>
      </c>
      <c r="C30" s="1" t="s">
        <v>32</v>
      </c>
      <c r="D30" s="10" t="s">
        <v>33</v>
      </c>
      <c r="E30" s="1"/>
      <c r="F30" s="34" t="s">
        <v>34</v>
      </c>
      <c r="G30" s="1"/>
      <c r="H30" s="1" t="s">
        <v>35</v>
      </c>
      <c r="I30" s="1" t="s">
        <v>32</v>
      </c>
      <c r="J30" s="1" t="s">
        <v>36</v>
      </c>
      <c r="K30" s="1"/>
      <c r="L30" s="34" t="s">
        <v>37</v>
      </c>
      <c r="M30" s="1"/>
      <c r="N30" s="1" t="s">
        <v>38</v>
      </c>
      <c r="O30" s="37" t="s">
        <v>34</v>
      </c>
      <c r="P30" s="37" t="s">
        <v>39</v>
      </c>
      <c r="Q30" s="37" t="s">
        <v>37</v>
      </c>
      <c r="R30" s="37" t="s">
        <v>33</v>
      </c>
      <c r="S30" s="1"/>
      <c r="U30" s="12">
        <v>0</v>
      </c>
      <c r="V30" s="12">
        <v>0</v>
      </c>
      <c r="W30" s="12" t="b">
        <f>_xlfn.XOR(U30:V30)</f>
        <v>0</v>
      </c>
    </row>
    <row r="31" spans="1:23" ht="15" x14ac:dyDescent="0.25">
      <c r="A31" s="1"/>
      <c r="B31" s="10" t="s">
        <v>40</v>
      </c>
      <c r="C31" s="1" t="s">
        <v>32</v>
      </c>
      <c r="D31" s="10" t="s">
        <v>41</v>
      </c>
      <c r="E31" s="12"/>
      <c r="F31" s="34" t="s">
        <v>42</v>
      </c>
      <c r="G31" s="1"/>
      <c r="H31" s="1" t="s">
        <v>43</v>
      </c>
      <c r="I31" s="1" t="s">
        <v>32</v>
      </c>
      <c r="J31" s="1" t="s">
        <v>33</v>
      </c>
      <c r="K31" s="1"/>
      <c r="L31" s="34" t="s">
        <v>44</v>
      </c>
      <c r="M31" s="1"/>
      <c r="N31" s="1"/>
      <c r="O31" s="37" t="s">
        <v>42</v>
      </c>
      <c r="P31" s="37" t="s">
        <v>45</v>
      </c>
      <c r="Q31" s="37" t="s">
        <v>44</v>
      </c>
      <c r="R31" s="37" t="s">
        <v>31</v>
      </c>
      <c r="S31" s="1"/>
      <c r="U31" s="12">
        <v>0</v>
      </c>
      <c r="V31" s="12">
        <v>1</v>
      </c>
      <c r="W31" s="12" t="b">
        <f>_xlfn.XOR(U31:V31)</f>
        <v>1</v>
      </c>
    </row>
    <row r="32" spans="1:23" ht="15" x14ac:dyDescent="0.25">
      <c r="A32" s="1"/>
      <c r="B32" s="10" t="s">
        <v>46</v>
      </c>
      <c r="C32" s="1" t="s">
        <v>32</v>
      </c>
      <c r="D32" s="10" t="s">
        <v>47</v>
      </c>
      <c r="E32" s="1"/>
      <c r="F32" s="35" t="s">
        <v>48</v>
      </c>
      <c r="G32" s="1"/>
      <c r="H32" s="1" t="s">
        <v>49</v>
      </c>
      <c r="I32" s="1" t="s">
        <v>32</v>
      </c>
      <c r="J32" s="1" t="s">
        <v>31</v>
      </c>
      <c r="K32" s="1"/>
      <c r="L32" s="34" t="s">
        <v>50</v>
      </c>
      <c r="M32" s="1"/>
      <c r="N32" s="1"/>
      <c r="O32" s="38" t="s">
        <v>48</v>
      </c>
      <c r="P32" s="37" t="s">
        <v>51</v>
      </c>
      <c r="Q32" s="37" t="s">
        <v>50</v>
      </c>
      <c r="R32" s="37" t="s">
        <v>52</v>
      </c>
      <c r="S32" s="1"/>
      <c r="U32" s="12">
        <v>1</v>
      </c>
      <c r="V32" s="12">
        <v>0</v>
      </c>
      <c r="W32" s="12" t="b">
        <f>_xlfn.XOR(U32:V32)</f>
        <v>1</v>
      </c>
    </row>
    <row r="33" spans="1:26" ht="15" x14ac:dyDescent="0.25">
      <c r="A33" s="1"/>
      <c r="B33" s="10" t="s">
        <v>49</v>
      </c>
      <c r="C33" s="1" t="s">
        <v>32</v>
      </c>
      <c r="D33" s="10" t="s">
        <v>53</v>
      </c>
      <c r="E33" s="1"/>
      <c r="F33" s="34" t="s">
        <v>39</v>
      </c>
      <c r="G33" s="1"/>
      <c r="H33" s="1" t="s">
        <v>54</v>
      </c>
      <c r="I33" s="1" t="s">
        <v>32</v>
      </c>
      <c r="J33" s="1" t="s">
        <v>52</v>
      </c>
      <c r="K33" s="1"/>
      <c r="L33" s="34" t="s">
        <v>55</v>
      </c>
      <c r="M33" s="1"/>
      <c r="N33" s="1"/>
      <c r="O33" s="37" t="s">
        <v>39</v>
      </c>
      <c r="P33" s="37" t="s">
        <v>56</v>
      </c>
      <c r="Q33" s="37" t="s">
        <v>55</v>
      </c>
      <c r="R33" s="37" t="s">
        <v>57</v>
      </c>
      <c r="S33" s="1"/>
      <c r="U33" s="12">
        <v>1</v>
      </c>
      <c r="V33" s="12">
        <v>1</v>
      </c>
      <c r="W33" s="12" t="b">
        <f>_xlfn.XOR(U33:V33)</f>
        <v>0</v>
      </c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6" ht="15" x14ac:dyDescent="0.25">
      <c r="A35" s="1"/>
      <c r="B35" s="10" t="s">
        <v>53</v>
      </c>
      <c r="C35" s="1" t="s">
        <v>32</v>
      </c>
      <c r="D35" s="10" t="s">
        <v>49</v>
      </c>
      <c r="E35" s="1"/>
      <c r="F35" s="34" t="s">
        <v>39</v>
      </c>
      <c r="G35" s="1"/>
      <c r="H35" s="10" t="s">
        <v>33</v>
      </c>
      <c r="I35" s="1" t="s">
        <v>32</v>
      </c>
      <c r="J35" s="10" t="s">
        <v>57</v>
      </c>
      <c r="K35" s="1"/>
      <c r="L35" s="34" t="s">
        <v>33</v>
      </c>
      <c r="M35" s="1"/>
      <c r="N35" s="1" t="s">
        <v>58</v>
      </c>
      <c r="O35" s="50" t="str">
        <f t="shared" ref="O35:R35" si="8">BIN2HEX(O30)</f>
        <v>4</v>
      </c>
      <c r="P35" s="50" t="str">
        <f t="shared" si="8"/>
        <v>1D</v>
      </c>
      <c r="Q35" s="50" t="str">
        <f t="shared" si="8"/>
        <v>3</v>
      </c>
      <c r="R35" s="50" t="str">
        <f t="shared" si="8"/>
        <v>41</v>
      </c>
      <c r="S35" s="2"/>
    </row>
    <row r="36" spans="1:26" ht="15" x14ac:dyDescent="0.25">
      <c r="A36" s="1"/>
      <c r="B36" s="10" t="s">
        <v>59</v>
      </c>
      <c r="C36" s="1" t="s">
        <v>32</v>
      </c>
      <c r="D36" s="10" t="s">
        <v>60</v>
      </c>
      <c r="E36" s="1"/>
      <c r="F36" s="34" t="s">
        <v>45</v>
      </c>
      <c r="G36" s="1"/>
      <c r="H36" s="10" t="s">
        <v>31</v>
      </c>
      <c r="I36" s="1" t="s">
        <v>32</v>
      </c>
      <c r="J36" s="10" t="s">
        <v>57</v>
      </c>
      <c r="K36" s="1"/>
      <c r="L36" s="34" t="s">
        <v>31</v>
      </c>
      <c r="M36" s="1"/>
      <c r="N36" s="1"/>
      <c r="O36" s="50" t="str">
        <f t="shared" ref="O36:R36" si="9">BIN2HEX(O31)</f>
        <v>1</v>
      </c>
      <c r="P36" s="50" t="str">
        <f t="shared" si="9"/>
        <v>F</v>
      </c>
      <c r="Q36" s="50" t="str">
        <f t="shared" si="9"/>
        <v>71</v>
      </c>
      <c r="R36" s="50" t="str">
        <f t="shared" si="9"/>
        <v>45</v>
      </c>
      <c r="S36" s="2"/>
      <c r="U36" s="10" t="s">
        <v>31</v>
      </c>
      <c r="V36" s="1" t="s">
        <v>32</v>
      </c>
      <c r="W36" s="10" t="s">
        <v>33</v>
      </c>
      <c r="X36" s="13" t="s">
        <v>61</v>
      </c>
      <c r="Y36" s="12">
        <f>_xlfn.BITXOR(U36,W36)</f>
        <v>228</v>
      </c>
      <c r="Z36" s="12" t="str">
        <f>DEC2BIN(Y36)</f>
        <v>11100100</v>
      </c>
    </row>
    <row r="37" spans="1:26" ht="15" x14ac:dyDescent="0.25">
      <c r="A37" s="1"/>
      <c r="B37" s="10" t="s">
        <v>62</v>
      </c>
      <c r="C37" s="1" t="s">
        <v>32</v>
      </c>
      <c r="D37" s="10" t="s">
        <v>63</v>
      </c>
      <c r="E37" s="1"/>
      <c r="F37" s="34" t="s">
        <v>51</v>
      </c>
      <c r="G37" s="1"/>
      <c r="H37" s="10" t="s">
        <v>52</v>
      </c>
      <c r="I37" s="1" t="s">
        <v>32</v>
      </c>
      <c r="J37" s="10" t="s">
        <v>57</v>
      </c>
      <c r="K37" s="1"/>
      <c r="L37" s="34" t="s">
        <v>52</v>
      </c>
      <c r="M37" s="1"/>
      <c r="N37" s="1"/>
      <c r="O37" s="50" t="str">
        <f t="shared" ref="O37:R37" si="10">BIN2HEX(O32)</f>
        <v>2</v>
      </c>
      <c r="P37" s="50" t="str">
        <f t="shared" si="10"/>
        <v>26</v>
      </c>
      <c r="Q37" s="50" t="str">
        <f t="shared" si="10"/>
        <v>37</v>
      </c>
      <c r="R37" s="50" t="str">
        <f t="shared" si="10"/>
        <v>53</v>
      </c>
      <c r="S37" s="2"/>
      <c r="U37" s="10" t="s">
        <v>40</v>
      </c>
      <c r="V37" s="1" t="s">
        <v>32</v>
      </c>
      <c r="W37" s="10" t="s">
        <v>41</v>
      </c>
      <c r="X37" s="13" t="s">
        <v>61</v>
      </c>
      <c r="Y37" s="12">
        <f>_xlfn.BITXOR(U37,W37)</f>
        <v>1</v>
      </c>
      <c r="Z37" s="12" t="str">
        <f t="shared" ref="Z37:Z39" si="11">DEC2BIN(Y37,8)</f>
        <v>00000001</v>
      </c>
    </row>
    <row r="38" spans="1:26" ht="15" x14ac:dyDescent="0.25">
      <c r="A38" s="1"/>
      <c r="B38" s="10" t="s">
        <v>46</v>
      </c>
      <c r="C38" s="1" t="s">
        <v>32</v>
      </c>
      <c r="D38" s="10" t="s">
        <v>40</v>
      </c>
      <c r="E38" s="1"/>
      <c r="F38" s="34" t="s">
        <v>56</v>
      </c>
      <c r="G38" s="1"/>
      <c r="H38" s="10" t="s">
        <v>57</v>
      </c>
      <c r="I38" s="1" t="s">
        <v>32</v>
      </c>
      <c r="J38" s="10" t="s">
        <v>57</v>
      </c>
      <c r="K38" s="1"/>
      <c r="L38" s="34" t="s">
        <v>57</v>
      </c>
      <c r="M38" s="1"/>
      <c r="N38" s="1"/>
      <c r="O38" s="50" t="str">
        <f t="shared" ref="O38:R38" si="12">BIN2HEX(O33)</f>
        <v>1D</v>
      </c>
      <c r="P38" s="50" t="str">
        <f t="shared" si="12"/>
        <v>8</v>
      </c>
      <c r="Q38" s="50" t="str">
        <f t="shared" si="12"/>
        <v>3D</v>
      </c>
      <c r="R38" s="50" t="str">
        <f t="shared" si="12"/>
        <v>0</v>
      </c>
      <c r="S38" s="2"/>
      <c r="U38" s="10" t="s">
        <v>46</v>
      </c>
      <c r="V38" s="1" t="s">
        <v>32</v>
      </c>
      <c r="W38" s="10" t="s">
        <v>47</v>
      </c>
      <c r="X38" s="13" t="s">
        <v>61</v>
      </c>
      <c r="Y38" s="12">
        <f>_xlfn.BITXOR(U38,W38)</f>
        <v>10</v>
      </c>
      <c r="Z38" s="12" t="str">
        <f t="shared" si="11"/>
        <v>00001010</v>
      </c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 t="s">
        <v>49</v>
      </c>
      <c r="V39" s="1" t="s">
        <v>32</v>
      </c>
      <c r="W39" s="10" t="s">
        <v>53</v>
      </c>
      <c r="X39" s="13" t="s">
        <v>61</v>
      </c>
      <c r="Y39" s="12">
        <f>_xlfn.BITXOR(U39,W39)</f>
        <v>8909</v>
      </c>
      <c r="Z39" s="12" t="e">
        <f>DEC2BIN(Y39,8)</f>
        <v>#NUM!</v>
      </c>
    </row>
    <row r="40" spans="1:26" ht="15" x14ac:dyDescent="0.2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26" t="s">
        <v>65</v>
      </c>
      <c r="L40" s="25"/>
      <c r="M40" s="1"/>
      <c r="N40" s="1"/>
      <c r="O40" s="1"/>
      <c r="P40" s="1"/>
      <c r="Q40" s="1"/>
      <c r="R40" s="1"/>
      <c r="S40" s="1"/>
    </row>
    <row r="41" spans="1:26" ht="15" x14ac:dyDescent="0.25">
      <c r="A41" s="1"/>
      <c r="B41" s="2" t="str">
        <f t="shared" ref="B41:E41" si="13">O35</f>
        <v>4</v>
      </c>
      <c r="C41" s="2" t="str">
        <f t="shared" si="13"/>
        <v>1D</v>
      </c>
      <c r="D41" s="2" t="str">
        <f t="shared" si="13"/>
        <v>3</v>
      </c>
      <c r="E41" s="2" t="str">
        <f t="shared" si="13"/>
        <v>41</v>
      </c>
      <c r="F41" s="1"/>
      <c r="G41" s="1"/>
      <c r="H41" s="1"/>
      <c r="I41" s="1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26" ht="15" x14ac:dyDescent="0.25">
      <c r="A42" s="1"/>
      <c r="B42" s="2" t="str">
        <f t="shared" ref="B42:E42" si="14">O36</f>
        <v>1</v>
      </c>
      <c r="C42" s="2" t="str">
        <f t="shared" si="14"/>
        <v>F</v>
      </c>
      <c r="D42" s="2" t="str">
        <f t="shared" si="14"/>
        <v>71</v>
      </c>
      <c r="E42" s="2" t="str">
        <f t="shared" si="14"/>
        <v>45</v>
      </c>
      <c r="F42" s="1"/>
      <c r="G42" s="1"/>
      <c r="H42" s="1"/>
      <c r="I42" s="1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26" ht="15" x14ac:dyDescent="0.25">
      <c r="A43" s="1"/>
      <c r="B43" s="2" t="str">
        <f t="shared" ref="B43:E43" si="15">O37</f>
        <v>2</v>
      </c>
      <c r="C43" s="2" t="str">
        <f t="shared" si="15"/>
        <v>26</v>
      </c>
      <c r="D43" s="2" t="str">
        <f t="shared" si="15"/>
        <v>37</v>
      </c>
      <c r="E43" s="2" t="str">
        <f t="shared" si="15"/>
        <v>53</v>
      </c>
      <c r="F43" s="1"/>
      <c r="G43" s="1"/>
      <c r="H43" s="1"/>
      <c r="I43" s="1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26" ht="15" x14ac:dyDescent="0.25">
      <c r="A44" s="1"/>
      <c r="B44" s="2" t="str">
        <f t="shared" ref="B44:E44" si="16">O38</f>
        <v>1D</v>
      </c>
      <c r="C44" s="2" t="str">
        <f t="shared" si="16"/>
        <v>8</v>
      </c>
      <c r="D44" s="2" t="str">
        <f t="shared" si="16"/>
        <v>3D</v>
      </c>
      <c r="E44" s="2" t="str">
        <f t="shared" si="16"/>
        <v>0</v>
      </c>
      <c r="F44" s="1"/>
      <c r="G44" s="1"/>
      <c r="H44" s="1"/>
      <c r="I44" s="1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26" ht="15" x14ac:dyDescent="0.25">
      <c r="A46" s="1"/>
      <c r="B46" s="26" t="s">
        <v>66</v>
      </c>
      <c r="C46" s="25"/>
      <c r="D46" s="25"/>
      <c r="E46" s="25"/>
      <c r="F46" s="1"/>
      <c r="G46" s="1"/>
      <c r="H46" s="1"/>
      <c r="I46" s="1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26" ht="15" x14ac:dyDescent="0.25">
      <c r="A48" s="1"/>
      <c r="B48" s="2">
        <v>30</v>
      </c>
      <c r="C48" s="2" t="s">
        <v>67</v>
      </c>
      <c r="D48" s="2" t="s">
        <v>68</v>
      </c>
      <c r="E48" s="2" t="s">
        <v>69</v>
      </c>
      <c r="F48" s="1"/>
      <c r="G48" s="1"/>
      <c r="H48" s="1"/>
      <c r="I48" s="1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ht="15" x14ac:dyDescent="0.25">
      <c r="A49" s="1"/>
      <c r="B49" s="2">
        <v>9</v>
      </c>
      <c r="C49" s="2" t="s">
        <v>70</v>
      </c>
      <c r="D49" s="2" t="s">
        <v>71</v>
      </c>
      <c r="E49" s="2">
        <v>68</v>
      </c>
      <c r="F49" s="1"/>
      <c r="G49" s="1"/>
      <c r="H49" s="1"/>
      <c r="I49" s="1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ht="15" x14ac:dyDescent="0.25">
      <c r="A50" s="1"/>
      <c r="B50" s="2" t="s">
        <v>72</v>
      </c>
      <c r="C50" s="2">
        <v>23</v>
      </c>
      <c r="D50" s="2" t="s">
        <v>73</v>
      </c>
      <c r="E50" s="2">
        <v>50</v>
      </c>
      <c r="F50" s="1"/>
      <c r="G50" s="1"/>
      <c r="H50" s="1"/>
      <c r="I50" s="1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ht="15" x14ac:dyDescent="0.25">
      <c r="A51" s="1"/>
      <c r="B51" s="2" t="s">
        <v>67</v>
      </c>
      <c r="C51" s="2" t="s">
        <v>74</v>
      </c>
      <c r="D51" s="2" t="s">
        <v>75</v>
      </c>
      <c r="E51" s="2">
        <v>52</v>
      </c>
      <c r="F51" s="1"/>
      <c r="G51" s="1"/>
      <c r="H51" s="1"/>
      <c r="I51" s="1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5" x14ac:dyDescent="0.2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ht="15" x14ac:dyDescent="0.25">
      <c r="A55" s="1"/>
      <c r="B55" s="2">
        <f t="shared" ref="B55:E55" si="17">B48</f>
        <v>30</v>
      </c>
      <c r="C55" s="2" t="str">
        <f t="shared" si="17"/>
        <v>DE</v>
      </c>
      <c r="D55" s="2" t="str">
        <f t="shared" si="17"/>
        <v>D5</v>
      </c>
      <c r="E55" s="2" t="str">
        <f t="shared" si="17"/>
        <v>F8</v>
      </c>
      <c r="F55" s="26" t="s">
        <v>77</v>
      </c>
      <c r="G55" s="25"/>
      <c r="H55" s="1"/>
      <c r="I55" s="1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ht="15" x14ac:dyDescent="0.25">
      <c r="A56" s="1"/>
      <c r="B56" s="2">
        <f t="shared" ref="B56:E56" si="18">B49</f>
        <v>9</v>
      </c>
      <c r="C56" s="2" t="str">
        <f t="shared" si="18"/>
        <v>FB</v>
      </c>
      <c r="D56" s="2" t="str">
        <f t="shared" si="18"/>
        <v>2C</v>
      </c>
      <c r="E56" s="2">
        <f t="shared" si="18"/>
        <v>68</v>
      </c>
      <c r="F56" s="1" t="s">
        <v>78</v>
      </c>
      <c r="G56" s="1"/>
      <c r="H56" s="1"/>
      <c r="I56" s="1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ht="15" x14ac:dyDescent="0.25">
      <c r="A57" s="1"/>
      <c r="B57" s="2" t="str">
        <f t="shared" ref="B57:E57" si="19">B50</f>
        <v>6A</v>
      </c>
      <c r="C57" s="2">
        <f t="shared" si="19"/>
        <v>23</v>
      </c>
      <c r="D57" s="2" t="str">
        <f t="shared" si="19"/>
        <v>B2</v>
      </c>
      <c r="E57" s="2">
        <f t="shared" si="19"/>
        <v>50</v>
      </c>
      <c r="F57" s="1" t="s">
        <v>79</v>
      </c>
      <c r="G57" s="1"/>
      <c r="H57" s="1"/>
      <c r="I57" s="1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ht="15" x14ac:dyDescent="0.25">
      <c r="A58" s="1"/>
      <c r="B58" s="2" t="str">
        <f t="shared" ref="B58:E58" si="20">B51</f>
        <v>DE</v>
      </c>
      <c r="C58" s="2" t="str">
        <f t="shared" si="20"/>
        <v>BF</v>
      </c>
      <c r="D58" s="2" t="str">
        <f t="shared" si="20"/>
        <v>8B</v>
      </c>
      <c r="E58" s="2">
        <f t="shared" si="20"/>
        <v>52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 x14ac:dyDescent="0.25">
      <c r="A60" s="1"/>
      <c r="B60" s="1"/>
      <c r="C60" s="2" t="s">
        <v>81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 x14ac:dyDescent="0.25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 x14ac:dyDescent="0.25">
      <c r="A62" s="1"/>
      <c r="B62" s="2">
        <f t="shared" ref="B62:E62" si="21">B55</f>
        <v>30</v>
      </c>
      <c r="C62" s="2" t="str">
        <f t="shared" si="21"/>
        <v>DE</v>
      </c>
      <c r="D62" s="2" t="str">
        <f t="shared" si="21"/>
        <v>D5</v>
      </c>
      <c r="E62" s="2" t="str">
        <f t="shared" si="21"/>
        <v>F8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 x14ac:dyDescent="0.25">
      <c r="A63" s="1"/>
      <c r="B63" s="2" t="str">
        <f t="shared" ref="B63:D63" si="22">C56</f>
        <v>FB</v>
      </c>
      <c r="C63" s="2" t="str">
        <f t="shared" si="22"/>
        <v>2C</v>
      </c>
      <c r="D63" s="2">
        <f t="shared" si="22"/>
        <v>68</v>
      </c>
      <c r="E63" s="2">
        <f>B56</f>
        <v>9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 x14ac:dyDescent="0.25">
      <c r="A64" s="1"/>
      <c r="B64" s="2" t="str">
        <f t="shared" ref="B64:C64" si="23">D57</f>
        <v>B2</v>
      </c>
      <c r="C64" s="2">
        <f t="shared" si="23"/>
        <v>50</v>
      </c>
      <c r="D64" s="2" t="str">
        <f t="shared" ref="D64:E64" si="24">B57</f>
        <v>6A</v>
      </c>
      <c r="E64" s="2">
        <f t="shared" si="24"/>
        <v>23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 x14ac:dyDescent="0.25">
      <c r="A65" s="1"/>
      <c r="B65" s="2">
        <f>E58</f>
        <v>52</v>
      </c>
      <c r="C65" s="2" t="str">
        <f t="shared" ref="C65:E65" si="25">B58</f>
        <v>DE</v>
      </c>
      <c r="D65" s="2" t="str">
        <f t="shared" si="25"/>
        <v>BF</v>
      </c>
      <c r="E65" s="2" t="str">
        <f t="shared" si="25"/>
        <v>8B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 x14ac:dyDescent="0.25">
      <c r="A68" s="1"/>
      <c r="B68" s="26" t="s">
        <v>82</v>
      </c>
      <c r="C68" s="2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 x14ac:dyDescent="0.2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>
        <f t="shared" ref="G70:J70" si="26">B62</f>
        <v>30</v>
      </c>
      <c r="H70" s="2" t="str">
        <f t="shared" si="26"/>
        <v>DE</v>
      </c>
      <c r="I70" s="2" t="str">
        <f t="shared" si="26"/>
        <v>D5</v>
      </c>
      <c r="J70" s="2" t="str">
        <f t="shared" si="26"/>
        <v>F8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 x14ac:dyDescent="0.2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29" t="s">
        <v>86</v>
      </c>
      <c r="G71" s="2" t="str">
        <f t="shared" ref="G71:J71" si="27">B63</f>
        <v>FB</v>
      </c>
      <c r="H71" s="2" t="str">
        <f t="shared" si="27"/>
        <v>2C</v>
      </c>
      <c r="I71" s="2">
        <f t="shared" si="27"/>
        <v>68</v>
      </c>
      <c r="J71" s="2">
        <f t="shared" si="27"/>
        <v>9</v>
      </c>
      <c r="K71" s="1"/>
      <c r="L71" s="27"/>
      <c r="M71" s="1"/>
      <c r="N71" s="1"/>
      <c r="O71" s="1"/>
      <c r="P71" s="1"/>
      <c r="Q71" s="1"/>
      <c r="R71" s="1"/>
      <c r="S71" s="1"/>
    </row>
    <row r="72" spans="1:19" ht="15" x14ac:dyDescent="0.2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25"/>
      <c r="G72" s="2" t="str">
        <f t="shared" ref="G72:J72" si="28">B64</f>
        <v>B2</v>
      </c>
      <c r="H72" s="2">
        <f t="shared" si="28"/>
        <v>50</v>
      </c>
      <c r="I72" s="2" t="str">
        <f t="shared" si="28"/>
        <v>6A</v>
      </c>
      <c r="J72" s="2">
        <f t="shared" si="28"/>
        <v>23</v>
      </c>
      <c r="K72" s="1"/>
      <c r="L72" s="25"/>
      <c r="M72" s="1"/>
      <c r="N72" s="1"/>
      <c r="O72" s="1"/>
      <c r="P72" s="1"/>
      <c r="Q72" s="1"/>
      <c r="R72" s="1"/>
      <c r="S72" s="1"/>
    </row>
    <row r="73" spans="1:19" ht="15" x14ac:dyDescent="0.2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>
        <f t="shared" ref="G73:J73" si="29">B65</f>
        <v>52</v>
      </c>
      <c r="H73" s="2" t="str">
        <f t="shared" si="29"/>
        <v>DE</v>
      </c>
      <c r="I73" s="2" t="str">
        <f t="shared" si="29"/>
        <v>BF</v>
      </c>
      <c r="J73" s="2" t="str">
        <f t="shared" si="29"/>
        <v>8B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 x14ac:dyDescent="0.25">
      <c r="A75" s="1"/>
      <c r="B75" s="1"/>
      <c r="C75" s="1"/>
      <c r="D75" s="1"/>
      <c r="E75" s="1"/>
      <c r="F75" s="1"/>
      <c r="K75" s="1"/>
      <c r="L75" s="23" t="s">
        <v>87</v>
      </c>
      <c r="M75" s="1"/>
      <c r="N75" s="1"/>
      <c r="O75" s="1"/>
      <c r="P75" s="1"/>
      <c r="Q75" s="1"/>
      <c r="R75" s="1"/>
      <c r="S75" s="1"/>
    </row>
    <row r="76" spans="1:19" ht="15" x14ac:dyDescent="0.2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30">HEX2BIN(G70,8)</f>
        <v>00110000</v>
      </c>
      <c r="H76" s="15" t="str">
        <f t="shared" si="30"/>
        <v>11011110</v>
      </c>
      <c r="I76" s="16" t="str">
        <f t="shared" si="30"/>
        <v>11010101</v>
      </c>
      <c r="J76" s="16" t="str">
        <f t="shared" si="30"/>
        <v>11111000</v>
      </c>
      <c r="K76" s="1"/>
      <c r="L76" s="17" t="s">
        <v>88</v>
      </c>
      <c r="M76" s="17" t="s">
        <v>89</v>
      </c>
      <c r="N76" s="17" t="s">
        <v>90</v>
      </c>
      <c r="O76" s="17" t="s">
        <v>91</v>
      </c>
      <c r="P76" s="2"/>
      <c r="Q76" s="1"/>
      <c r="R76" s="1"/>
      <c r="S76" s="1"/>
    </row>
    <row r="77" spans="1:19" ht="15" x14ac:dyDescent="0.2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29" t="s">
        <v>86</v>
      </c>
      <c r="G77" s="15" t="str">
        <f t="shared" ref="G77:J77" si="31">HEX2BIN(G71,8)</f>
        <v>11111011</v>
      </c>
      <c r="H77" s="15" t="str">
        <f t="shared" si="31"/>
        <v>00101100</v>
      </c>
      <c r="I77" s="16" t="str">
        <f t="shared" si="31"/>
        <v>01101000</v>
      </c>
      <c r="J77" s="16" t="str">
        <f t="shared" si="31"/>
        <v>00001001</v>
      </c>
      <c r="K77" s="28" t="s">
        <v>61</v>
      </c>
      <c r="L77" s="17" t="s">
        <v>92</v>
      </c>
      <c r="M77" s="17" t="s">
        <v>93</v>
      </c>
      <c r="N77" s="17" t="s">
        <v>94</v>
      </c>
      <c r="O77" s="17" t="s">
        <v>56</v>
      </c>
      <c r="P77" s="2"/>
      <c r="Q77" s="1"/>
      <c r="R77" s="1"/>
      <c r="S77" s="1"/>
    </row>
    <row r="78" spans="1:19" ht="15" x14ac:dyDescent="0.2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25"/>
      <c r="G78" s="15" t="str">
        <f t="shared" ref="G78:J78" si="32">HEX2BIN(G72,8)</f>
        <v>10110010</v>
      </c>
      <c r="H78" s="15" t="str">
        <f t="shared" si="32"/>
        <v>01010000</v>
      </c>
      <c r="I78" s="16" t="str">
        <f t="shared" si="32"/>
        <v>01101010</v>
      </c>
      <c r="J78" s="16" t="str">
        <f t="shared" si="32"/>
        <v>00100011</v>
      </c>
      <c r="K78" s="25"/>
      <c r="L78" s="17" t="s">
        <v>95</v>
      </c>
      <c r="M78" s="17" t="s">
        <v>96</v>
      </c>
      <c r="N78" s="17" t="s">
        <v>97</v>
      </c>
      <c r="O78" s="17" t="s">
        <v>98</v>
      </c>
      <c r="P78" s="2"/>
      <c r="Q78" s="1"/>
      <c r="R78" s="1"/>
      <c r="S78" s="1"/>
    </row>
    <row r="79" spans="1:19" ht="15" x14ac:dyDescent="0.2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33">HEX2BIN(G73,8)</f>
        <v>01010010</v>
      </c>
      <c r="H79" s="15" t="str">
        <f t="shared" si="33"/>
        <v>11011110</v>
      </c>
      <c r="I79" s="16" t="str">
        <f t="shared" si="33"/>
        <v>10111111</v>
      </c>
      <c r="J79" s="16" t="str">
        <f t="shared" si="33"/>
        <v>10001011</v>
      </c>
      <c r="K79" s="1"/>
      <c r="L79" s="18" t="s">
        <v>96</v>
      </c>
      <c r="M79" s="17" t="s">
        <v>99</v>
      </c>
      <c r="N79" s="17" t="s">
        <v>100</v>
      </c>
      <c r="O79" s="17" t="s">
        <v>101</v>
      </c>
      <c r="P79" s="2"/>
      <c r="Q79" s="1"/>
      <c r="R79" s="1"/>
      <c r="S79" s="1"/>
    </row>
    <row r="80" spans="1:1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 x14ac:dyDescent="0.25">
      <c r="A81" s="1"/>
      <c r="B81" s="26" t="s">
        <v>102</v>
      </c>
      <c r="C81" s="2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 x14ac:dyDescent="0.25">
      <c r="A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 x14ac:dyDescent="0.25">
      <c r="A83" s="1"/>
      <c r="B83" s="2" t="str">
        <f t="shared" ref="B83:E83" si="34">BIN2HEX(L76)</f>
        <v>32</v>
      </c>
      <c r="C83" s="2" t="str">
        <f t="shared" si="34"/>
        <v>DD</v>
      </c>
      <c r="D83" s="2" t="str">
        <f t="shared" si="34"/>
        <v>D4</v>
      </c>
      <c r="E83" s="2" t="str">
        <f t="shared" si="34"/>
        <v>F9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 x14ac:dyDescent="0.25">
      <c r="A84" s="1"/>
      <c r="B84" s="2" t="str">
        <f t="shared" ref="B84:E84" si="35">BIN2HEX(L77)</f>
        <v>FA</v>
      </c>
      <c r="C84" s="2" t="str">
        <f t="shared" si="35"/>
        <v>2E</v>
      </c>
      <c r="D84" s="2" t="str">
        <f t="shared" si="35"/>
        <v>6B</v>
      </c>
      <c r="E84" s="2" t="str">
        <f t="shared" si="35"/>
        <v>8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 x14ac:dyDescent="0.25">
      <c r="A85" s="1"/>
      <c r="B85" s="2" t="str">
        <f t="shared" ref="B85:E85" si="36">BIN2HEX(L78)</f>
        <v>B2</v>
      </c>
      <c r="C85" s="2" t="str">
        <f t="shared" si="36"/>
        <v>51</v>
      </c>
      <c r="D85" s="2" t="str">
        <f t="shared" si="36"/>
        <v>68</v>
      </c>
      <c r="E85" s="2" t="str">
        <f t="shared" si="36"/>
        <v>20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 x14ac:dyDescent="0.25">
      <c r="A86" s="1"/>
      <c r="B86" s="2" t="str">
        <f t="shared" ref="B86:E86" si="37">BIN2HEX(L79)</f>
        <v>51</v>
      </c>
      <c r="C86" s="2" t="str">
        <f t="shared" si="37"/>
        <v>DF</v>
      </c>
      <c r="D86" s="2" t="str">
        <f t="shared" si="37"/>
        <v>BE</v>
      </c>
      <c r="E86" s="2" t="str">
        <f t="shared" si="37"/>
        <v>89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 x14ac:dyDescent="0.25">
      <c r="A88" s="1"/>
      <c r="B88" s="26" t="s">
        <v>103</v>
      </c>
      <c r="C88" s="25"/>
      <c r="D88" s="2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 x14ac:dyDescent="0.25">
      <c r="A89" s="1"/>
      <c r="B89" s="26" t="s">
        <v>104</v>
      </c>
      <c r="C89" s="25"/>
      <c r="D89" s="25"/>
      <c r="E89" s="25"/>
      <c r="F89" s="2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 x14ac:dyDescent="0.25">
      <c r="A91" s="1"/>
      <c r="B91" s="26"/>
      <c r="C91" s="25"/>
      <c r="D91" s="25"/>
      <c r="E91" s="25"/>
      <c r="F91" s="2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24">
    <mergeCell ref="O4:Q4"/>
    <mergeCell ref="O5:Q5"/>
    <mergeCell ref="O6:Q6"/>
    <mergeCell ref="O7:Q7"/>
    <mergeCell ref="O8:Q8"/>
    <mergeCell ref="B89:F89"/>
    <mergeCell ref="B91:F91"/>
    <mergeCell ref="B28:C28"/>
    <mergeCell ref="B46:E46"/>
    <mergeCell ref="B68:C68"/>
    <mergeCell ref="F71:F72"/>
    <mergeCell ref="F77:F78"/>
    <mergeCell ref="K40:L40"/>
    <mergeCell ref="J41:S57"/>
    <mergeCell ref="F55:G55"/>
    <mergeCell ref="B81:C81"/>
    <mergeCell ref="B88:D88"/>
    <mergeCell ref="L71:L72"/>
    <mergeCell ref="K77:K78"/>
    <mergeCell ref="A1:K1"/>
    <mergeCell ref="B4:C4"/>
    <mergeCell ref="B5:C5"/>
    <mergeCell ref="B6:D6"/>
    <mergeCell ref="B21:D21"/>
  </mergeCells>
  <hyperlinks>
    <hyperlink ref="L75" r:id="rId1" xr:uid="{00000000-0004-0000-0000-000002000000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W91"/>
  <sheetViews>
    <sheetView zoomScale="59" workbookViewId="0">
      <selection activeCell="B22" sqref="B22"/>
    </sheetView>
  </sheetViews>
  <sheetFormatPr defaultColWidth="12.5703125" defaultRowHeight="15.75" customHeight="1" x14ac:dyDescent="0.2"/>
  <sheetData>
    <row r="1" spans="1:19" ht="15.75" customHeight="1" x14ac:dyDescent="0.4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22" t="s">
        <v>379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26" t="s">
        <v>4</v>
      </c>
      <c r="C5" s="2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26" t="s">
        <v>6</v>
      </c>
      <c r="C6" s="25"/>
      <c r="D6" s="2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380</v>
      </c>
      <c r="C8" s="4" t="s">
        <v>381</v>
      </c>
      <c r="D8" s="4" t="s">
        <v>382</v>
      </c>
      <c r="E8" s="4" t="s">
        <v>282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 t="s">
        <v>115</v>
      </c>
      <c r="C9" s="6" t="s">
        <v>217</v>
      </c>
      <c r="D9" s="6" t="s">
        <v>383</v>
      </c>
      <c r="E9" s="6" t="s">
        <v>345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 t="s">
        <v>380</v>
      </c>
      <c r="C10" s="6" t="s">
        <v>69</v>
      </c>
      <c r="D10" s="6" t="s">
        <v>384</v>
      </c>
      <c r="E10" s="6" t="s">
        <v>158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116</v>
      </c>
      <c r="C11" s="6" t="s">
        <v>156</v>
      </c>
      <c r="D11" s="6" t="s">
        <v>385</v>
      </c>
      <c r="E11" s="4" t="s">
        <v>278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tr">
        <f t="shared" ref="B15:E15" si="0">B8</f>
        <v>A7</v>
      </c>
      <c r="C15" s="3" t="str">
        <f t="shared" si="0"/>
        <v>38</v>
      </c>
      <c r="D15" s="3" t="str">
        <f t="shared" si="0"/>
        <v>E8</v>
      </c>
      <c r="E15" s="3" t="str">
        <f t="shared" si="0"/>
        <v>AC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3" t="str">
        <f t="shared" ref="B16:E16" si="1">B9</f>
        <v>68</v>
      </c>
      <c r="C16" s="3" t="str">
        <f t="shared" si="1"/>
        <v>5C</v>
      </c>
      <c r="D16" s="3" t="str">
        <f t="shared" si="1"/>
        <v>15</v>
      </c>
      <c r="E16" s="3" t="str">
        <f t="shared" si="1"/>
        <v>5E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5">
      <c r="A17" s="1"/>
      <c r="B17" s="3" t="str">
        <f t="shared" ref="B17:E17" si="2">B10</f>
        <v>A7</v>
      </c>
      <c r="C17" s="3" t="str">
        <f t="shared" si="2"/>
        <v>F8</v>
      </c>
      <c r="D17" s="3" t="str">
        <f t="shared" si="2"/>
        <v>85</v>
      </c>
      <c r="E17" s="3" t="str">
        <f t="shared" si="2"/>
        <v>D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5">
      <c r="A18" s="1"/>
      <c r="B18" s="3" t="str">
        <f t="shared" ref="B18:E18" si="3">B11</f>
        <v>20</v>
      </c>
      <c r="C18" s="3" t="str">
        <f t="shared" si="3"/>
        <v>A0</v>
      </c>
      <c r="D18" s="3" t="str">
        <f t="shared" si="3"/>
        <v>45</v>
      </c>
      <c r="E18" s="3" t="str">
        <f t="shared" si="3"/>
        <v>B0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5">
      <c r="A21" s="1"/>
      <c r="B21" s="26" t="s">
        <v>29</v>
      </c>
      <c r="C21" s="25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" x14ac:dyDescent="0.25">
      <c r="A23" s="1"/>
      <c r="B23" s="9" t="str">
        <f t="shared" ref="B23:E23" si="4">HEX2BIN(B15,8)</f>
        <v>10100111</v>
      </c>
      <c r="C23" s="4" t="str">
        <f t="shared" si="4"/>
        <v>00111000</v>
      </c>
      <c r="D23" s="3" t="str">
        <f t="shared" si="4"/>
        <v>11101000</v>
      </c>
      <c r="E23" s="4" t="str">
        <f t="shared" si="4"/>
        <v>10101100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 x14ac:dyDescent="0.25">
      <c r="A24" s="1"/>
      <c r="B24" s="3" t="str">
        <f t="shared" ref="B24:E24" si="6">HEX2BIN(B16,8)</f>
        <v>01101000</v>
      </c>
      <c r="C24" s="4" t="str">
        <f t="shared" si="6"/>
        <v>01011100</v>
      </c>
      <c r="D24" s="3" t="str">
        <f t="shared" si="6"/>
        <v>00010101</v>
      </c>
      <c r="E24" s="4" t="str">
        <f t="shared" si="6"/>
        <v>01011110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 x14ac:dyDescent="0.25">
      <c r="A25" s="1"/>
      <c r="B25" s="3" t="str">
        <f t="shared" ref="B25:E25" si="8">HEX2BIN(B17,8)</f>
        <v>10100111</v>
      </c>
      <c r="C25" s="4" t="str">
        <f t="shared" si="8"/>
        <v>11111000</v>
      </c>
      <c r="D25" s="3" t="str">
        <f t="shared" si="8"/>
        <v>10000101</v>
      </c>
      <c r="E25" s="4" t="str">
        <f t="shared" si="8"/>
        <v>00001101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 x14ac:dyDescent="0.25">
      <c r="A26" s="1"/>
      <c r="B26" s="3" t="str">
        <f t="shared" ref="B26:E26" si="10">HEX2BIN(B18,8)</f>
        <v>00100000</v>
      </c>
      <c r="C26" s="4" t="str">
        <f t="shared" si="10"/>
        <v>10100000</v>
      </c>
      <c r="D26" s="3" t="str">
        <f t="shared" si="10"/>
        <v>01000101</v>
      </c>
      <c r="E26" s="4" t="str">
        <f t="shared" si="10"/>
        <v>10110000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 x14ac:dyDescent="0.25">
      <c r="A28" s="1"/>
      <c r="B28" s="26" t="s">
        <v>30</v>
      </c>
      <c r="C28" s="2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 x14ac:dyDescent="0.25">
      <c r="A30" s="1"/>
      <c r="B30" s="1" t="str">
        <f t="shared" ref="B30:B33" si="12">B23</f>
        <v>10100111</v>
      </c>
      <c r="C30" s="1" t="s">
        <v>32</v>
      </c>
      <c r="D30" s="1" t="str">
        <f t="shared" ref="D30:D33" si="13">G23</f>
        <v>01000001</v>
      </c>
      <c r="E30" s="1"/>
      <c r="F30" s="34" t="s">
        <v>323</v>
      </c>
      <c r="G30" s="1"/>
      <c r="H30" s="1" t="str">
        <f t="shared" ref="H30:H33" si="14">D23</f>
        <v>11101000</v>
      </c>
      <c r="I30" s="1" t="s">
        <v>32</v>
      </c>
      <c r="J30" s="1" t="str">
        <f t="shared" ref="J30:J33" si="15">I23</f>
        <v>01100001</v>
      </c>
      <c r="K30" s="1"/>
      <c r="L30" s="34" t="s">
        <v>101</v>
      </c>
      <c r="M30" s="1"/>
      <c r="N30" s="1" t="s">
        <v>38</v>
      </c>
      <c r="O30" s="42" t="str">
        <f t="shared" ref="O30:O33" si="16">F30</f>
        <v>11100110</v>
      </c>
      <c r="P30" s="42" t="str">
        <f t="shared" ref="P30:P33" si="17">F35</f>
        <v>01001010</v>
      </c>
      <c r="Q30" s="42" t="str">
        <f t="shared" ref="Q30:Q33" si="18">L30</f>
        <v>10001001</v>
      </c>
      <c r="R30" s="42" t="str">
        <f t="shared" ref="R30:R33" si="19">L35</f>
        <v>01100001</v>
      </c>
      <c r="S30" s="1"/>
    </row>
    <row r="31" spans="1:19" ht="15" x14ac:dyDescent="0.25">
      <c r="A31" s="1"/>
      <c r="B31" s="1" t="str">
        <f t="shared" si="12"/>
        <v>01101000</v>
      </c>
      <c r="C31" s="1" t="s">
        <v>32</v>
      </c>
      <c r="D31" s="1" t="str">
        <f t="shared" si="13"/>
        <v>01101100</v>
      </c>
      <c r="E31" s="12"/>
      <c r="F31" s="34" t="s">
        <v>34</v>
      </c>
      <c r="G31" s="1"/>
      <c r="H31" s="1" t="str">
        <f t="shared" si="14"/>
        <v>00010101</v>
      </c>
      <c r="I31" s="1" t="s">
        <v>32</v>
      </c>
      <c r="J31" s="1" t="str">
        <f t="shared" si="15"/>
        <v>01000001</v>
      </c>
      <c r="K31" s="1"/>
      <c r="L31" s="34" t="s">
        <v>221</v>
      </c>
      <c r="M31" s="1"/>
      <c r="N31" s="1"/>
      <c r="O31" s="42" t="str">
        <f t="shared" si="16"/>
        <v>00000100</v>
      </c>
      <c r="P31" s="42" t="str">
        <f t="shared" si="17"/>
        <v>00110101</v>
      </c>
      <c r="Q31" s="42" t="str">
        <f t="shared" si="18"/>
        <v>01010100</v>
      </c>
      <c r="R31" s="42" t="str">
        <f t="shared" si="19"/>
        <v>01000001</v>
      </c>
      <c r="S31" s="1"/>
    </row>
    <row r="32" spans="1:19" ht="15" x14ac:dyDescent="0.25">
      <c r="A32" s="1"/>
      <c r="B32" s="1" t="str">
        <f t="shared" si="12"/>
        <v>10100111</v>
      </c>
      <c r="C32" s="1" t="s">
        <v>32</v>
      </c>
      <c r="D32" s="1" t="str">
        <f t="shared" si="13"/>
        <v>01100111</v>
      </c>
      <c r="E32" s="1"/>
      <c r="F32" s="34" t="s">
        <v>224</v>
      </c>
      <c r="G32" s="1"/>
      <c r="H32" s="1" t="str">
        <f t="shared" si="14"/>
        <v>10000101</v>
      </c>
      <c r="I32" s="1" t="s">
        <v>32</v>
      </c>
      <c r="J32" s="1" t="str">
        <f t="shared" si="15"/>
        <v>01000101</v>
      </c>
      <c r="K32" s="1"/>
      <c r="L32" s="34" t="s">
        <v>224</v>
      </c>
      <c r="M32" s="1"/>
      <c r="N32" s="1"/>
      <c r="O32" s="42" t="str">
        <f t="shared" si="16"/>
        <v>11000000</v>
      </c>
      <c r="P32" s="42" t="str">
        <f t="shared" si="17"/>
        <v>10001100</v>
      </c>
      <c r="Q32" s="42" t="str">
        <f t="shared" si="18"/>
        <v>11000000</v>
      </c>
      <c r="R32" s="42" t="str">
        <f t="shared" si="19"/>
        <v>01000101</v>
      </c>
      <c r="S32" s="1"/>
    </row>
    <row r="33" spans="1:23" ht="15" x14ac:dyDescent="0.25">
      <c r="A33" s="1"/>
      <c r="B33" s="1" t="str">
        <f t="shared" si="12"/>
        <v>00100000</v>
      </c>
      <c r="C33" s="1" t="s">
        <v>32</v>
      </c>
      <c r="D33" s="1" t="str">
        <f t="shared" si="13"/>
        <v>01101111</v>
      </c>
      <c r="E33" s="1"/>
      <c r="F33" s="34" t="s">
        <v>339</v>
      </c>
      <c r="G33" s="1"/>
      <c r="H33" s="1" t="str">
        <f t="shared" si="14"/>
        <v>01000101</v>
      </c>
      <c r="I33" s="1" t="s">
        <v>32</v>
      </c>
      <c r="J33" s="1" t="str">
        <f t="shared" si="15"/>
        <v>01010011</v>
      </c>
      <c r="K33" s="1"/>
      <c r="L33" s="34" t="s">
        <v>305</v>
      </c>
      <c r="M33" s="1"/>
      <c r="N33" s="1"/>
      <c r="O33" s="42" t="str">
        <f t="shared" si="16"/>
        <v>01001111</v>
      </c>
      <c r="P33" s="42" t="str">
        <f t="shared" si="17"/>
        <v>11001101</v>
      </c>
      <c r="Q33" s="42" t="str">
        <f t="shared" si="18"/>
        <v>00010110</v>
      </c>
      <c r="R33" s="42" t="str">
        <f t="shared" si="19"/>
        <v>01010011</v>
      </c>
      <c r="S33" s="1"/>
    </row>
    <row r="34" spans="1:23" ht="15" x14ac:dyDescent="0.25">
      <c r="A34" s="1"/>
      <c r="B34" s="1"/>
      <c r="C34" s="1"/>
      <c r="D34" s="1"/>
      <c r="E34" s="1"/>
      <c r="F34" s="40"/>
      <c r="G34" s="1"/>
      <c r="H34" s="1"/>
      <c r="I34" s="1"/>
      <c r="J34" s="1"/>
      <c r="K34" s="1"/>
      <c r="L34" s="40"/>
      <c r="M34" s="1"/>
      <c r="N34" s="1"/>
      <c r="O34" s="1"/>
      <c r="P34" s="1"/>
      <c r="Q34" s="1"/>
      <c r="R34" s="1"/>
      <c r="S34" s="1"/>
    </row>
    <row r="35" spans="1:23" ht="15" x14ac:dyDescent="0.25">
      <c r="A35" s="1"/>
      <c r="B35" s="1" t="str">
        <f t="shared" ref="B35:B38" si="20">C23</f>
        <v>00111000</v>
      </c>
      <c r="C35" s="1" t="s">
        <v>32</v>
      </c>
      <c r="D35" s="1" t="str">
        <f t="shared" ref="D35:D38" si="21">H23</f>
        <v>01110010</v>
      </c>
      <c r="E35" s="1"/>
      <c r="F35" s="34" t="s">
        <v>213</v>
      </c>
      <c r="G35" s="1"/>
      <c r="H35" s="1" t="str">
        <f t="shared" ref="H35:H38" si="22">E23</f>
        <v>10101100</v>
      </c>
      <c r="I35" s="1" t="s">
        <v>32</v>
      </c>
      <c r="J35" s="1" t="str">
        <f t="shared" ref="J35:J38" si="23">J23</f>
        <v>00000000</v>
      </c>
      <c r="K35" s="1"/>
      <c r="L35" s="36" t="str">
        <f t="shared" ref="L35:L38" si="24">I23</f>
        <v>01100001</v>
      </c>
      <c r="M35" s="1"/>
      <c r="N35" s="1" t="s">
        <v>58</v>
      </c>
      <c r="O35" s="41" t="str">
        <f t="shared" ref="O35:R35" si="25">BIN2HEX(O30)</f>
        <v>E6</v>
      </c>
      <c r="P35" s="41" t="str">
        <f t="shared" si="25"/>
        <v>4A</v>
      </c>
      <c r="Q35" s="41" t="str">
        <f t="shared" si="25"/>
        <v>89</v>
      </c>
      <c r="R35" s="41" t="str">
        <f t="shared" si="25"/>
        <v>61</v>
      </c>
      <c r="S35" s="2"/>
    </row>
    <row r="36" spans="1:23" ht="15" x14ac:dyDescent="0.25">
      <c r="A36" s="1"/>
      <c r="B36" s="1" t="str">
        <f t="shared" si="20"/>
        <v>01011100</v>
      </c>
      <c r="C36" s="1" t="s">
        <v>32</v>
      </c>
      <c r="D36" s="1" t="str">
        <f t="shared" si="21"/>
        <v>01101001</v>
      </c>
      <c r="E36" s="1"/>
      <c r="F36" s="34" t="s">
        <v>386</v>
      </c>
      <c r="G36" s="1"/>
      <c r="H36" s="1" t="str">
        <f t="shared" si="22"/>
        <v>01011110</v>
      </c>
      <c r="I36" s="1" t="s">
        <v>32</v>
      </c>
      <c r="J36" s="1" t="str">
        <f t="shared" si="23"/>
        <v>00000000</v>
      </c>
      <c r="K36" s="1"/>
      <c r="L36" s="36" t="str">
        <f t="shared" si="24"/>
        <v>01000001</v>
      </c>
      <c r="M36" s="1"/>
      <c r="N36" s="1"/>
      <c r="O36" s="41" t="str">
        <f t="shared" ref="O36:R36" si="26">BIN2HEX(O31)</f>
        <v>4</v>
      </c>
      <c r="P36" s="41" t="str">
        <f t="shared" si="26"/>
        <v>35</v>
      </c>
      <c r="Q36" s="41" t="str">
        <f t="shared" si="26"/>
        <v>54</v>
      </c>
      <c r="R36" s="41" t="str">
        <f t="shared" si="26"/>
        <v>41</v>
      </c>
      <c r="S36" s="2"/>
      <c r="U36" s="1"/>
      <c r="V36" s="1"/>
      <c r="W36" s="1"/>
    </row>
    <row r="37" spans="1:23" ht="15" x14ac:dyDescent="0.25">
      <c r="A37" s="1"/>
      <c r="B37" s="1" t="str">
        <f t="shared" si="20"/>
        <v>11111000</v>
      </c>
      <c r="C37" s="1" t="s">
        <v>32</v>
      </c>
      <c r="D37" s="1" t="str">
        <f t="shared" si="21"/>
        <v>01110100</v>
      </c>
      <c r="E37" s="1"/>
      <c r="F37" s="34" t="s">
        <v>387</v>
      </c>
      <c r="G37" s="1"/>
      <c r="H37" s="1" t="str">
        <f t="shared" si="22"/>
        <v>00001101</v>
      </c>
      <c r="I37" s="1" t="s">
        <v>32</v>
      </c>
      <c r="J37" s="1" t="str">
        <f t="shared" si="23"/>
        <v>00000000</v>
      </c>
      <c r="K37" s="1"/>
      <c r="L37" s="36" t="str">
        <f t="shared" si="24"/>
        <v>01000101</v>
      </c>
      <c r="M37" s="1"/>
      <c r="N37" s="1"/>
      <c r="O37" s="41" t="str">
        <f t="shared" ref="O37:R37" si="27">BIN2HEX(O32)</f>
        <v>C0</v>
      </c>
      <c r="P37" s="41" t="str">
        <f t="shared" si="27"/>
        <v>8C</v>
      </c>
      <c r="Q37" s="41" t="str">
        <f t="shared" si="27"/>
        <v>C0</v>
      </c>
      <c r="R37" s="41" t="str">
        <f t="shared" si="27"/>
        <v>45</v>
      </c>
      <c r="S37" s="2"/>
      <c r="U37" s="1"/>
      <c r="V37" s="1"/>
      <c r="W37" s="1"/>
    </row>
    <row r="38" spans="1:23" ht="15" x14ac:dyDescent="0.25">
      <c r="A38" s="1"/>
      <c r="B38" s="1" t="str">
        <f t="shared" si="20"/>
        <v>10100000</v>
      </c>
      <c r="C38" s="1" t="s">
        <v>32</v>
      </c>
      <c r="D38" s="1" t="str">
        <f t="shared" si="21"/>
        <v>01101101</v>
      </c>
      <c r="E38" s="1"/>
      <c r="F38" s="34" t="s">
        <v>275</v>
      </c>
      <c r="G38" s="1"/>
      <c r="H38" s="1" t="str">
        <f t="shared" si="22"/>
        <v>10110000</v>
      </c>
      <c r="I38" s="1" t="s">
        <v>32</v>
      </c>
      <c r="J38" s="1" t="str">
        <f t="shared" si="23"/>
        <v>00000000</v>
      </c>
      <c r="K38" s="1"/>
      <c r="L38" s="36" t="str">
        <f t="shared" si="24"/>
        <v>01010011</v>
      </c>
      <c r="M38" s="1"/>
      <c r="N38" s="1"/>
      <c r="O38" s="41" t="str">
        <f t="shared" ref="O38:R38" si="28">BIN2HEX(O33)</f>
        <v>4F</v>
      </c>
      <c r="P38" s="41" t="str">
        <f t="shared" si="28"/>
        <v>CD</v>
      </c>
      <c r="Q38" s="41" t="str">
        <f t="shared" si="28"/>
        <v>16</v>
      </c>
      <c r="R38" s="41" t="str">
        <f t="shared" si="28"/>
        <v>53</v>
      </c>
      <c r="S38" s="2"/>
      <c r="U38" s="1"/>
      <c r="V38" s="1"/>
      <c r="W38" s="1"/>
    </row>
    <row r="39" spans="1:23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 x14ac:dyDescent="0.2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26" t="s">
        <v>65</v>
      </c>
      <c r="L40" s="25"/>
      <c r="M40" s="1"/>
      <c r="N40" s="1"/>
      <c r="O40" s="1"/>
      <c r="P40" s="1"/>
      <c r="Q40" s="1"/>
      <c r="R40" s="1"/>
      <c r="S40" s="1"/>
    </row>
    <row r="41" spans="1:23" ht="15" x14ac:dyDescent="0.25">
      <c r="A41" s="1"/>
      <c r="B41" s="2" t="str">
        <f t="shared" ref="B41:E41" si="29">O35</f>
        <v>E6</v>
      </c>
      <c r="C41" s="2" t="str">
        <f t="shared" si="29"/>
        <v>4A</v>
      </c>
      <c r="D41" s="2" t="str">
        <f t="shared" si="29"/>
        <v>89</v>
      </c>
      <c r="E41" s="2" t="str">
        <f t="shared" si="29"/>
        <v>61</v>
      </c>
      <c r="F41" s="1"/>
      <c r="G41" s="1"/>
      <c r="H41" s="1"/>
      <c r="I41" s="1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23" ht="15" x14ac:dyDescent="0.25">
      <c r="A42" s="1"/>
      <c r="B42" s="2" t="str">
        <f t="shared" ref="B42:E42" si="30">O36</f>
        <v>4</v>
      </c>
      <c r="C42" s="2" t="str">
        <f t="shared" si="30"/>
        <v>35</v>
      </c>
      <c r="D42" s="2" t="str">
        <f t="shared" si="30"/>
        <v>54</v>
      </c>
      <c r="E42" s="2" t="str">
        <f t="shared" si="30"/>
        <v>41</v>
      </c>
      <c r="F42" s="1"/>
      <c r="G42" s="1"/>
      <c r="H42" s="1"/>
      <c r="I42" s="1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23" ht="15" x14ac:dyDescent="0.25">
      <c r="A43" s="1"/>
      <c r="B43" s="2" t="str">
        <f t="shared" ref="B43:E43" si="31">O37</f>
        <v>C0</v>
      </c>
      <c r="C43" s="2" t="str">
        <f t="shared" si="31"/>
        <v>8C</v>
      </c>
      <c r="D43" s="2" t="str">
        <f t="shared" si="31"/>
        <v>C0</v>
      </c>
      <c r="E43" s="2" t="str">
        <f t="shared" si="31"/>
        <v>45</v>
      </c>
      <c r="F43" s="1"/>
      <c r="G43" s="1"/>
      <c r="H43" s="1"/>
      <c r="I43" s="1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23" ht="15" x14ac:dyDescent="0.25">
      <c r="A44" s="1"/>
      <c r="B44" s="2" t="str">
        <f t="shared" ref="B44:E44" si="32">O38</f>
        <v>4F</v>
      </c>
      <c r="C44" s="2" t="str">
        <f t="shared" si="32"/>
        <v>CD</v>
      </c>
      <c r="D44" s="2" t="str">
        <f t="shared" si="32"/>
        <v>16</v>
      </c>
      <c r="E44" s="2" t="str">
        <f t="shared" si="32"/>
        <v>53</v>
      </c>
      <c r="F44" s="1"/>
      <c r="G44" s="1"/>
      <c r="H44" s="1"/>
      <c r="I44" s="1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23" ht="15" x14ac:dyDescent="0.25">
      <c r="A45" s="1"/>
      <c r="B45" s="1"/>
      <c r="C45" s="1"/>
      <c r="D45" s="1"/>
      <c r="E45" s="1"/>
      <c r="F45" s="1"/>
      <c r="G45" s="1"/>
      <c r="H45" s="1"/>
      <c r="I45" s="1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23" ht="15" x14ac:dyDescent="0.25">
      <c r="A46" s="1"/>
      <c r="B46" s="26" t="s">
        <v>66</v>
      </c>
      <c r="C46" s="25"/>
      <c r="D46" s="25"/>
      <c r="E46" s="25"/>
      <c r="F46" s="1"/>
      <c r="G46" s="1"/>
      <c r="H46" s="1"/>
      <c r="I46" s="1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23" ht="15" x14ac:dyDescent="0.25">
      <c r="A47" s="1"/>
      <c r="F47" s="1"/>
      <c r="G47" s="1"/>
      <c r="H47" s="1"/>
      <c r="I47" s="1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23" ht="15" x14ac:dyDescent="0.25">
      <c r="A48" s="1"/>
      <c r="B48" s="2" t="s">
        <v>333</v>
      </c>
      <c r="C48" s="2" t="s">
        <v>217</v>
      </c>
      <c r="D48" s="2" t="s">
        <v>139</v>
      </c>
      <c r="E48" s="2" t="s">
        <v>388</v>
      </c>
      <c r="F48" s="1"/>
      <c r="G48" s="1"/>
      <c r="H48" s="1"/>
      <c r="I48" s="1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ht="15" x14ac:dyDescent="0.25">
      <c r="A49" s="1"/>
      <c r="B49" s="2">
        <v>30</v>
      </c>
      <c r="C49" s="2" t="s">
        <v>389</v>
      </c>
      <c r="D49" s="2" t="s">
        <v>331</v>
      </c>
      <c r="E49" s="2" t="s">
        <v>69</v>
      </c>
      <c r="F49" s="1"/>
      <c r="G49" s="1"/>
      <c r="H49" s="1"/>
      <c r="I49" s="1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ht="15" x14ac:dyDescent="0.25">
      <c r="A50" s="1"/>
      <c r="B50" s="2" t="s">
        <v>390</v>
      </c>
      <c r="C50" s="2" t="s">
        <v>198</v>
      </c>
      <c r="D50" s="2" t="s">
        <v>390</v>
      </c>
      <c r="E50" s="2">
        <v>68</v>
      </c>
      <c r="F50" s="1"/>
      <c r="G50" s="1"/>
      <c r="H50" s="1"/>
      <c r="I50" s="1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ht="15" x14ac:dyDescent="0.25">
      <c r="A51" s="1"/>
      <c r="B51" s="2">
        <v>92</v>
      </c>
      <c r="C51" s="2">
        <v>80</v>
      </c>
      <c r="D51" s="2" t="s">
        <v>313</v>
      </c>
      <c r="E51" s="2">
        <v>50</v>
      </c>
      <c r="F51" s="1"/>
      <c r="G51" s="1"/>
      <c r="H51" s="1"/>
      <c r="I51" s="1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5" x14ac:dyDescent="0.2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ht="15" x14ac:dyDescent="0.25">
      <c r="A55" s="1"/>
      <c r="B55" s="2" t="str">
        <f t="shared" ref="B55:E55" si="33">B48</f>
        <v>F5</v>
      </c>
      <c r="C55" s="2" t="str">
        <f t="shared" si="33"/>
        <v>5C</v>
      </c>
      <c r="D55" s="2" t="str">
        <f t="shared" si="33"/>
        <v>F2</v>
      </c>
      <c r="E55" s="2" t="str">
        <f t="shared" si="33"/>
        <v>D8</v>
      </c>
      <c r="F55" s="26" t="s">
        <v>77</v>
      </c>
      <c r="G55" s="25"/>
      <c r="H55" s="1"/>
      <c r="I55" s="1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ht="15" x14ac:dyDescent="0.25">
      <c r="A56" s="1"/>
      <c r="B56" s="2">
        <f t="shared" ref="B56:E56" si="34">B49</f>
        <v>30</v>
      </c>
      <c r="C56" s="2" t="str">
        <f t="shared" si="34"/>
        <v>D9</v>
      </c>
      <c r="D56" s="2" t="str">
        <f t="shared" si="34"/>
        <v>FD</v>
      </c>
      <c r="E56" s="2" t="str">
        <f t="shared" si="34"/>
        <v>F8</v>
      </c>
      <c r="F56" s="1" t="s">
        <v>78</v>
      </c>
      <c r="G56" s="1"/>
      <c r="H56" s="1"/>
      <c r="I56" s="1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ht="15" x14ac:dyDescent="0.25">
      <c r="A57" s="1"/>
      <c r="B57" s="2" t="str">
        <f t="shared" ref="B57:E57" si="35">B50</f>
        <v>1F</v>
      </c>
      <c r="C57" s="2" t="str">
        <f t="shared" si="35"/>
        <v>F0</v>
      </c>
      <c r="D57" s="2" t="str">
        <f t="shared" si="35"/>
        <v>1F</v>
      </c>
      <c r="E57" s="2">
        <f t="shared" si="35"/>
        <v>68</v>
      </c>
      <c r="F57" s="1" t="s">
        <v>79</v>
      </c>
      <c r="G57" s="1"/>
      <c r="H57" s="1"/>
      <c r="I57" s="1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ht="15" x14ac:dyDescent="0.25">
      <c r="A58" s="1"/>
      <c r="B58" s="2">
        <f t="shared" ref="B58:E58" si="36">B51</f>
        <v>92</v>
      </c>
      <c r="C58" s="2">
        <f t="shared" si="36"/>
        <v>80</v>
      </c>
      <c r="D58" s="2" t="str">
        <f t="shared" si="36"/>
        <v>FF</v>
      </c>
      <c r="E58" s="2">
        <f t="shared" si="36"/>
        <v>50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 x14ac:dyDescent="0.2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 x14ac:dyDescent="0.25">
      <c r="A62" s="1"/>
      <c r="B62" s="2" t="str">
        <f t="shared" ref="B62:E62" si="37">B55</f>
        <v>F5</v>
      </c>
      <c r="C62" s="2" t="str">
        <f t="shared" si="37"/>
        <v>5C</v>
      </c>
      <c r="D62" s="2" t="str">
        <f t="shared" si="37"/>
        <v>F2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 x14ac:dyDescent="0.25">
      <c r="A63" s="1"/>
      <c r="B63" s="2" t="str">
        <f t="shared" ref="B63:D63" si="38">C56</f>
        <v>D9</v>
      </c>
      <c r="C63" s="2" t="str">
        <f t="shared" si="38"/>
        <v>FD</v>
      </c>
      <c r="D63" s="2" t="str">
        <f t="shared" si="38"/>
        <v>F8</v>
      </c>
      <c r="E63" s="2">
        <f>B56</f>
        <v>30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 x14ac:dyDescent="0.25">
      <c r="A64" s="1"/>
      <c r="B64" s="2" t="str">
        <f t="shared" ref="B64:C64" si="39">D57</f>
        <v>1F</v>
      </c>
      <c r="C64" s="2">
        <f t="shared" si="39"/>
        <v>68</v>
      </c>
      <c r="D64" s="2" t="str">
        <f t="shared" ref="D64:E64" si="40">B57</f>
        <v>1F</v>
      </c>
      <c r="E64" s="2" t="str">
        <f t="shared" si="40"/>
        <v>F0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 x14ac:dyDescent="0.25">
      <c r="A65" s="1"/>
      <c r="B65" s="2">
        <f>E58</f>
        <v>50</v>
      </c>
      <c r="C65" s="2">
        <f t="shared" ref="C65:E65" si="41">B58</f>
        <v>92</v>
      </c>
      <c r="D65" s="2">
        <f t="shared" si="41"/>
        <v>80</v>
      </c>
      <c r="E65" s="2" t="str">
        <f t="shared" si="41"/>
        <v>FF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 x14ac:dyDescent="0.25">
      <c r="A68" s="1"/>
      <c r="B68" s="26" t="s">
        <v>82</v>
      </c>
      <c r="C68" s="2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 x14ac:dyDescent="0.2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 t="str">
        <f t="shared" ref="G70:J70" si="42">B62</f>
        <v>F5</v>
      </c>
      <c r="H70" s="2" t="str">
        <f t="shared" si="42"/>
        <v>5C</v>
      </c>
      <c r="I70" s="2" t="str">
        <f t="shared" si="42"/>
        <v>F2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 x14ac:dyDescent="0.2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29" t="s">
        <v>86</v>
      </c>
      <c r="G71" s="2" t="str">
        <f t="shared" ref="G71:J71" si="43">B63</f>
        <v>D9</v>
      </c>
      <c r="H71" s="2" t="str">
        <f t="shared" si="43"/>
        <v>FD</v>
      </c>
      <c r="I71" s="2" t="str">
        <f t="shared" si="43"/>
        <v>F8</v>
      </c>
      <c r="J71" s="2">
        <f t="shared" si="43"/>
        <v>30</v>
      </c>
      <c r="K71" s="1"/>
      <c r="L71" s="27"/>
      <c r="M71" s="1"/>
      <c r="N71" s="1"/>
      <c r="O71" s="1"/>
      <c r="P71" s="1"/>
      <c r="Q71" s="1"/>
      <c r="R71" s="1"/>
      <c r="S71" s="1"/>
    </row>
    <row r="72" spans="1:19" ht="15" x14ac:dyDescent="0.2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25"/>
      <c r="G72" s="2" t="str">
        <f t="shared" ref="G72:J72" si="44">B64</f>
        <v>1F</v>
      </c>
      <c r="H72" s="2">
        <f t="shared" si="44"/>
        <v>68</v>
      </c>
      <c r="I72" s="2" t="str">
        <f t="shared" si="44"/>
        <v>1F</v>
      </c>
      <c r="J72" s="2" t="str">
        <f t="shared" si="44"/>
        <v>F0</v>
      </c>
      <c r="K72" s="1"/>
      <c r="L72" s="25"/>
      <c r="M72" s="1"/>
      <c r="N72" s="1"/>
      <c r="O72" s="1"/>
      <c r="P72" s="1"/>
      <c r="Q72" s="1"/>
      <c r="R72" s="1"/>
      <c r="S72" s="1"/>
    </row>
    <row r="73" spans="1:19" ht="15" x14ac:dyDescent="0.2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>
        <f t="shared" ref="G73:J73" si="45">B65</f>
        <v>50</v>
      </c>
      <c r="H73" s="2">
        <f t="shared" si="45"/>
        <v>92</v>
      </c>
      <c r="I73" s="2">
        <f t="shared" si="45"/>
        <v>80</v>
      </c>
      <c r="J73" s="2" t="str">
        <f t="shared" si="45"/>
        <v>FF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 x14ac:dyDescent="0.2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 x14ac:dyDescent="0.2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6">HEX2BIN(G70,8)</f>
        <v>11110101</v>
      </c>
      <c r="H76" s="15" t="str">
        <f t="shared" si="46"/>
        <v>01011100</v>
      </c>
      <c r="I76" s="16" t="str">
        <f t="shared" si="46"/>
        <v>11110010</v>
      </c>
      <c r="J76" s="16" t="str">
        <f t="shared" si="46"/>
        <v>11011000</v>
      </c>
      <c r="K76" s="1"/>
      <c r="L76" s="17" t="s">
        <v>391</v>
      </c>
      <c r="M76" s="17" t="s">
        <v>392</v>
      </c>
      <c r="N76" s="17" t="s">
        <v>338</v>
      </c>
      <c r="O76" s="17" t="s">
        <v>393</v>
      </c>
      <c r="P76" s="2"/>
      <c r="Q76" s="1"/>
      <c r="R76" s="1"/>
      <c r="S76" s="1"/>
    </row>
    <row r="77" spans="1:19" ht="15" x14ac:dyDescent="0.2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29" t="s">
        <v>86</v>
      </c>
      <c r="G77" s="15" t="str">
        <f t="shared" ref="G77:J77" si="47">HEX2BIN(G71,8)</f>
        <v>11011001</v>
      </c>
      <c r="H77" s="15" t="str">
        <f t="shared" si="47"/>
        <v>11111101</v>
      </c>
      <c r="I77" s="16" t="str">
        <f t="shared" si="47"/>
        <v>11111000</v>
      </c>
      <c r="J77" s="16" t="str">
        <f t="shared" si="47"/>
        <v>00110000</v>
      </c>
      <c r="K77" s="28" t="s">
        <v>61</v>
      </c>
      <c r="L77" s="17" t="s">
        <v>304</v>
      </c>
      <c r="M77" s="17" t="s">
        <v>394</v>
      </c>
      <c r="N77" s="17" t="s">
        <v>147</v>
      </c>
      <c r="O77" s="17" t="s">
        <v>239</v>
      </c>
      <c r="P77" s="2"/>
      <c r="Q77" s="1"/>
      <c r="R77" s="1"/>
      <c r="S77" s="1"/>
    </row>
    <row r="78" spans="1:19" ht="15" x14ac:dyDescent="0.2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25"/>
      <c r="G78" s="15" t="str">
        <f t="shared" ref="G78:J78" si="48">HEX2BIN(G72,8)</f>
        <v>00011111</v>
      </c>
      <c r="H78" s="15" t="str">
        <f t="shared" si="48"/>
        <v>01101000</v>
      </c>
      <c r="I78" s="16" t="str">
        <f t="shared" si="48"/>
        <v>00011111</v>
      </c>
      <c r="J78" s="16" t="str">
        <f t="shared" si="48"/>
        <v>11110000</v>
      </c>
      <c r="K78" s="25"/>
      <c r="L78" s="17" t="s">
        <v>187</v>
      </c>
      <c r="M78" s="17" t="s">
        <v>39</v>
      </c>
      <c r="N78" s="17" t="s">
        <v>39</v>
      </c>
      <c r="O78" s="17" t="s">
        <v>338</v>
      </c>
      <c r="P78" s="2"/>
      <c r="Q78" s="1"/>
      <c r="R78" s="1"/>
      <c r="S78" s="1"/>
    </row>
    <row r="79" spans="1:19" ht="15" x14ac:dyDescent="0.2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9">HEX2BIN(G73,8)</f>
        <v>01010000</v>
      </c>
      <c r="H79" s="15" t="str">
        <f t="shared" si="49"/>
        <v>10010010</v>
      </c>
      <c r="I79" s="16" t="str">
        <f t="shared" si="49"/>
        <v>10000000</v>
      </c>
      <c r="J79" s="16" t="str">
        <f t="shared" si="49"/>
        <v>11111111</v>
      </c>
      <c r="K79" s="1"/>
      <c r="L79" s="17" t="s">
        <v>52</v>
      </c>
      <c r="M79" s="17" t="s">
        <v>395</v>
      </c>
      <c r="N79" s="17" t="s">
        <v>395</v>
      </c>
      <c r="O79" s="17" t="s">
        <v>166</v>
      </c>
      <c r="P79" s="2"/>
      <c r="Q79" s="1"/>
      <c r="R79" s="1"/>
      <c r="S79" s="1"/>
    </row>
    <row r="80" spans="1:1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 x14ac:dyDescent="0.25">
      <c r="A82" s="1"/>
      <c r="B82" s="26" t="s">
        <v>102</v>
      </c>
      <c r="C82" s="2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 x14ac:dyDescent="0.25">
      <c r="A83" s="1"/>
      <c r="B83" s="2" t="str">
        <f t="shared" ref="B83:E83" si="50">BIN2HEX(L76)</f>
        <v>F7</v>
      </c>
      <c r="C83" s="2" t="str">
        <f t="shared" si="50"/>
        <v>5F</v>
      </c>
      <c r="D83" s="2" t="str">
        <f t="shared" si="50"/>
        <v>F3</v>
      </c>
      <c r="E83" s="2" t="str">
        <f t="shared" si="50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 x14ac:dyDescent="0.25">
      <c r="A84" s="1"/>
      <c r="B84" s="2" t="str">
        <f t="shared" ref="B84:E84" si="51">BIN2HEX(L77)</f>
        <v>D8</v>
      </c>
      <c r="C84" s="2" t="str">
        <f t="shared" si="51"/>
        <v>FF</v>
      </c>
      <c r="D84" s="2" t="str">
        <f t="shared" si="51"/>
        <v>FB</v>
      </c>
      <c r="E84" s="2" t="str">
        <f t="shared" si="51"/>
        <v>31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 x14ac:dyDescent="0.25">
      <c r="A85" s="1"/>
      <c r="B85" s="2" t="str">
        <f t="shared" ref="B85:E85" si="52">BIN2HEX(L78)</f>
        <v>1E</v>
      </c>
      <c r="C85" s="2" t="str">
        <f t="shared" si="52"/>
        <v>1D</v>
      </c>
      <c r="D85" s="2" t="str">
        <f t="shared" si="52"/>
        <v>1D</v>
      </c>
      <c r="E85" s="2" t="str">
        <f t="shared" si="52"/>
        <v>F3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 x14ac:dyDescent="0.25">
      <c r="A86" s="1"/>
      <c r="B86" s="2" t="str">
        <f t="shared" ref="B86:E86" si="53">BIN2HEX(L79)</f>
        <v>53</v>
      </c>
      <c r="C86" s="2" t="str">
        <f t="shared" si="53"/>
        <v>81</v>
      </c>
      <c r="D86" s="2" t="str">
        <f t="shared" si="53"/>
        <v>81</v>
      </c>
      <c r="E86" s="2" t="str">
        <f t="shared" si="53"/>
        <v>FD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 x14ac:dyDescent="0.25">
      <c r="A88" s="1"/>
      <c r="B88" s="43" t="s">
        <v>396</v>
      </c>
      <c r="C88" s="44"/>
      <c r="D88" s="44"/>
      <c r="E88" s="45"/>
      <c r="F88" s="4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 x14ac:dyDescent="0.25">
      <c r="A89" s="1"/>
      <c r="B89" s="47" t="s">
        <v>397</v>
      </c>
      <c r="C89" s="48"/>
      <c r="D89" s="48"/>
      <c r="E89" s="48"/>
      <c r="F89" s="4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 x14ac:dyDescent="0.25">
      <c r="A91" s="1"/>
      <c r="B91" s="26"/>
      <c r="C91" s="25"/>
      <c r="D91" s="25"/>
      <c r="E91" s="25"/>
      <c r="F91" s="2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B46:E46"/>
    <mergeCell ref="F55:G55"/>
    <mergeCell ref="B68:C68"/>
    <mergeCell ref="F71:F72"/>
    <mergeCell ref="F77:F78"/>
    <mergeCell ref="K40:L40"/>
    <mergeCell ref="J41:S57"/>
    <mergeCell ref="B82:C82"/>
    <mergeCell ref="B88:D88"/>
    <mergeCell ref="B89:F89"/>
    <mergeCell ref="L71:L72"/>
    <mergeCell ref="K77:K78"/>
    <mergeCell ref="A1:K1"/>
    <mergeCell ref="B5:C5"/>
    <mergeCell ref="B6:D6"/>
    <mergeCell ref="B21:D21"/>
    <mergeCell ref="B28:C28"/>
  </mergeCells>
  <hyperlinks>
    <hyperlink ref="L75" r:id="rId1" xr:uid="{00000000-0004-0000-0900-000002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1"/>
  <sheetViews>
    <sheetView tabSelected="1" topLeftCell="A18" zoomScale="54" zoomScaleNormal="100" workbookViewId="0">
      <selection activeCell="O35" sqref="O35:R38"/>
    </sheetView>
  </sheetViews>
  <sheetFormatPr defaultColWidth="12.5703125" defaultRowHeight="15.75" customHeight="1" x14ac:dyDescent="0.2"/>
  <sheetData>
    <row r="1" spans="1:19" ht="15.75" customHeight="1" x14ac:dyDescent="0.4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30" t="s">
        <v>104</v>
      </c>
      <c r="C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26" t="s">
        <v>4</v>
      </c>
      <c r="C5" s="2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26" t="s">
        <v>6</v>
      </c>
      <c r="C6" s="25"/>
      <c r="D6" s="2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106</v>
      </c>
      <c r="C8" s="4" t="s">
        <v>107</v>
      </c>
      <c r="D8" s="4" t="s">
        <v>108</v>
      </c>
      <c r="E8" s="4" t="s">
        <v>109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 t="s">
        <v>110</v>
      </c>
      <c r="C9" s="6" t="s">
        <v>111</v>
      </c>
      <c r="D9" s="6" t="s">
        <v>112</v>
      </c>
      <c r="E9" s="6" t="s">
        <v>113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 t="s">
        <v>73</v>
      </c>
      <c r="C10" s="6" t="s">
        <v>114</v>
      </c>
      <c r="D10" s="6" t="s">
        <v>115</v>
      </c>
      <c r="E10" s="6" t="s">
        <v>116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114</v>
      </c>
      <c r="C11" s="6" t="s">
        <v>117</v>
      </c>
      <c r="D11" s="6" t="s">
        <v>118</v>
      </c>
      <c r="E11" s="4" t="s">
        <v>119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">
        <v>106</v>
      </c>
      <c r="C15" s="4" t="s">
        <v>107</v>
      </c>
      <c r="D15" s="4" t="s">
        <v>108</v>
      </c>
      <c r="E15" s="4" t="s">
        <v>109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5" t="s">
        <v>110</v>
      </c>
      <c r="C16" s="6" t="s">
        <v>111</v>
      </c>
      <c r="D16" s="6" t="s">
        <v>112</v>
      </c>
      <c r="E16" s="6" t="s">
        <v>113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25">
      <c r="A17" s="1"/>
      <c r="B17" s="5" t="s">
        <v>73</v>
      </c>
      <c r="C17" s="6" t="s">
        <v>114</v>
      </c>
      <c r="D17" s="6" t="s">
        <v>115</v>
      </c>
      <c r="E17" s="6" t="s">
        <v>116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25">
      <c r="A18" s="1"/>
      <c r="B18" s="5" t="s">
        <v>114</v>
      </c>
      <c r="C18" s="6" t="s">
        <v>117</v>
      </c>
      <c r="D18" s="6" t="s">
        <v>118</v>
      </c>
      <c r="E18" s="6" t="s">
        <v>119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25">
      <c r="A21" s="1"/>
      <c r="B21" s="26" t="s">
        <v>29</v>
      </c>
      <c r="C21" s="25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25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" x14ac:dyDescent="0.25">
      <c r="A23" s="1"/>
      <c r="B23" s="9" t="str">
        <f t="shared" ref="B23:E23" si="0">HEX2BIN(B15,8)</f>
        <v>00110010</v>
      </c>
      <c r="C23" s="4" t="str">
        <f t="shared" si="0"/>
        <v>11011101</v>
      </c>
      <c r="D23" s="3" t="str">
        <f t="shared" si="0"/>
        <v>11010100</v>
      </c>
      <c r="E23" s="4" t="str">
        <f t="shared" si="0"/>
        <v>11111001</v>
      </c>
      <c r="F23" s="2"/>
      <c r="G23" s="3" t="str">
        <f t="shared" ref="G23:J23" si="1">HEX2BIN(G15,8)</f>
        <v>01000001</v>
      </c>
      <c r="H23" s="4" t="str">
        <f t="shared" si="1"/>
        <v>01110010</v>
      </c>
      <c r="I23" s="3" t="str">
        <f t="shared" si="1"/>
        <v>01100001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 x14ac:dyDescent="0.25">
      <c r="A24" s="1"/>
      <c r="B24" s="3" t="str">
        <f t="shared" ref="B24:E24" si="2">HEX2BIN(B16,8)</f>
        <v>11111010</v>
      </c>
      <c r="C24" s="4" t="str">
        <f t="shared" si="2"/>
        <v>00101110</v>
      </c>
      <c r="D24" s="3" t="str">
        <f t="shared" si="2"/>
        <v>01101011</v>
      </c>
      <c r="E24" s="4" t="str">
        <f t="shared" si="2"/>
        <v>00001000</v>
      </c>
      <c r="F24" s="2"/>
      <c r="G24" s="3" t="str">
        <f t="shared" ref="G24:J24" si="3">HEX2BIN(G16,8)</f>
        <v>01101100</v>
      </c>
      <c r="H24" s="4" t="str">
        <f t="shared" si="3"/>
        <v>01101001</v>
      </c>
      <c r="I24" s="3" t="str">
        <f t="shared" si="3"/>
        <v>01000001</v>
      </c>
      <c r="J24" s="4" t="str">
        <f t="shared" si="3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 x14ac:dyDescent="0.25">
      <c r="A25" s="1"/>
      <c r="B25" s="3" t="str">
        <f t="shared" ref="B25:E25" si="4">HEX2BIN(B17,8)</f>
        <v>10110010</v>
      </c>
      <c r="C25" s="4" t="str">
        <f t="shared" si="4"/>
        <v>01010001</v>
      </c>
      <c r="D25" s="3" t="str">
        <f t="shared" si="4"/>
        <v>01101000</v>
      </c>
      <c r="E25" s="4" t="str">
        <f t="shared" si="4"/>
        <v>00100000</v>
      </c>
      <c r="F25" s="2"/>
      <c r="G25" s="3" t="str">
        <f t="shared" ref="G25:J25" si="5">HEX2BIN(G17,8)</f>
        <v>01100111</v>
      </c>
      <c r="H25" s="4" t="str">
        <f t="shared" si="5"/>
        <v>01110100</v>
      </c>
      <c r="I25" s="3" t="str">
        <f t="shared" si="5"/>
        <v>01000101</v>
      </c>
      <c r="J25" s="4" t="str">
        <f t="shared" si="5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 x14ac:dyDescent="0.25">
      <c r="A26" s="1"/>
      <c r="B26" s="3" t="str">
        <f t="shared" ref="B26:E26" si="6">HEX2BIN(B18,8)</f>
        <v>01010001</v>
      </c>
      <c r="C26" s="4" t="str">
        <f t="shared" si="6"/>
        <v>11011111</v>
      </c>
      <c r="D26" s="3" t="str">
        <f t="shared" si="6"/>
        <v>10111110</v>
      </c>
      <c r="E26" s="4" t="str">
        <f t="shared" si="6"/>
        <v>10001001</v>
      </c>
      <c r="F26" s="2"/>
      <c r="G26" s="3" t="str">
        <f t="shared" ref="G26:J26" si="7">HEX2BIN(G18,8)</f>
        <v>01101111</v>
      </c>
      <c r="H26" s="4" t="str">
        <f t="shared" si="7"/>
        <v>01101101</v>
      </c>
      <c r="I26" s="3" t="str">
        <f t="shared" si="7"/>
        <v>01010011</v>
      </c>
      <c r="J26" s="4" t="str">
        <f t="shared" si="7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 x14ac:dyDescent="0.25">
      <c r="A28" s="1"/>
      <c r="B28" s="26" t="s">
        <v>30</v>
      </c>
      <c r="C28" s="2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 x14ac:dyDescent="0.25">
      <c r="A30" s="1"/>
      <c r="B30" s="1" t="str">
        <f t="shared" ref="B30:B33" si="8">B23</f>
        <v>00110010</v>
      </c>
      <c r="C30" s="1" t="s">
        <v>32</v>
      </c>
      <c r="D30" s="1" t="str">
        <f t="shared" ref="D30:D33" si="9">G23</f>
        <v>01000001</v>
      </c>
      <c r="E30" s="1"/>
      <c r="F30" s="34" t="s">
        <v>120</v>
      </c>
      <c r="G30" s="1"/>
      <c r="H30" s="1" t="str">
        <f t="shared" ref="H30:H33" si="10">D23</f>
        <v>11010100</v>
      </c>
      <c r="I30" s="1" t="s">
        <v>32</v>
      </c>
      <c r="J30" s="1" t="str">
        <f t="shared" ref="J30:J33" si="11">I23</f>
        <v>01100001</v>
      </c>
      <c r="K30" s="1"/>
      <c r="L30" s="34" t="s">
        <v>121</v>
      </c>
      <c r="M30" s="1"/>
      <c r="N30" s="1" t="s">
        <v>38</v>
      </c>
      <c r="O30" s="39" t="str">
        <f t="shared" ref="O30:O33" si="12">F30</f>
        <v>01110011</v>
      </c>
      <c r="P30" s="39" t="str">
        <f t="shared" ref="P30:P33" si="13">F35</f>
        <v>10101111</v>
      </c>
      <c r="Q30" s="39" t="str">
        <f t="shared" ref="Q30:Q33" si="14">L30</f>
        <v>10110101</v>
      </c>
      <c r="R30" s="39" t="str">
        <f t="shared" ref="R30:R33" si="15">L35</f>
        <v>11111001</v>
      </c>
      <c r="S30" s="1"/>
      <c r="U30" s="12">
        <v>0</v>
      </c>
      <c r="V30" s="12">
        <v>0</v>
      </c>
      <c r="W30" s="12" t="b">
        <f>_xlfn.XOR(U30:V30)</f>
        <v>0</v>
      </c>
    </row>
    <row r="31" spans="1:23" ht="15" x14ac:dyDescent="0.25">
      <c r="A31" s="1"/>
      <c r="B31" s="1" t="str">
        <f t="shared" si="8"/>
        <v>11111010</v>
      </c>
      <c r="C31" s="1" t="s">
        <v>32</v>
      </c>
      <c r="D31" s="1" t="str">
        <f t="shared" si="9"/>
        <v>01101100</v>
      </c>
      <c r="E31" s="12"/>
      <c r="F31" s="34" t="s">
        <v>122</v>
      </c>
      <c r="G31" s="1"/>
      <c r="H31" s="1" t="str">
        <f t="shared" si="10"/>
        <v>01101011</v>
      </c>
      <c r="I31" s="1" t="s">
        <v>32</v>
      </c>
      <c r="J31" s="1" t="str">
        <f t="shared" si="11"/>
        <v>01000001</v>
      </c>
      <c r="K31" s="1"/>
      <c r="L31" s="34" t="s">
        <v>123</v>
      </c>
      <c r="M31" s="1"/>
      <c r="N31" s="1"/>
      <c r="O31" s="39" t="str">
        <f t="shared" si="12"/>
        <v>11111110</v>
      </c>
      <c r="P31" s="39" t="str">
        <f t="shared" si="13"/>
        <v>01000111</v>
      </c>
      <c r="Q31" s="39" t="str">
        <f t="shared" si="14"/>
        <v>00111010</v>
      </c>
      <c r="R31" s="39" t="str">
        <f t="shared" si="15"/>
        <v>00001000</v>
      </c>
      <c r="S31" s="1"/>
      <c r="U31" s="12">
        <v>0</v>
      </c>
      <c r="V31" s="12">
        <v>1</v>
      </c>
      <c r="W31" s="12" t="b">
        <f>_xlfn.XOR(U31:V31)</f>
        <v>1</v>
      </c>
    </row>
    <row r="32" spans="1:23" ht="15" x14ac:dyDescent="0.25">
      <c r="A32" s="1"/>
      <c r="B32" s="1" t="str">
        <f t="shared" si="8"/>
        <v>10110010</v>
      </c>
      <c r="C32" s="1" t="s">
        <v>32</v>
      </c>
      <c r="D32" s="1" t="str">
        <f t="shared" si="9"/>
        <v>01100111</v>
      </c>
      <c r="E32" s="1"/>
      <c r="F32" s="35" t="s">
        <v>124</v>
      </c>
      <c r="G32" s="1"/>
      <c r="H32" s="1" t="str">
        <f t="shared" si="10"/>
        <v>01101000</v>
      </c>
      <c r="I32" s="1" t="s">
        <v>32</v>
      </c>
      <c r="J32" s="1" t="str">
        <f t="shared" si="11"/>
        <v>01000101</v>
      </c>
      <c r="K32" s="1"/>
      <c r="L32" s="34" t="s">
        <v>125</v>
      </c>
      <c r="M32" s="1"/>
      <c r="N32" s="1"/>
      <c r="O32" s="39" t="str">
        <f t="shared" si="12"/>
        <v>11000001</v>
      </c>
      <c r="P32" s="39" t="str">
        <f t="shared" si="13"/>
        <v>00100101</v>
      </c>
      <c r="Q32" s="39" t="str">
        <f t="shared" si="14"/>
        <v>00101101</v>
      </c>
      <c r="R32" s="39" t="str">
        <f t="shared" si="15"/>
        <v>00100000</v>
      </c>
      <c r="S32" s="1"/>
      <c r="U32" s="12">
        <v>1</v>
      </c>
      <c r="V32" s="12">
        <v>0</v>
      </c>
      <c r="W32" s="12" t="b">
        <f>_xlfn.XOR(U32:V32)</f>
        <v>1</v>
      </c>
    </row>
    <row r="33" spans="1:26" ht="15" x14ac:dyDescent="0.25">
      <c r="A33" s="1"/>
      <c r="B33" s="1" t="str">
        <f t="shared" si="8"/>
        <v>01010001</v>
      </c>
      <c r="C33" s="1" t="s">
        <v>32</v>
      </c>
      <c r="D33" s="1" t="str">
        <f t="shared" si="9"/>
        <v>01101111</v>
      </c>
      <c r="E33" s="1"/>
      <c r="F33" s="34" t="s">
        <v>126</v>
      </c>
      <c r="G33" s="1"/>
      <c r="H33" s="1" t="str">
        <f t="shared" si="10"/>
        <v>10111110</v>
      </c>
      <c r="I33" s="1" t="s">
        <v>32</v>
      </c>
      <c r="J33" s="1" t="str">
        <f t="shared" si="11"/>
        <v>01010011</v>
      </c>
      <c r="K33" s="1"/>
      <c r="L33" s="34" t="s">
        <v>127</v>
      </c>
      <c r="M33" s="1"/>
      <c r="N33" s="1"/>
      <c r="O33" s="39" t="str">
        <f t="shared" si="12"/>
        <v>00111110</v>
      </c>
      <c r="P33" s="39" t="str">
        <f t="shared" si="13"/>
        <v>10110010</v>
      </c>
      <c r="Q33" s="39" t="str">
        <f t="shared" si="14"/>
        <v>11101101</v>
      </c>
      <c r="R33" s="39" t="str">
        <f t="shared" si="15"/>
        <v>10001001</v>
      </c>
      <c r="S33" s="1"/>
      <c r="U33" s="12">
        <v>1</v>
      </c>
      <c r="V33" s="12">
        <v>1</v>
      </c>
      <c r="W33" s="12" t="b">
        <f>_xlfn.XOR(U33:V33)</f>
        <v>0</v>
      </c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0"/>
      <c r="M34" s="1"/>
      <c r="N34" s="1"/>
      <c r="O34" s="1"/>
      <c r="P34" s="1"/>
      <c r="Q34" s="1"/>
      <c r="R34" s="1"/>
      <c r="S34" s="1"/>
    </row>
    <row r="35" spans="1:26" ht="15" x14ac:dyDescent="0.25">
      <c r="A35" s="1"/>
      <c r="B35" s="1" t="str">
        <f t="shared" ref="B35:B38" si="16">C23</f>
        <v>11011101</v>
      </c>
      <c r="C35" s="1" t="s">
        <v>32</v>
      </c>
      <c r="D35" s="1" t="str">
        <f t="shared" ref="D35:D38" si="17">H23</f>
        <v>01110010</v>
      </c>
      <c r="E35" s="1"/>
      <c r="F35" s="34" t="s">
        <v>128</v>
      </c>
      <c r="G35" s="1"/>
      <c r="H35" s="1" t="str">
        <f t="shared" ref="H35:H38" si="18">E23</f>
        <v>11111001</v>
      </c>
      <c r="I35" s="1" t="s">
        <v>32</v>
      </c>
      <c r="J35" s="1" t="str">
        <f t="shared" ref="J35:J38" si="19">J23</f>
        <v>00000000</v>
      </c>
      <c r="K35" s="1"/>
      <c r="L35" s="34" t="s">
        <v>91</v>
      </c>
      <c r="M35" s="1"/>
      <c r="N35" s="1" t="s">
        <v>58</v>
      </c>
      <c r="O35" s="50" t="str">
        <f t="shared" ref="O35:R35" si="20">BIN2HEX(O30)</f>
        <v>73</v>
      </c>
      <c r="P35" s="50" t="str">
        <f t="shared" si="20"/>
        <v>AF</v>
      </c>
      <c r="Q35" s="50" t="str">
        <f t="shared" si="20"/>
        <v>B5</v>
      </c>
      <c r="R35" s="50" t="str">
        <f t="shared" si="20"/>
        <v>F9</v>
      </c>
      <c r="S35" s="2"/>
    </row>
    <row r="36" spans="1:26" ht="15" x14ac:dyDescent="0.25">
      <c r="A36" s="1"/>
      <c r="B36" s="1" t="str">
        <f t="shared" si="16"/>
        <v>00101110</v>
      </c>
      <c r="C36" s="1" t="s">
        <v>32</v>
      </c>
      <c r="D36" s="1" t="str">
        <f t="shared" si="17"/>
        <v>01101001</v>
      </c>
      <c r="E36" s="1"/>
      <c r="F36" s="34" t="s">
        <v>129</v>
      </c>
      <c r="G36" s="1"/>
      <c r="H36" s="1" t="str">
        <f t="shared" si="18"/>
        <v>00001000</v>
      </c>
      <c r="I36" s="1" t="s">
        <v>32</v>
      </c>
      <c r="J36" s="1" t="str">
        <f t="shared" si="19"/>
        <v>00000000</v>
      </c>
      <c r="K36" s="1"/>
      <c r="L36" s="34" t="s">
        <v>56</v>
      </c>
      <c r="M36" s="1"/>
      <c r="N36" s="1"/>
      <c r="O36" s="50" t="str">
        <f t="shared" ref="O36:R36" si="21">BIN2HEX(O31)</f>
        <v>FE</v>
      </c>
      <c r="P36" s="50" t="str">
        <f t="shared" si="21"/>
        <v>47</v>
      </c>
      <c r="Q36" s="50" t="str">
        <f t="shared" si="21"/>
        <v>3A</v>
      </c>
      <c r="R36" s="50" t="str">
        <f t="shared" si="21"/>
        <v>8</v>
      </c>
      <c r="S36" s="2"/>
      <c r="U36" s="10" t="s">
        <v>31</v>
      </c>
      <c r="V36" s="1" t="s">
        <v>32</v>
      </c>
      <c r="W36" s="10" t="s">
        <v>33</v>
      </c>
      <c r="X36" s="13" t="s">
        <v>61</v>
      </c>
      <c r="Y36" s="12">
        <f>_xlfn.BITXOR(U36,W36)</f>
        <v>228</v>
      </c>
      <c r="Z36" s="12" t="str">
        <f>DEC2BIN(Y36)</f>
        <v>11100100</v>
      </c>
    </row>
    <row r="37" spans="1:26" ht="15" x14ac:dyDescent="0.25">
      <c r="A37" s="1"/>
      <c r="B37" s="1" t="str">
        <f t="shared" si="16"/>
        <v>01010001</v>
      </c>
      <c r="C37" s="1" t="s">
        <v>32</v>
      </c>
      <c r="D37" s="1" t="str">
        <f t="shared" si="17"/>
        <v>01110100</v>
      </c>
      <c r="E37" s="1"/>
      <c r="F37" s="34" t="s">
        <v>130</v>
      </c>
      <c r="G37" s="1"/>
      <c r="H37" s="1" t="str">
        <f t="shared" si="18"/>
        <v>00100000</v>
      </c>
      <c r="I37" s="1" t="s">
        <v>32</v>
      </c>
      <c r="J37" s="1" t="str">
        <f t="shared" si="19"/>
        <v>00000000</v>
      </c>
      <c r="K37" s="1"/>
      <c r="L37" s="34" t="s">
        <v>98</v>
      </c>
      <c r="M37" s="1"/>
      <c r="N37" s="1"/>
      <c r="O37" s="50" t="str">
        <f t="shared" ref="O37:R37" si="22">BIN2HEX(O32)</f>
        <v>C1</v>
      </c>
      <c r="P37" s="50" t="str">
        <f t="shared" si="22"/>
        <v>25</v>
      </c>
      <c r="Q37" s="50" t="str">
        <f t="shared" si="22"/>
        <v>2D</v>
      </c>
      <c r="R37" s="50" t="str">
        <f t="shared" si="22"/>
        <v>20</v>
      </c>
      <c r="S37" s="2"/>
      <c r="U37" s="10" t="s">
        <v>40</v>
      </c>
      <c r="V37" s="1" t="s">
        <v>32</v>
      </c>
      <c r="W37" s="10" t="s">
        <v>41</v>
      </c>
      <c r="X37" s="13" t="s">
        <v>61</v>
      </c>
      <c r="Y37" s="12">
        <f>_xlfn.BITXOR(U37,W37)</f>
        <v>1</v>
      </c>
      <c r="Z37" s="12" t="str">
        <f t="shared" ref="Z37:Z39" si="23">DEC2BIN(Y37,8)</f>
        <v>00000001</v>
      </c>
    </row>
    <row r="38" spans="1:26" ht="15" x14ac:dyDescent="0.25">
      <c r="A38" s="1"/>
      <c r="B38" s="1" t="str">
        <f t="shared" si="16"/>
        <v>11011111</v>
      </c>
      <c r="C38" s="1" t="s">
        <v>32</v>
      </c>
      <c r="D38" s="1" t="str">
        <f t="shared" si="17"/>
        <v>01101101</v>
      </c>
      <c r="E38" s="1"/>
      <c r="F38" s="34" t="s">
        <v>95</v>
      </c>
      <c r="G38" s="1"/>
      <c r="H38" s="1" t="str">
        <f t="shared" si="18"/>
        <v>10001001</v>
      </c>
      <c r="I38" s="1" t="s">
        <v>32</v>
      </c>
      <c r="J38" s="1" t="str">
        <f t="shared" si="19"/>
        <v>00000000</v>
      </c>
      <c r="K38" s="1"/>
      <c r="L38" s="34" t="s">
        <v>101</v>
      </c>
      <c r="M38" s="1"/>
      <c r="N38" s="1"/>
      <c r="O38" s="50" t="str">
        <f t="shared" ref="O38:R38" si="24">BIN2HEX(O33)</f>
        <v>3E</v>
      </c>
      <c r="P38" s="50" t="str">
        <f t="shared" si="24"/>
        <v>B2</v>
      </c>
      <c r="Q38" s="50" t="str">
        <f t="shared" si="24"/>
        <v>ED</v>
      </c>
      <c r="R38" s="50" t="str">
        <f t="shared" si="24"/>
        <v>89</v>
      </c>
      <c r="S38" s="2"/>
      <c r="U38" s="10" t="s">
        <v>46</v>
      </c>
      <c r="V38" s="1" t="s">
        <v>32</v>
      </c>
      <c r="W38" s="10" t="s">
        <v>47</v>
      </c>
      <c r="X38" s="13" t="s">
        <v>61</v>
      </c>
      <c r="Y38" s="12">
        <f>_xlfn.BITXOR(U38,W38)</f>
        <v>10</v>
      </c>
      <c r="Z38" s="12" t="str">
        <f t="shared" si="23"/>
        <v>00001010</v>
      </c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 t="s">
        <v>49</v>
      </c>
      <c r="V39" s="1" t="s">
        <v>32</v>
      </c>
      <c r="W39" s="10" t="s">
        <v>53</v>
      </c>
      <c r="X39" s="13" t="s">
        <v>61</v>
      </c>
      <c r="Y39" s="12">
        <f>_xlfn.BITXOR(U39,W39)</f>
        <v>8909</v>
      </c>
      <c r="Z39" s="12" t="e">
        <f t="shared" si="23"/>
        <v>#NUM!</v>
      </c>
    </row>
    <row r="40" spans="1:26" ht="15" x14ac:dyDescent="0.2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26" t="s">
        <v>65</v>
      </c>
      <c r="L40" s="25"/>
      <c r="M40" s="1"/>
      <c r="N40" s="1"/>
      <c r="O40" s="1"/>
      <c r="P40" s="1"/>
      <c r="Q40" s="1"/>
      <c r="R40" s="1"/>
      <c r="S40" s="1"/>
    </row>
    <row r="41" spans="1:26" ht="15" x14ac:dyDescent="0.25">
      <c r="A41" s="1"/>
      <c r="B41" s="2" t="str">
        <f t="shared" ref="B41:E41" si="25">O35</f>
        <v>73</v>
      </c>
      <c r="C41" s="2" t="str">
        <f t="shared" si="25"/>
        <v>AF</v>
      </c>
      <c r="D41" s="2" t="str">
        <f t="shared" si="25"/>
        <v>B5</v>
      </c>
      <c r="E41" s="2" t="str">
        <f t="shared" si="25"/>
        <v>F9</v>
      </c>
      <c r="F41" s="1"/>
      <c r="G41" s="1"/>
      <c r="H41" s="1"/>
      <c r="I41" s="1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26" ht="15" x14ac:dyDescent="0.25">
      <c r="A42" s="1"/>
      <c r="B42" s="2" t="str">
        <f t="shared" ref="B42:E42" si="26">O36</f>
        <v>FE</v>
      </c>
      <c r="C42" s="2" t="str">
        <f t="shared" si="26"/>
        <v>47</v>
      </c>
      <c r="D42" s="2" t="str">
        <f t="shared" si="26"/>
        <v>3A</v>
      </c>
      <c r="E42" s="2" t="str">
        <f t="shared" si="26"/>
        <v>8</v>
      </c>
      <c r="F42" s="1"/>
      <c r="G42" s="1"/>
      <c r="H42" s="1"/>
      <c r="I42" s="1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26" ht="15" x14ac:dyDescent="0.25">
      <c r="A43" s="1"/>
      <c r="B43" s="2" t="str">
        <f t="shared" ref="B43:E43" si="27">O37</f>
        <v>C1</v>
      </c>
      <c r="C43" s="2" t="str">
        <f t="shared" si="27"/>
        <v>25</v>
      </c>
      <c r="D43" s="2" t="str">
        <f t="shared" si="27"/>
        <v>2D</v>
      </c>
      <c r="E43" s="2" t="str">
        <f t="shared" si="27"/>
        <v>20</v>
      </c>
      <c r="F43" s="1"/>
      <c r="G43" s="1"/>
      <c r="H43" s="1"/>
      <c r="I43" s="1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26" ht="15" x14ac:dyDescent="0.25">
      <c r="A44" s="1"/>
      <c r="B44" s="2" t="str">
        <f t="shared" ref="B44:E44" si="28">O38</f>
        <v>3E</v>
      </c>
      <c r="C44" s="2" t="str">
        <f t="shared" si="28"/>
        <v>B2</v>
      </c>
      <c r="D44" s="2" t="str">
        <f t="shared" si="28"/>
        <v>ED</v>
      </c>
      <c r="E44" s="2" t="str">
        <f t="shared" si="28"/>
        <v>89</v>
      </c>
      <c r="F44" s="1"/>
      <c r="G44" s="1"/>
      <c r="H44" s="1"/>
      <c r="I44" s="1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26" ht="15" x14ac:dyDescent="0.25">
      <c r="A46" s="1"/>
      <c r="B46" s="26" t="s">
        <v>66</v>
      </c>
      <c r="C46" s="25"/>
      <c r="D46" s="25"/>
      <c r="E46" s="25"/>
      <c r="F46" s="1"/>
      <c r="G46" s="1"/>
      <c r="H46" s="1"/>
      <c r="I46" s="1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26" ht="15" x14ac:dyDescent="0.25">
      <c r="A48" s="1"/>
      <c r="B48" s="2" t="s">
        <v>131</v>
      </c>
      <c r="C48" s="2" t="s">
        <v>132</v>
      </c>
      <c r="D48" s="2" t="s">
        <v>133</v>
      </c>
      <c r="E48" s="2">
        <v>69</v>
      </c>
      <c r="F48" s="1"/>
      <c r="G48" s="1"/>
      <c r="H48" s="1"/>
      <c r="I48" s="1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ht="15" x14ac:dyDescent="0.25">
      <c r="A49" s="1"/>
      <c r="B49" s="2" t="s">
        <v>134</v>
      </c>
      <c r="C49" s="2">
        <v>16</v>
      </c>
      <c r="D49" s="2" t="s">
        <v>135</v>
      </c>
      <c r="E49" s="2" t="s">
        <v>74</v>
      </c>
      <c r="F49" s="1"/>
      <c r="G49" s="1"/>
      <c r="H49" s="1"/>
      <c r="I49" s="1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ht="15" x14ac:dyDescent="0.25">
      <c r="A50" s="1"/>
      <c r="B50" s="2" t="s">
        <v>107</v>
      </c>
      <c r="C50" s="2" t="s">
        <v>136</v>
      </c>
      <c r="D50" s="2" t="s">
        <v>110</v>
      </c>
      <c r="E50" s="2">
        <v>54</v>
      </c>
      <c r="F50" s="1"/>
      <c r="G50" s="1"/>
      <c r="H50" s="1"/>
      <c r="I50" s="1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ht="15" x14ac:dyDescent="0.25">
      <c r="A51" s="1"/>
      <c r="B51" s="2" t="s">
        <v>137</v>
      </c>
      <c r="C51" s="2" t="s">
        <v>138</v>
      </c>
      <c r="D51" s="2">
        <v>53</v>
      </c>
      <c r="E51" s="2" t="s">
        <v>139</v>
      </c>
      <c r="F51" s="1"/>
      <c r="G51" s="1"/>
      <c r="H51" s="1"/>
      <c r="I51" s="1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5" x14ac:dyDescent="0.2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ht="15" x14ac:dyDescent="0.25">
      <c r="A55" s="1"/>
      <c r="B55" s="2" t="str">
        <f t="shared" ref="B55:E55" si="29">B48</f>
        <v>8F</v>
      </c>
      <c r="C55" s="2" t="str">
        <f t="shared" si="29"/>
        <v>1B</v>
      </c>
      <c r="D55" s="2" t="str">
        <f t="shared" si="29"/>
        <v>D2</v>
      </c>
      <c r="E55" s="2">
        <f t="shared" si="29"/>
        <v>69</v>
      </c>
      <c r="F55" s="26" t="s">
        <v>77</v>
      </c>
      <c r="G55" s="25"/>
      <c r="H55" s="1"/>
      <c r="I55" s="1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ht="15" x14ac:dyDescent="0.25">
      <c r="A56" s="1"/>
      <c r="B56" s="2" t="str">
        <f t="shared" ref="B56:E56" si="30">B49</f>
        <v>0C</v>
      </c>
      <c r="C56" s="2">
        <f t="shared" si="30"/>
        <v>16</v>
      </c>
      <c r="D56" s="2" t="str">
        <f t="shared" si="30"/>
        <v>A2</v>
      </c>
      <c r="E56" s="2" t="str">
        <f t="shared" si="30"/>
        <v>BF</v>
      </c>
      <c r="F56" s="1" t="s">
        <v>78</v>
      </c>
      <c r="G56" s="1"/>
      <c r="H56" s="1"/>
      <c r="I56" s="1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ht="15" x14ac:dyDescent="0.25">
      <c r="A57" s="1"/>
      <c r="B57" s="2" t="str">
        <f t="shared" ref="B57:E57" si="31">B50</f>
        <v>DD</v>
      </c>
      <c r="C57" s="2" t="str">
        <f t="shared" si="31"/>
        <v>C2</v>
      </c>
      <c r="D57" s="2" t="str">
        <f t="shared" si="31"/>
        <v>FA</v>
      </c>
      <c r="E57" s="2">
        <f t="shared" si="31"/>
        <v>54</v>
      </c>
      <c r="F57" s="1" t="s">
        <v>79</v>
      </c>
      <c r="G57" s="1"/>
      <c r="H57" s="1"/>
      <c r="I57" s="1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ht="15" x14ac:dyDescent="0.25">
      <c r="A58" s="1"/>
      <c r="B58" s="2" t="str">
        <f t="shared" ref="B58:E58" si="32">B51</f>
        <v>D1</v>
      </c>
      <c r="C58" s="2" t="str">
        <f t="shared" si="32"/>
        <v>3E</v>
      </c>
      <c r="D58" s="2">
        <f t="shared" si="32"/>
        <v>53</v>
      </c>
      <c r="E58" s="2" t="str">
        <f t="shared" si="32"/>
        <v>F2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 x14ac:dyDescent="0.2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 x14ac:dyDescent="0.25">
      <c r="A62" s="1"/>
      <c r="B62" s="2" t="str">
        <f t="shared" ref="B62:E62" si="33">B55</f>
        <v>8F</v>
      </c>
      <c r="C62" s="2" t="str">
        <f t="shared" si="33"/>
        <v>1B</v>
      </c>
      <c r="D62" s="2" t="str">
        <f t="shared" si="33"/>
        <v>D2</v>
      </c>
      <c r="E62" s="2">
        <f t="shared" si="33"/>
        <v>69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 x14ac:dyDescent="0.25">
      <c r="A63" s="1"/>
      <c r="B63" s="2">
        <f t="shared" ref="B63:D63" si="34">C56</f>
        <v>16</v>
      </c>
      <c r="C63" s="2" t="str">
        <f t="shared" si="34"/>
        <v>A2</v>
      </c>
      <c r="D63" s="2" t="str">
        <f t="shared" si="34"/>
        <v>BF</v>
      </c>
      <c r="E63" s="2" t="str">
        <f>B56</f>
        <v>0C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 x14ac:dyDescent="0.25">
      <c r="A64" s="1"/>
      <c r="B64" s="2" t="str">
        <f t="shared" ref="B64:C64" si="35">D57</f>
        <v>FA</v>
      </c>
      <c r="C64" s="2">
        <f t="shared" si="35"/>
        <v>54</v>
      </c>
      <c r="D64" s="2" t="str">
        <f t="shared" ref="D64:E64" si="36">B57</f>
        <v>DD</v>
      </c>
      <c r="E64" s="2" t="str">
        <f t="shared" si="36"/>
        <v>C2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 x14ac:dyDescent="0.25">
      <c r="A65" s="1"/>
      <c r="B65" s="2" t="str">
        <f>E58</f>
        <v>F2</v>
      </c>
      <c r="C65" s="2" t="str">
        <f t="shared" ref="C65:E65" si="37">B58</f>
        <v>D1</v>
      </c>
      <c r="D65" s="2" t="str">
        <f t="shared" si="37"/>
        <v>3E</v>
      </c>
      <c r="E65" s="2">
        <f t="shared" si="37"/>
        <v>53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 x14ac:dyDescent="0.25">
      <c r="A68" s="1"/>
      <c r="B68" s="26" t="s">
        <v>82</v>
      </c>
      <c r="C68" s="2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 x14ac:dyDescent="0.2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 t="str">
        <f t="shared" ref="G70:J70" si="38">B62</f>
        <v>8F</v>
      </c>
      <c r="H70" s="2" t="str">
        <f t="shared" si="38"/>
        <v>1B</v>
      </c>
      <c r="I70" s="2" t="str">
        <f t="shared" si="38"/>
        <v>D2</v>
      </c>
      <c r="J70" s="2">
        <f t="shared" si="38"/>
        <v>69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 x14ac:dyDescent="0.2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29" t="s">
        <v>86</v>
      </c>
      <c r="G71" s="2">
        <f t="shared" ref="G71:J71" si="39">B63</f>
        <v>16</v>
      </c>
      <c r="H71" s="2" t="str">
        <f t="shared" si="39"/>
        <v>A2</v>
      </c>
      <c r="I71" s="2" t="str">
        <f t="shared" si="39"/>
        <v>BF</v>
      </c>
      <c r="J71" s="2" t="str">
        <f t="shared" si="39"/>
        <v>0C</v>
      </c>
      <c r="K71" s="1"/>
      <c r="L71" s="27"/>
      <c r="M71" s="1"/>
      <c r="N71" s="1"/>
      <c r="O71" s="1"/>
      <c r="P71" s="1"/>
      <c r="Q71" s="1"/>
      <c r="R71" s="1"/>
      <c r="S71" s="1"/>
    </row>
    <row r="72" spans="1:19" ht="15" x14ac:dyDescent="0.2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25"/>
      <c r="G72" s="2" t="str">
        <f t="shared" ref="G72:J72" si="40">B64</f>
        <v>FA</v>
      </c>
      <c r="H72" s="2">
        <f t="shared" si="40"/>
        <v>54</v>
      </c>
      <c r="I72" s="2" t="str">
        <f t="shared" si="40"/>
        <v>DD</v>
      </c>
      <c r="J72" s="2" t="str">
        <f t="shared" si="40"/>
        <v>C2</v>
      </c>
      <c r="K72" s="1"/>
      <c r="L72" s="25"/>
      <c r="M72" s="1"/>
      <c r="N72" s="1"/>
      <c r="O72" s="1"/>
      <c r="P72" s="1"/>
      <c r="Q72" s="1"/>
      <c r="R72" s="1"/>
      <c r="S72" s="1"/>
    </row>
    <row r="73" spans="1:19" ht="15" x14ac:dyDescent="0.2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 t="str">
        <f t="shared" ref="G73:J73" si="41">B65</f>
        <v>F2</v>
      </c>
      <c r="H73" s="2" t="str">
        <f t="shared" si="41"/>
        <v>D1</v>
      </c>
      <c r="I73" s="2" t="str">
        <f t="shared" si="41"/>
        <v>3E</v>
      </c>
      <c r="J73" s="2">
        <f t="shared" si="41"/>
        <v>53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 x14ac:dyDescent="0.2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 x14ac:dyDescent="0.2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2">HEX2BIN(G70,8)</f>
        <v>10001111</v>
      </c>
      <c r="H76" s="15" t="str">
        <f t="shared" si="42"/>
        <v>00011011</v>
      </c>
      <c r="I76" s="16" t="str">
        <f t="shared" si="42"/>
        <v>11010010</v>
      </c>
      <c r="J76" s="16" t="str">
        <f t="shared" si="42"/>
        <v>01101001</v>
      </c>
      <c r="K76" s="1"/>
      <c r="L76" s="17" t="s">
        <v>140</v>
      </c>
      <c r="M76" s="17" t="s">
        <v>141</v>
      </c>
      <c r="N76" s="17" t="s">
        <v>142</v>
      </c>
      <c r="O76" s="17" t="s">
        <v>97</v>
      </c>
      <c r="P76" s="2"/>
      <c r="Q76" s="1"/>
      <c r="R76" s="1"/>
      <c r="S76" s="1"/>
    </row>
    <row r="77" spans="1:19" ht="15" x14ac:dyDescent="0.2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29" t="s">
        <v>86</v>
      </c>
      <c r="G77" s="15" t="str">
        <f t="shared" ref="G77:J77" si="43">HEX2BIN(G71,8)</f>
        <v>00010110</v>
      </c>
      <c r="H77" s="15" t="str">
        <f t="shared" si="43"/>
        <v>10100010</v>
      </c>
      <c r="I77" s="16" t="str">
        <f t="shared" si="43"/>
        <v>10111111</v>
      </c>
      <c r="J77" s="16" t="str">
        <f t="shared" si="43"/>
        <v>00001100</v>
      </c>
      <c r="K77" s="28" t="s">
        <v>61</v>
      </c>
      <c r="L77" s="17" t="s">
        <v>143</v>
      </c>
      <c r="M77" s="17" t="s">
        <v>144</v>
      </c>
      <c r="N77" s="17" t="s">
        <v>145</v>
      </c>
      <c r="O77" s="17" t="s">
        <v>146</v>
      </c>
      <c r="P77" s="2"/>
      <c r="Q77" s="1"/>
      <c r="R77" s="1"/>
      <c r="S77" s="1"/>
    </row>
    <row r="78" spans="1:19" ht="15" x14ac:dyDescent="0.2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25"/>
      <c r="G78" s="15" t="str">
        <f t="shared" ref="G78:J78" si="44">HEX2BIN(G72,8)</f>
        <v>11111010</v>
      </c>
      <c r="H78" s="15" t="str">
        <f t="shared" si="44"/>
        <v>01010100</v>
      </c>
      <c r="I78" s="16" t="str">
        <f t="shared" si="44"/>
        <v>11011101</v>
      </c>
      <c r="J78" s="16" t="str">
        <f t="shared" si="44"/>
        <v>11000010</v>
      </c>
      <c r="K78" s="25"/>
      <c r="L78" s="17" t="s">
        <v>147</v>
      </c>
      <c r="M78" s="17" t="s">
        <v>148</v>
      </c>
      <c r="N78" s="17" t="s">
        <v>99</v>
      </c>
      <c r="O78" s="17" t="s">
        <v>124</v>
      </c>
      <c r="P78" s="2"/>
      <c r="Q78" s="1"/>
      <c r="R78" s="1"/>
      <c r="S78" s="1"/>
    </row>
    <row r="79" spans="1:19" ht="15" x14ac:dyDescent="0.2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5">HEX2BIN(G73,8)</f>
        <v>11110010</v>
      </c>
      <c r="H79" s="15" t="str">
        <f t="shared" si="45"/>
        <v>11010001</v>
      </c>
      <c r="I79" s="16" t="str">
        <f t="shared" si="45"/>
        <v>00111110</v>
      </c>
      <c r="J79" s="16" t="str">
        <f t="shared" si="45"/>
        <v>01010011</v>
      </c>
      <c r="K79" s="1"/>
      <c r="L79" s="17" t="s">
        <v>149</v>
      </c>
      <c r="M79" s="17" t="s">
        <v>150</v>
      </c>
      <c r="N79" s="17" t="s">
        <v>126</v>
      </c>
      <c r="O79" s="17" t="s">
        <v>96</v>
      </c>
      <c r="P79" s="2"/>
      <c r="Q79" s="1"/>
      <c r="R79" s="1"/>
      <c r="S79" s="1"/>
    </row>
    <row r="80" spans="1:1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 x14ac:dyDescent="0.25">
      <c r="A82" s="1"/>
      <c r="B82" s="26" t="s">
        <v>102</v>
      </c>
      <c r="C82" s="2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 x14ac:dyDescent="0.25">
      <c r="A83" s="1"/>
      <c r="B83" s="2" t="str">
        <f t="shared" ref="B83:E83" si="46">BIN2HEX(L76)</f>
        <v>8D</v>
      </c>
      <c r="C83" s="2" t="str">
        <f t="shared" si="46"/>
        <v>1A</v>
      </c>
      <c r="D83" s="2" t="str">
        <f t="shared" si="46"/>
        <v>D2</v>
      </c>
      <c r="E83" s="2" t="str">
        <f t="shared" si="46"/>
        <v>68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 x14ac:dyDescent="0.25">
      <c r="A84" s="1"/>
      <c r="B84" s="2" t="str">
        <f t="shared" ref="B84:E84" si="47">BIN2HEX(L77)</f>
        <v>17</v>
      </c>
      <c r="C84" s="2" t="str">
        <f t="shared" si="47"/>
        <v>A0</v>
      </c>
      <c r="D84" s="2" t="str">
        <f t="shared" si="47"/>
        <v>BC</v>
      </c>
      <c r="E84" s="2" t="str">
        <f t="shared" si="47"/>
        <v>D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 x14ac:dyDescent="0.25">
      <c r="A85" s="1"/>
      <c r="B85" s="2" t="str">
        <f t="shared" ref="B85:E85" si="48">BIN2HEX(L78)</f>
        <v>FB</v>
      </c>
      <c r="C85" s="2" t="str">
        <f t="shared" si="48"/>
        <v>55</v>
      </c>
      <c r="D85" s="2" t="str">
        <f t="shared" si="48"/>
        <v>DF</v>
      </c>
      <c r="E85" s="2" t="str">
        <f t="shared" si="48"/>
        <v>C1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 x14ac:dyDescent="0.25">
      <c r="A86" s="1"/>
      <c r="B86" s="2" t="str">
        <f t="shared" ref="B86:E86" si="49">BIN2HEX(L79)</f>
        <v>F1</v>
      </c>
      <c r="C86" s="2" t="str">
        <f t="shared" si="49"/>
        <v>D0</v>
      </c>
      <c r="D86" s="2" t="str">
        <f t="shared" si="49"/>
        <v>3E</v>
      </c>
      <c r="E86" s="2" t="str">
        <f t="shared" si="49"/>
        <v>51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 x14ac:dyDescent="0.25">
      <c r="A88" s="1"/>
      <c r="B88" s="26" t="s">
        <v>151</v>
      </c>
      <c r="C88" s="25"/>
      <c r="D88" s="2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 x14ac:dyDescent="0.25">
      <c r="A89" s="1"/>
      <c r="B89" s="26" t="s">
        <v>152</v>
      </c>
      <c r="C89" s="25"/>
      <c r="D89" s="25"/>
      <c r="E89" s="25"/>
      <c r="F89" s="2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 x14ac:dyDescent="0.25">
      <c r="A91" s="1"/>
      <c r="B91" s="26"/>
      <c r="C91" s="25"/>
      <c r="D91" s="25"/>
      <c r="E91" s="25"/>
      <c r="F91" s="2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B89:F89"/>
    <mergeCell ref="B91:F91"/>
    <mergeCell ref="B28:C28"/>
    <mergeCell ref="B46:E46"/>
    <mergeCell ref="B68:C68"/>
    <mergeCell ref="F71:F72"/>
    <mergeCell ref="F77:F78"/>
    <mergeCell ref="K40:L40"/>
    <mergeCell ref="J41:S57"/>
    <mergeCell ref="F55:G55"/>
    <mergeCell ref="B82:C82"/>
    <mergeCell ref="B88:D88"/>
    <mergeCell ref="L71:L72"/>
    <mergeCell ref="K77:K78"/>
    <mergeCell ref="A1:K1"/>
    <mergeCell ref="B4:C4"/>
    <mergeCell ref="B5:C5"/>
    <mergeCell ref="B6:D6"/>
    <mergeCell ref="B21:D21"/>
  </mergeCells>
  <hyperlinks>
    <hyperlink ref="L75" r:id="rId1" xr:uid="{00000000-0004-0000-0100-000002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1"/>
  <sheetViews>
    <sheetView zoomScale="47" zoomScaleNormal="100" workbookViewId="0">
      <selection activeCell="F34" sqref="F34"/>
    </sheetView>
  </sheetViews>
  <sheetFormatPr defaultColWidth="12.5703125" defaultRowHeight="15.75" customHeight="1" x14ac:dyDescent="0.2"/>
  <sheetData>
    <row r="1" spans="1:19" ht="15.75" customHeight="1" x14ac:dyDescent="0.4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19" t="s">
        <v>152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26" t="s">
        <v>4</v>
      </c>
      <c r="C5" s="2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26" t="s">
        <v>6</v>
      </c>
      <c r="C6" s="25"/>
      <c r="D6" s="2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153</v>
      </c>
      <c r="C8" s="4" t="s">
        <v>154</v>
      </c>
      <c r="D8" s="4" t="s">
        <v>133</v>
      </c>
      <c r="E8" s="4" t="s">
        <v>115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 t="s">
        <v>155</v>
      </c>
      <c r="C9" s="6" t="s">
        <v>156</v>
      </c>
      <c r="D9" s="6" t="s">
        <v>157</v>
      </c>
      <c r="E9" s="6" t="s">
        <v>158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 t="s">
        <v>70</v>
      </c>
      <c r="C10" s="6" t="s">
        <v>159</v>
      </c>
      <c r="D10" s="6" t="s">
        <v>117</v>
      </c>
      <c r="E10" s="6" t="s">
        <v>160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161</v>
      </c>
      <c r="C11" s="6" t="s">
        <v>162</v>
      </c>
      <c r="D11" s="6" t="s">
        <v>138</v>
      </c>
      <c r="E11" s="4" t="s">
        <v>114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tr">
        <f t="shared" ref="B15:E15" si="0">B8</f>
        <v>8D</v>
      </c>
      <c r="C15" s="3" t="str">
        <f t="shared" si="0"/>
        <v>1A</v>
      </c>
      <c r="D15" s="3" t="str">
        <f t="shared" si="0"/>
        <v>D2</v>
      </c>
      <c r="E15" s="3" t="str">
        <f t="shared" si="0"/>
        <v>68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3" t="str">
        <f t="shared" ref="B16:E16" si="1">B9</f>
        <v>17</v>
      </c>
      <c r="C16" s="3" t="str">
        <f t="shared" si="1"/>
        <v>A0</v>
      </c>
      <c r="D16" s="3" t="str">
        <f t="shared" si="1"/>
        <v>BC</v>
      </c>
      <c r="E16" s="3" t="str">
        <f t="shared" si="1"/>
        <v>D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25">
      <c r="A17" s="1"/>
      <c r="B17" s="3" t="str">
        <f t="shared" ref="B17:E17" si="2">B10</f>
        <v>FB</v>
      </c>
      <c r="C17" s="3" t="str">
        <f t="shared" si="2"/>
        <v>55</v>
      </c>
      <c r="D17" s="3" t="str">
        <f t="shared" si="2"/>
        <v>DF</v>
      </c>
      <c r="E17" s="3" t="str">
        <f t="shared" si="2"/>
        <v>C1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25">
      <c r="A18" s="1"/>
      <c r="B18" s="3" t="str">
        <f t="shared" ref="B18:E18" si="3">B11</f>
        <v>F1</v>
      </c>
      <c r="C18" s="3" t="str">
        <f t="shared" si="3"/>
        <v>D0</v>
      </c>
      <c r="D18" s="3" t="str">
        <f t="shared" si="3"/>
        <v>3E</v>
      </c>
      <c r="E18" s="3" t="str">
        <f t="shared" si="3"/>
        <v>51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25">
      <c r="A21" s="1"/>
      <c r="B21" s="26" t="s">
        <v>29</v>
      </c>
      <c r="C21" s="25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25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" x14ac:dyDescent="0.25">
      <c r="A23" s="1"/>
      <c r="B23" s="9" t="str">
        <f t="shared" ref="B23:E23" si="4">HEX2BIN(B15,8)</f>
        <v>10001101</v>
      </c>
      <c r="C23" s="4" t="str">
        <f t="shared" si="4"/>
        <v>00011010</v>
      </c>
      <c r="D23" s="3" t="str">
        <f t="shared" si="4"/>
        <v>11010010</v>
      </c>
      <c r="E23" s="4" t="str">
        <f t="shared" si="4"/>
        <v>01101000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 x14ac:dyDescent="0.25">
      <c r="A24" s="1"/>
      <c r="B24" s="3" t="str">
        <f t="shared" ref="B24:E24" si="6">HEX2BIN(B16,8)</f>
        <v>00010111</v>
      </c>
      <c r="C24" s="4" t="str">
        <f t="shared" si="6"/>
        <v>10100000</v>
      </c>
      <c r="D24" s="3" t="str">
        <f t="shared" si="6"/>
        <v>10111100</v>
      </c>
      <c r="E24" s="4" t="str">
        <f t="shared" si="6"/>
        <v>00001101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 x14ac:dyDescent="0.25">
      <c r="A25" s="1"/>
      <c r="B25" s="3" t="str">
        <f t="shared" ref="B25:E25" si="8">HEX2BIN(B17,8)</f>
        <v>11111011</v>
      </c>
      <c r="C25" s="4" t="str">
        <f t="shared" si="8"/>
        <v>01010101</v>
      </c>
      <c r="D25" s="3" t="str">
        <f t="shared" si="8"/>
        <v>11011111</v>
      </c>
      <c r="E25" s="4" t="str">
        <f t="shared" si="8"/>
        <v>11000001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 x14ac:dyDescent="0.25">
      <c r="A26" s="1"/>
      <c r="B26" s="3" t="str">
        <f t="shared" ref="B26:E26" si="10">HEX2BIN(B18,8)</f>
        <v>11110001</v>
      </c>
      <c r="C26" s="4" t="str">
        <f t="shared" si="10"/>
        <v>11010000</v>
      </c>
      <c r="D26" s="3" t="str">
        <f t="shared" si="10"/>
        <v>00111110</v>
      </c>
      <c r="E26" s="4" t="str">
        <f t="shared" si="10"/>
        <v>01010001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 x14ac:dyDescent="0.25">
      <c r="A28" s="1"/>
      <c r="B28" s="26" t="s">
        <v>30</v>
      </c>
      <c r="C28" s="2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 x14ac:dyDescent="0.25">
      <c r="A30" s="1"/>
      <c r="B30" s="1" t="str">
        <f t="shared" ref="B30:B33" si="12">B23</f>
        <v>10001101</v>
      </c>
      <c r="C30" s="1" t="s">
        <v>32</v>
      </c>
      <c r="D30" s="1" t="str">
        <f t="shared" ref="D30:D33" si="13">G23</f>
        <v>01000001</v>
      </c>
      <c r="E30" s="1"/>
      <c r="F30" s="34" t="s">
        <v>163</v>
      </c>
      <c r="G30" s="1"/>
      <c r="H30" s="1" t="str">
        <f t="shared" ref="H30:H33" si="14">D23</f>
        <v>11010010</v>
      </c>
      <c r="I30" s="1" t="s">
        <v>32</v>
      </c>
      <c r="J30" s="1" t="str">
        <f t="shared" ref="J30:J33" si="15">I23</f>
        <v>01100001</v>
      </c>
      <c r="K30" s="1"/>
      <c r="L30" s="34" t="s">
        <v>164</v>
      </c>
      <c r="M30" s="1"/>
      <c r="N30" s="1" t="s">
        <v>38</v>
      </c>
      <c r="O30" s="39" t="str">
        <f t="shared" ref="O30:O33" si="16">F30</f>
        <v>11001110</v>
      </c>
      <c r="P30" s="39" t="str">
        <f t="shared" ref="P30:P33" si="17">F35</f>
        <v>01101000</v>
      </c>
      <c r="Q30" s="39" t="str">
        <f t="shared" ref="Q30:Q33" si="18">L30</f>
        <v>10110011</v>
      </c>
      <c r="R30" s="39" t="str">
        <f t="shared" ref="R30:R33" si="19">L35</f>
        <v>01101000</v>
      </c>
      <c r="S30" s="1"/>
      <c r="U30" s="12">
        <v>0</v>
      </c>
      <c r="V30" s="12">
        <v>0</v>
      </c>
      <c r="W30" s="12" t="b">
        <f>_xlfn.XOR(U30:V30)</f>
        <v>0</v>
      </c>
    </row>
    <row r="31" spans="1:23" ht="15" x14ac:dyDescent="0.25">
      <c r="A31" s="1"/>
      <c r="B31" s="1" t="str">
        <f t="shared" si="12"/>
        <v>00010111</v>
      </c>
      <c r="C31" s="1" t="s">
        <v>32</v>
      </c>
      <c r="D31" s="1" t="str">
        <f t="shared" si="13"/>
        <v>01101100</v>
      </c>
      <c r="E31" s="12"/>
      <c r="F31" s="34" t="s">
        <v>165</v>
      </c>
      <c r="G31" s="1"/>
      <c r="H31" s="1" t="str">
        <f t="shared" si="14"/>
        <v>10111100</v>
      </c>
      <c r="I31" s="1" t="s">
        <v>32</v>
      </c>
      <c r="J31" s="1" t="str">
        <f t="shared" si="15"/>
        <v>01000001</v>
      </c>
      <c r="K31" s="1"/>
      <c r="L31" s="34" t="s">
        <v>166</v>
      </c>
      <c r="M31" s="1"/>
      <c r="N31" s="1"/>
      <c r="O31" s="39" t="str">
        <f t="shared" si="16"/>
        <v>01111011</v>
      </c>
      <c r="P31" s="39" t="str">
        <f t="shared" si="17"/>
        <v>11001001</v>
      </c>
      <c r="Q31" s="39" t="str">
        <f t="shared" si="18"/>
        <v>11111101</v>
      </c>
      <c r="R31" s="39" t="str">
        <f t="shared" si="19"/>
        <v>00001101</v>
      </c>
      <c r="S31" s="1"/>
      <c r="U31" s="12">
        <v>0</v>
      </c>
      <c r="V31" s="12">
        <v>1</v>
      </c>
      <c r="W31" s="12" t="b">
        <f>_xlfn.XOR(U31:V31)</f>
        <v>1</v>
      </c>
    </row>
    <row r="32" spans="1:23" ht="15" x14ac:dyDescent="0.25">
      <c r="A32" s="1"/>
      <c r="B32" s="1" t="str">
        <f t="shared" si="12"/>
        <v>11111011</v>
      </c>
      <c r="C32" s="1" t="s">
        <v>32</v>
      </c>
      <c r="D32" s="1" t="str">
        <f t="shared" si="13"/>
        <v>01100111</v>
      </c>
      <c r="E32" s="1"/>
      <c r="F32" s="35" t="s">
        <v>167</v>
      </c>
      <c r="G32" s="1"/>
      <c r="H32" s="1" t="str">
        <f t="shared" si="14"/>
        <v>11011111</v>
      </c>
      <c r="I32" s="1" t="s">
        <v>32</v>
      </c>
      <c r="J32" s="1" t="str">
        <f t="shared" si="15"/>
        <v>01000101</v>
      </c>
      <c r="K32" s="1"/>
      <c r="L32" s="34" t="s">
        <v>168</v>
      </c>
      <c r="M32" s="1"/>
      <c r="N32" s="1"/>
      <c r="O32" s="39" t="str">
        <f t="shared" si="16"/>
        <v>10011100</v>
      </c>
      <c r="P32" s="39" t="str">
        <f t="shared" si="17"/>
        <v>00100001</v>
      </c>
      <c r="Q32" s="39" t="str">
        <f t="shared" si="18"/>
        <v>10011010</v>
      </c>
      <c r="R32" s="39" t="str">
        <f t="shared" si="19"/>
        <v>11000001</v>
      </c>
      <c r="S32" s="1"/>
      <c r="U32" s="12">
        <v>1</v>
      </c>
      <c r="V32" s="12">
        <v>0</v>
      </c>
      <c r="W32" s="12" t="b">
        <f>_xlfn.XOR(U32:V32)</f>
        <v>1</v>
      </c>
    </row>
    <row r="33" spans="1:26" ht="15" x14ac:dyDescent="0.25">
      <c r="A33" s="1"/>
      <c r="B33" s="1" t="str">
        <f t="shared" si="12"/>
        <v>11110001</v>
      </c>
      <c r="C33" s="1" t="s">
        <v>32</v>
      </c>
      <c r="D33" s="1" t="str">
        <f t="shared" si="13"/>
        <v>01101111</v>
      </c>
      <c r="E33" s="1"/>
      <c r="F33" s="34" t="s">
        <v>169</v>
      </c>
      <c r="G33" s="1"/>
      <c r="H33" s="1" t="str">
        <f t="shared" si="14"/>
        <v>00111110</v>
      </c>
      <c r="I33" s="1" t="s">
        <v>32</v>
      </c>
      <c r="J33" s="1" t="str">
        <f t="shared" si="15"/>
        <v>01010011</v>
      </c>
      <c r="K33" s="1"/>
      <c r="L33" s="34" t="s">
        <v>40</v>
      </c>
      <c r="M33" s="1"/>
      <c r="N33" s="1"/>
      <c r="O33" s="39" t="str">
        <f t="shared" si="16"/>
        <v>10011110</v>
      </c>
      <c r="P33" s="39" t="str">
        <f t="shared" si="17"/>
        <v>10111101</v>
      </c>
      <c r="Q33" s="39" t="str">
        <f t="shared" si="18"/>
        <v>01101101</v>
      </c>
      <c r="R33" s="39" t="str">
        <f t="shared" si="19"/>
        <v>01010001</v>
      </c>
      <c r="S33" s="1"/>
      <c r="U33" s="12">
        <v>1</v>
      </c>
      <c r="V33" s="12">
        <v>1</v>
      </c>
      <c r="W33" s="12" t="b">
        <f>_xlfn.XOR(U33:V33)</f>
        <v>0</v>
      </c>
    </row>
    <row r="34" spans="1:26" ht="15" x14ac:dyDescent="0.25">
      <c r="A34" s="1"/>
      <c r="B34" s="1"/>
      <c r="C34" s="1"/>
      <c r="D34" s="1"/>
      <c r="E34" s="1"/>
      <c r="F34" s="40"/>
      <c r="G34" s="1"/>
      <c r="H34" s="1"/>
      <c r="I34" s="1"/>
      <c r="J34" s="1"/>
      <c r="K34" s="1"/>
      <c r="L34" s="40"/>
      <c r="M34" s="1"/>
      <c r="N34" s="1"/>
      <c r="O34" s="1"/>
      <c r="P34" s="1"/>
      <c r="Q34" s="1"/>
      <c r="R34" s="1"/>
      <c r="S34" s="1"/>
    </row>
    <row r="35" spans="1:26" ht="15" x14ac:dyDescent="0.25">
      <c r="A35" s="1"/>
      <c r="B35" s="1" t="str">
        <f t="shared" ref="B35:B38" si="20">C23</f>
        <v>00011010</v>
      </c>
      <c r="C35" s="1" t="s">
        <v>32</v>
      </c>
      <c r="D35" s="1" t="str">
        <f t="shared" ref="D35:D38" si="21">H23</f>
        <v>01110010</v>
      </c>
      <c r="E35" s="1"/>
      <c r="F35" s="34" t="s">
        <v>97</v>
      </c>
      <c r="G35" s="1"/>
      <c r="H35" s="1" t="str">
        <f t="shared" ref="H35:H38" si="22">E23</f>
        <v>01101000</v>
      </c>
      <c r="I35" s="1" t="s">
        <v>32</v>
      </c>
      <c r="J35" s="1" t="str">
        <f t="shared" ref="J35:J38" si="23">J23</f>
        <v>00000000</v>
      </c>
      <c r="K35" s="1"/>
      <c r="L35" s="34" t="s">
        <v>97</v>
      </c>
      <c r="M35" s="1"/>
      <c r="N35" s="1" t="s">
        <v>58</v>
      </c>
      <c r="O35" s="41" t="str">
        <f t="shared" ref="O35:R35" si="24">BIN2HEX(O30)</f>
        <v>CE</v>
      </c>
      <c r="P35" s="41" t="str">
        <f t="shared" si="24"/>
        <v>68</v>
      </c>
      <c r="Q35" s="41" t="str">
        <f t="shared" si="24"/>
        <v>B3</v>
      </c>
      <c r="R35" s="41" t="str">
        <f t="shared" si="24"/>
        <v>68</v>
      </c>
      <c r="S35" s="2"/>
    </row>
    <row r="36" spans="1:26" ht="15" x14ac:dyDescent="0.25">
      <c r="A36" s="1"/>
      <c r="B36" s="1" t="str">
        <f t="shared" si="20"/>
        <v>10100000</v>
      </c>
      <c r="C36" s="1" t="s">
        <v>32</v>
      </c>
      <c r="D36" s="1" t="str">
        <f t="shared" si="21"/>
        <v>01101001</v>
      </c>
      <c r="E36" s="1"/>
      <c r="F36" s="34" t="s">
        <v>170</v>
      </c>
      <c r="G36" s="1"/>
      <c r="H36" s="1" t="str">
        <f t="shared" si="22"/>
        <v>00001101</v>
      </c>
      <c r="I36" s="1" t="s">
        <v>32</v>
      </c>
      <c r="J36" s="1" t="str">
        <f t="shared" si="23"/>
        <v>00000000</v>
      </c>
      <c r="K36" s="1"/>
      <c r="L36" s="34" t="s">
        <v>146</v>
      </c>
      <c r="M36" s="1"/>
      <c r="N36" s="1"/>
      <c r="O36" s="41" t="str">
        <f t="shared" ref="O36:R36" si="25">BIN2HEX(O31)</f>
        <v>7B</v>
      </c>
      <c r="P36" s="41" t="str">
        <f t="shared" si="25"/>
        <v>C9</v>
      </c>
      <c r="Q36" s="41" t="str">
        <f t="shared" si="25"/>
        <v>FD</v>
      </c>
      <c r="R36" s="41" t="str">
        <f t="shared" si="25"/>
        <v>D</v>
      </c>
      <c r="S36" s="2"/>
      <c r="U36" s="10" t="s">
        <v>31</v>
      </c>
      <c r="V36" s="1" t="s">
        <v>32</v>
      </c>
      <c r="W36" s="10" t="s">
        <v>33</v>
      </c>
      <c r="X36" s="13" t="s">
        <v>61</v>
      </c>
      <c r="Y36" s="12">
        <f>_xlfn.BITXOR(U36,W36)</f>
        <v>228</v>
      </c>
      <c r="Z36" s="12" t="str">
        <f>DEC2BIN(Y36)</f>
        <v>11100100</v>
      </c>
    </row>
    <row r="37" spans="1:26" ht="15" x14ac:dyDescent="0.25">
      <c r="A37" s="1"/>
      <c r="B37" s="1" t="str">
        <f t="shared" si="20"/>
        <v>01010101</v>
      </c>
      <c r="C37" s="1" t="s">
        <v>32</v>
      </c>
      <c r="D37" s="1" t="str">
        <f t="shared" si="21"/>
        <v>01110100</v>
      </c>
      <c r="E37" s="1"/>
      <c r="F37" s="34" t="s">
        <v>171</v>
      </c>
      <c r="G37" s="1"/>
      <c r="H37" s="1" t="str">
        <f t="shared" si="22"/>
        <v>11000001</v>
      </c>
      <c r="I37" s="1" t="s">
        <v>32</v>
      </c>
      <c r="J37" s="1" t="str">
        <f t="shared" si="23"/>
        <v>00000000</v>
      </c>
      <c r="K37" s="1"/>
      <c r="L37" s="34" t="s">
        <v>124</v>
      </c>
      <c r="M37" s="1"/>
      <c r="N37" s="1"/>
      <c r="O37" s="41" t="str">
        <f t="shared" ref="O37:R37" si="26">BIN2HEX(O32)</f>
        <v>9C</v>
      </c>
      <c r="P37" s="41" t="str">
        <f t="shared" si="26"/>
        <v>21</v>
      </c>
      <c r="Q37" s="41" t="str">
        <f t="shared" si="26"/>
        <v>9A</v>
      </c>
      <c r="R37" s="41" t="str">
        <f t="shared" si="26"/>
        <v>C1</v>
      </c>
      <c r="S37" s="2"/>
      <c r="U37" s="10" t="s">
        <v>40</v>
      </c>
      <c r="V37" s="1" t="s">
        <v>32</v>
      </c>
      <c r="W37" s="10" t="s">
        <v>41</v>
      </c>
      <c r="X37" s="13" t="s">
        <v>61</v>
      </c>
      <c r="Y37" s="12">
        <f>_xlfn.BITXOR(U37,W37)</f>
        <v>1</v>
      </c>
      <c r="Z37" s="12" t="str">
        <f t="shared" ref="Z37:Z39" si="27">DEC2BIN(Y37,8)</f>
        <v>00000001</v>
      </c>
    </row>
    <row r="38" spans="1:26" ht="15" x14ac:dyDescent="0.25">
      <c r="A38" s="1"/>
      <c r="B38" s="1" t="str">
        <f t="shared" si="20"/>
        <v>11010000</v>
      </c>
      <c r="C38" s="1" t="s">
        <v>32</v>
      </c>
      <c r="D38" s="1" t="str">
        <f t="shared" si="21"/>
        <v>01101101</v>
      </c>
      <c r="E38" s="1"/>
      <c r="F38" s="34" t="s">
        <v>172</v>
      </c>
      <c r="G38" s="1"/>
      <c r="H38" s="1" t="str">
        <f t="shared" si="22"/>
        <v>01010001</v>
      </c>
      <c r="I38" s="1" t="s">
        <v>32</v>
      </c>
      <c r="J38" s="1" t="str">
        <f t="shared" si="23"/>
        <v>00000000</v>
      </c>
      <c r="K38" s="1"/>
      <c r="L38" s="34" t="s">
        <v>96</v>
      </c>
      <c r="M38" s="1"/>
      <c r="N38" s="1"/>
      <c r="O38" s="41" t="str">
        <f t="shared" ref="O38:R38" si="28">BIN2HEX(O33)</f>
        <v>9E</v>
      </c>
      <c r="P38" s="41" t="str">
        <f t="shared" si="28"/>
        <v>BD</v>
      </c>
      <c r="Q38" s="41" t="str">
        <f t="shared" si="28"/>
        <v>6D</v>
      </c>
      <c r="R38" s="41" t="str">
        <f t="shared" si="28"/>
        <v>51</v>
      </c>
      <c r="S38" s="2"/>
      <c r="U38" s="10" t="s">
        <v>46</v>
      </c>
      <c r="V38" s="1" t="s">
        <v>32</v>
      </c>
      <c r="W38" s="10" t="s">
        <v>47</v>
      </c>
      <c r="X38" s="13" t="s">
        <v>61</v>
      </c>
      <c r="Y38" s="12">
        <f>_xlfn.BITXOR(U38,W38)</f>
        <v>10</v>
      </c>
      <c r="Z38" s="12" t="str">
        <f t="shared" si="27"/>
        <v>00001010</v>
      </c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 t="s">
        <v>49</v>
      </c>
      <c r="V39" s="1" t="s">
        <v>32</v>
      </c>
      <c r="W39" s="10" t="s">
        <v>53</v>
      </c>
      <c r="X39" s="13" t="s">
        <v>61</v>
      </c>
      <c r="Y39" s="12">
        <f>_xlfn.BITXOR(U39,W39)</f>
        <v>8909</v>
      </c>
      <c r="Z39" s="12" t="e">
        <f t="shared" si="27"/>
        <v>#NUM!</v>
      </c>
    </row>
    <row r="40" spans="1:26" ht="15" x14ac:dyDescent="0.2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26" t="s">
        <v>65</v>
      </c>
      <c r="L40" s="25"/>
      <c r="M40" s="1"/>
      <c r="N40" s="1"/>
      <c r="O40" s="1"/>
      <c r="P40" s="1"/>
      <c r="Q40" s="1"/>
      <c r="R40" s="1"/>
      <c r="S40" s="1"/>
    </row>
    <row r="41" spans="1:26" ht="15" x14ac:dyDescent="0.25">
      <c r="A41" s="1"/>
      <c r="B41" s="2" t="str">
        <f t="shared" ref="B41:E41" si="29">O35</f>
        <v>CE</v>
      </c>
      <c r="C41" s="2" t="str">
        <f t="shared" si="29"/>
        <v>68</v>
      </c>
      <c r="D41" s="2" t="str">
        <f t="shared" si="29"/>
        <v>B3</v>
      </c>
      <c r="E41" s="2" t="str">
        <f t="shared" si="29"/>
        <v>68</v>
      </c>
      <c r="F41" s="1"/>
      <c r="G41" s="1"/>
      <c r="H41" s="1"/>
      <c r="I41" s="1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26" ht="15" x14ac:dyDescent="0.25">
      <c r="A42" s="1"/>
      <c r="B42" s="2" t="str">
        <f t="shared" ref="B42:E42" si="30">O36</f>
        <v>7B</v>
      </c>
      <c r="C42" s="2" t="str">
        <f t="shared" si="30"/>
        <v>C9</v>
      </c>
      <c r="D42" s="2" t="str">
        <f t="shared" si="30"/>
        <v>FD</v>
      </c>
      <c r="E42" s="2" t="str">
        <f t="shared" si="30"/>
        <v>D</v>
      </c>
      <c r="F42" s="1"/>
      <c r="G42" s="1"/>
      <c r="H42" s="1"/>
      <c r="I42" s="1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26" ht="15" x14ac:dyDescent="0.25">
      <c r="A43" s="1"/>
      <c r="B43" s="2" t="str">
        <f t="shared" ref="B43:E43" si="31">O37</f>
        <v>9C</v>
      </c>
      <c r="C43" s="2" t="str">
        <f t="shared" si="31"/>
        <v>21</v>
      </c>
      <c r="D43" s="2" t="str">
        <f t="shared" si="31"/>
        <v>9A</v>
      </c>
      <c r="E43" s="2" t="str">
        <f t="shared" si="31"/>
        <v>C1</v>
      </c>
      <c r="F43" s="1"/>
      <c r="G43" s="1"/>
      <c r="H43" s="1"/>
      <c r="I43" s="1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26" ht="15" x14ac:dyDescent="0.25">
      <c r="A44" s="1"/>
      <c r="B44" s="2" t="str">
        <f t="shared" ref="B44:E44" si="32">O38</f>
        <v>9E</v>
      </c>
      <c r="C44" s="2" t="str">
        <f t="shared" si="32"/>
        <v>BD</v>
      </c>
      <c r="D44" s="2" t="str">
        <f t="shared" si="32"/>
        <v>6D</v>
      </c>
      <c r="E44" s="2" t="str">
        <f t="shared" si="32"/>
        <v>51</v>
      </c>
      <c r="F44" s="1"/>
      <c r="G44" s="1"/>
      <c r="H44" s="1"/>
      <c r="I44" s="1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26" ht="15" x14ac:dyDescent="0.25">
      <c r="A46" s="1"/>
      <c r="B46" s="26" t="s">
        <v>66</v>
      </c>
      <c r="C46" s="25"/>
      <c r="D46" s="25"/>
      <c r="E46" s="25"/>
      <c r="F46" s="1"/>
      <c r="G46" s="1"/>
      <c r="H46" s="1"/>
      <c r="I46" s="1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26" ht="15" x14ac:dyDescent="0.25">
      <c r="A48" s="1"/>
      <c r="B48" s="2" t="s">
        <v>173</v>
      </c>
      <c r="C48" s="2" t="s">
        <v>174</v>
      </c>
      <c r="D48" s="2" t="s">
        <v>175</v>
      </c>
      <c r="E48" s="2" t="s">
        <v>174</v>
      </c>
      <c r="F48" s="1"/>
      <c r="G48" s="1"/>
      <c r="H48" s="1"/>
      <c r="I48" s="1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ht="15" x14ac:dyDescent="0.25">
      <c r="A49" s="1"/>
      <c r="B49" s="20" t="s">
        <v>84</v>
      </c>
      <c r="C49" s="2">
        <v>12</v>
      </c>
      <c r="D49" s="2">
        <v>21</v>
      </c>
      <c r="E49" s="2" t="s">
        <v>176</v>
      </c>
      <c r="F49" s="1"/>
      <c r="G49" s="1"/>
      <c r="H49" s="1"/>
      <c r="I49" s="1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ht="15" x14ac:dyDescent="0.25">
      <c r="A50" s="1"/>
      <c r="B50" s="2" t="s">
        <v>177</v>
      </c>
      <c r="C50" s="2" t="s">
        <v>178</v>
      </c>
      <c r="D50" s="2">
        <v>37</v>
      </c>
      <c r="E50" s="2" t="s">
        <v>107</v>
      </c>
      <c r="F50" s="1"/>
      <c r="G50" s="1"/>
      <c r="H50" s="1"/>
      <c r="I50" s="1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ht="15" x14ac:dyDescent="0.25">
      <c r="A51" s="1"/>
      <c r="B51" s="2" t="s">
        <v>117</v>
      </c>
      <c r="C51" s="2" t="s">
        <v>179</v>
      </c>
      <c r="D51" s="2" t="s">
        <v>180</v>
      </c>
      <c r="E51" s="2">
        <v>70</v>
      </c>
      <c r="F51" s="1"/>
      <c r="G51" s="1"/>
      <c r="H51" s="1"/>
      <c r="I51" s="1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5" x14ac:dyDescent="0.2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ht="15" x14ac:dyDescent="0.25">
      <c r="A55" s="1"/>
      <c r="B55" s="2" t="str">
        <f t="shared" ref="B55:E55" si="33">B48</f>
        <v>EC</v>
      </c>
      <c r="C55" s="2" t="str">
        <f t="shared" si="33"/>
        <v>F7</v>
      </c>
      <c r="D55" s="2" t="str">
        <f t="shared" si="33"/>
        <v>4B</v>
      </c>
      <c r="E55" s="2" t="str">
        <f t="shared" si="33"/>
        <v>F7</v>
      </c>
      <c r="F55" s="26" t="s">
        <v>77</v>
      </c>
      <c r="G55" s="25"/>
      <c r="H55" s="1"/>
      <c r="I55" s="1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ht="15" x14ac:dyDescent="0.25">
      <c r="A56" s="1"/>
      <c r="B56" s="2" t="str">
        <f t="shared" ref="B56:E56" si="34">B49</f>
        <v>03</v>
      </c>
      <c r="C56" s="2">
        <f t="shared" si="34"/>
        <v>12</v>
      </c>
      <c r="D56" s="2">
        <f t="shared" si="34"/>
        <v>21</v>
      </c>
      <c r="E56" s="2" t="str">
        <f t="shared" si="34"/>
        <v>F3</v>
      </c>
      <c r="F56" s="1" t="s">
        <v>78</v>
      </c>
      <c r="G56" s="1"/>
      <c r="H56" s="1"/>
      <c r="I56" s="1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ht="15" x14ac:dyDescent="0.25">
      <c r="A57" s="1"/>
      <c r="B57" s="2" t="str">
        <f t="shared" ref="B57:E57" si="35">B50</f>
        <v>1C</v>
      </c>
      <c r="C57" s="2" t="str">
        <f t="shared" si="35"/>
        <v>7B</v>
      </c>
      <c r="D57" s="2">
        <f t="shared" si="35"/>
        <v>37</v>
      </c>
      <c r="E57" s="2" t="str">
        <f t="shared" si="35"/>
        <v>DD</v>
      </c>
      <c r="F57" s="1" t="s">
        <v>79</v>
      </c>
      <c r="G57" s="1"/>
      <c r="H57" s="1"/>
      <c r="I57" s="1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ht="15" x14ac:dyDescent="0.25">
      <c r="A58" s="1"/>
      <c r="B58" s="2" t="str">
        <f t="shared" ref="B58:E58" si="36">B51</f>
        <v>DF</v>
      </c>
      <c r="C58" s="2" t="str">
        <f t="shared" si="36"/>
        <v>CD</v>
      </c>
      <c r="D58" s="2" t="str">
        <f t="shared" si="36"/>
        <v>B3</v>
      </c>
      <c r="E58" s="2">
        <f t="shared" si="36"/>
        <v>70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 x14ac:dyDescent="0.2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 x14ac:dyDescent="0.25">
      <c r="A62" s="1"/>
      <c r="B62" s="2" t="str">
        <f t="shared" ref="B62:E62" si="37">B55</f>
        <v>EC</v>
      </c>
      <c r="C62" s="2" t="str">
        <f t="shared" si="37"/>
        <v>F7</v>
      </c>
      <c r="D62" s="2" t="str">
        <f t="shared" si="37"/>
        <v>4B</v>
      </c>
      <c r="E62" s="2" t="str">
        <f t="shared" si="37"/>
        <v>F7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 x14ac:dyDescent="0.25">
      <c r="A63" s="1"/>
      <c r="B63" s="2">
        <f t="shared" ref="B63:D63" si="38">C56</f>
        <v>12</v>
      </c>
      <c r="C63" s="2">
        <f t="shared" si="38"/>
        <v>21</v>
      </c>
      <c r="D63" s="2" t="str">
        <f t="shared" si="38"/>
        <v>F3</v>
      </c>
      <c r="E63" s="2" t="str">
        <f>B56</f>
        <v>03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 x14ac:dyDescent="0.25">
      <c r="A64" s="1"/>
      <c r="B64" s="2">
        <f t="shared" ref="B64:C64" si="39">D57</f>
        <v>37</v>
      </c>
      <c r="C64" s="2" t="str">
        <f t="shared" si="39"/>
        <v>DD</v>
      </c>
      <c r="D64" s="2" t="str">
        <f t="shared" ref="D64:E64" si="40">B57</f>
        <v>1C</v>
      </c>
      <c r="E64" s="2" t="str">
        <f t="shared" si="40"/>
        <v>7B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 x14ac:dyDescent="0.25">
      <c r="A65" s="1"/>
      <c r="B65" s="2">
        <f>E58</f>
        <v>70</v>
      </c>
      <c r="C65" s="2" t="str">
        <f t="shared" ref="C65:E65" si="41">B58</f>
        <v>DF</v>
      </c>
      <c r="D65" s="2" t="str">
        <f t="shared" si="41"/>
        <v>CD</v>
      </c>
      <c r="E65" s="2" t="str">
        <f t="shared" si="41"/>
        <v>B3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 x14ac:dyDescent="0.25">
      <c r="A68" s="1"/>
      <c r="B68" s="26" t="s">
        <v>82</v>
      </c>
      <c r="C68" s="2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 x14ac:dyDescent="0.2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 t="str">
        <f t="shared" ref="G70:J70" si="42">B62</f>
        <v>EC</v>
      </c>
      <c r="H70" s="2" t="str">
        <f t="shared" si="42"/>
        <v>F7</v>
      </c>
      <c r="I70" s="2" t="str">
        <f t="shared" si="42"/>
        <v>4B</v>
      </c>
      <c r="J70" s="2" t="str">
        <f t="shared" si="42"/>
        <v>F7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 x14ac:dyDescent="0.2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29" t="s">
        <v>86</v>
      </c>
      <c r="G71" s="2">
        <f t="shared" ref="G71:J71" si="43">B63</f>
        <v>12</v>
      </c>
      <c r="H71" s="2">
        <f t="shared" si="43"/>
        <v>21</v>
      </c>
      <c r="I71" s="2" t="str">
        <f t="shared" si="43"/>
        <v>F3</v>
      </c>
      <c r="J71" s="2" t="str">
        <f t="shared" si="43"/>
        <v>03</v>
      </c>
      <c r="K71" s="1"/>
      <c r="L71" s="27"/>
      <c r="M71" s="1"/>
      <c r="N71" s="1"/>
      <c r="O71" s="1"/>
      <c r="P71" s="1"/>
      <c r="Q71" s="1"/>
      <c r="R71" s="1"/>
      <c r="S71" s="1"/>
    </row>
    <row r="72" spans="1:19" ht="15" x14ac:dyDescent="0.2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25"/>
      <c r="G72" s="2">
        <f t="shared" ref="G72:J72" si="44">B64</f>
        <v>37</v>
      </c>
      <c r="H72" s="2" t="str">
        <f t="shared" si="44"/>
        <v>DD</v>
      </c>
      <c r="I72" s="2" t="str">
        <f t="shared" si="44"/>
        <v>1C</v>
      </c>
      <c r="J72" s="2" t="str">
        <f t="shared" si="44"/>
        <v>7B</v>
      </c>
      <c r="K72" s="1"/>
      <c r="L72" s="25"/>
      <c r="M72" s="1"/>
      <c r="N72" s="1"/>
      <c r="O72" s="1"/>
      <c r="P72" s="1"/>
      <c r="Q72" s="1"/>
      <c r="R72" s="1"/>
      <c r="S72" s="1"/>
    </row>
    <row r="73" spans="1:19" ht="15" x14ac:dyDescent="0.2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>
        <f t="shared" ref="G73:J73" si="45">B65</f>
        <v>70</v>
      </c>
      <c r="H73" s="2" t="str">
        <f t="shared" si="45"/>
        <v>DF</v>
      </c>
      <c r="I73" s="2" t="str">
        <f t="shared" si="45"/>
        <v>CD</v>
      </c>
      <c r="J73" s="2" t="str">
        <f t="shared" si="45"/>
        <v>B3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 x14ac:dyDescent="0.2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 x14ac:dyDescent="0.2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6">HEX2BIN(G70,8)</f>
        <v>11101100</v>
      </c>
      <c r="H76" s="15" t="str">
        <f t="shared" si="46"/>
        <v>11110111</v>
      </c>
      <c r="I76" s="16" t="str">
        <f t="shared" si="46"/>
        <v>01001011</v>
      </c>
      <c r="J76" s="16" t="str">
        <f t="shared" si="46"/>
        <v>11110111</v>
      </c>
      <c r="K76" s="1"/>
      <c r="L76" s="17" t="s">
        <v>181</v>
      </c>
      <c r="M76" s="21">
        <v>11110100</v>
      </c>
      <c r="N76" s="21">
        <v>1001010</v>
      </c>
      <c r="O76" s="21">
        <v>11110110</v>
      </c>
      <c r="P76" s="2"/>
      <c r="Q76" s="1"/>
      <c r="R76" s="1"/>
      <c r="S76" s="1"/>
    </row>
    <row r="77" spans="1:19" ht="15" x14ac:dyDescent="0.2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29" t="s">
        <v>86</v>
      </c>
      <c r="G77" s="15" t="str">
        <f t="shared" ref="G77:J77" si="47">HEX2BIN(G71,8)</f>
        <v>00010010</v>
      </c>
      <c r="H77" s="15" t="str">
        <f t="shared" si="47"/>
        <v>00100001</v>
      </c>
      <c r="I77" s="16" t="str">
        <f t="shared" si="47"/>
        <v>11110011</v>
      </c>
      <c r="J77" s="16" t="str">
        <f t="shared" si="47"/>
        <v>00000011</v>
      </c>
      <c r="K77" s="28" t="s">
        <v>61</v>
      </c>
      <c r="L77" s="17" t="s">
        <v>182</v>
      </c>
      <c r="M77" s="17" t="s">
        <v>183</v>
      </c>
      <c r="N77" s="17" t="s">
        <v>184</v>
      </c>
      <c r="O77" s="17" t="s">
        <v>48</v>
      </c>
      <c r="P77" s="2"/>
      <c r="Q77" s="1"/>
      <c r="R77" s="1"/>
      <c r="S77" s="1"/>
    </row>
    <row r="78" spans="1:19" ht="15" x14ac:dyDescent="0.2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25"/>
      <c r="G78" s="15" t="str">
        <f t="shared" ref="G78:J78" si="48">HEX2BIN(G72,8)</f>
        <v>00110111</v>
      </c>
      <c r="H78" s="15" t="str">
        <f t="shared" si="48"/>
        <v>11011101</v>
      </c>
      <c r="I78" s="16" t="str">
        <f t="shared" si="48"/>
        <v>00011100</v>
      </c>
      <c r="J78" s="16" t="str">
        <f t="shared" si="48"/>
        <v>01111011</v>
      </c>
      <c r="K78" s="25"/>
      <c r="L78" s="17" t="s">
        <v>185</v>
      </c>
      <c r="M78" s="17" t="s">
        <v>186</v>
      </c>
      <c r="N78" s="17" t="s">
        <v>187</v>
      </c>
      <c r="O78" s="17" t="s">
        <v>188</v>
      </c>
      <c r="P78" s="2"/>
      <c r="Q78" s="1"/>
      <c r="R78" s="1"/>
      <c r="S78" s="1"/>
    </row>
    <row r="79" spans="1:19" ht="15" x14ac:dyDescent="0.2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9">HEX2BIN(G73,8)</f>
        <v>01110000</v>
      </c>
      <c r="H79" s="15" t="str">
        <f t="shared" si="49"/>
        <v>11011111</v>
      </c>
      <c r="I79" s="16" t="str">
        <f t="shared" si="49"/>
        <v>11001101</v>
      </c>
      <c r="J79" s="16" t="str">
        <f t="shared" si="49"/>
        <v>10110011</v>
      </c>
      <c r="K79" s="1"/>
      <c r="L79" s="17" t="s">
        <v>120</v>
      </c>
      <c r="M79" s="17" t="s">
        <v>189</v>
      </c>
      <c r="N79" s="21">
        <v>11011110</v>
      </c>
      <c r="O79" s="17" t="s">
        <v>190</v>
      </c>
      <c r="P79" s="2"/>
      <c r="Q79" s="1"/>
      <c r="R79" s="1"/>
      <c r="S79" s="1"/>
    </row>
    <row r="80" spans="1:1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 x14ac:dyDescent="0.25">
      <c r="A82" s="1"/>
      <c r="B82" s="26" t="s">
        <v>102</v>
      </c>
      <c r="C82" s="2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 x14ac:dyDescent="0.25">
      <c r="A83" s="1"/>
      <c r="B83" s="2" t="str">
        <f t="shared" ref="B83:E83" si="50">BIN2HEX(L76)</f>
        <v>EC</v>
      </c>
      <c r="C83" s="2" t="str">
        <f t="shared" si="50"/>
        <v>F4</v>
      </c>
      <c r="D83" s="2" t="str">
        <f t="shared" si="50"/>
        <v>4A</v>
      </c>
      <c r="E83" s="2" t="str">
        <f t="shared" si="50"/>
        <v>F6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 x14ac:dyDescent="0.25">
      <c r="A84" s="1"/>
      <c r="B84" s="2" t="str">
        <f t="shared" ref="B84:E84" si="51">BIN2HEX(L77)</f>
        <v>13</v>
      </c>
      <c r="C84" s="2" t="str">
        <f t="shared" si="51"/>
        <v>23</v>
      </c>
      <c r="D84" s="2" t="str">
        <f t="shared" si="51"/>
        <v>F0</v>
      </c>
      <c r="E84" s="2" t="str">
        <f t="shared" si="51"/>
        <v>2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 x14ac:dyDescent="0.25">
      <c r="A85" s="1"/>
      <c r="B85" s="2" t="str">
        <f t="shared" ref="B85:E85" si="52">BIN2HEX(L78)</f>
        <v>36</v>
      </c>
      <c r="C85" s="2" t="str">
        <f t="shared" si="52"/>
        <v>DC</v>
      </c>
      <c r="D85" s="2" t="str">
        <f t="shared" si="52"/>
        <v>1E</v>
      </c>
      <c r="E85" s="2" t="str">
        <f t="shared" si="52"/>
        <v>78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 x14ac:dyDescent="0.25">
      <c r="A86" s="1"/>
      <c r="B86" s="2" t="str">
        <f t="shared" ref="B86:E86" si="53">BIN2HEX(L79)</f>
        <v>73</v>
      </c>
      <c r="C86" s="2" t="str">
        <f t="shared" si="53"/>
        <v>DE</v>
      </c>
      <c r="D86" s="2" t="str">
        <f t="shared" si="53"/>
        <v>DE</v>
      </c>
      <c r="E86" s="2" t="str">
        <f t="shared" si="53"/>
        <v>B1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 x14ac:dyDescent="0.25">
      <c r="A88" s="1"/>
      <c r="B88" s="26" t="s">
        <v>191</v>
      </c>
      <c r="C88" s="25"/>
      <c r="D88" s="2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 x14ac:dyDescent="0.25">
      <c r="A89" s="1"/>
      <c r="B89" s="26" t="s">
        <v>192</v>
      </c>
      <c r="C89" s="25"/>
      <c r="D89" s="25"/>
      <c r="E89" s="25"/>
      <c r="F89" s="2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 x14ac:dyDescent="0.25">
      <c r="A91" s="1"/>
      <c r="B91" s="26" t="s">
        <v>105</v>
      </c>
      <c r="C91" s="25"/>
      <c r="D91" s="25"/>
      <c r="E91" s="25"/>
      <c r="F91" s="2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B46:E46"/>
    <mergeCell ref="F55:G55"/>
    <mergeCell ref="B68:C68"/>
    <mergeCell ref="F71:F72"/>
    <mergeCell ref="F77:F78"/>
    <mergeCell ref="K40:L40"/>
    <mergeCell ref="J41:S57"/>
    <mergeCell ref="B82:C82"/>
    <mergeCell ref="B88:D88"/>
    <mergeCell ref="B89:F89"/>
    <mergeCell ref="L71:L72"/>
    <mergeCell ref="K77:K78"/>
    <mergeCell ref="A1:K1"/>
    <mergeCell ref="B5:C5"/>
    <mergeCell ref="B6:D6"/>
    <mergeCell ref="B21:D21"/>
    <mergeCell ref="B28:C28"/>
  </mergeCells>
  <hyperlinks>
    <hyperlink ref="L75" r:id="rId1" xr:uid="{00000000-0004-0000-0200-000002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1"/>
  <sheetViews>
    <sheetView zoomScale="56" workbookViewId="0">
      <selection activeCell="B22" sqref="B22"/>
    </sheetView>
  </sheetViews>
  <sheetFormatPr defaultColWidth="12.5703125" defaultRowHeight="15.75" customHeight="1" x14ac:dyDescent="0.2"/>
  <sheetData>
    <row r="1" spans="1:19" ht="15.75" customHeight="1" x14ac:dyDescent="0.4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19" t="s">
        <v>192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26" t="s">
        <v>4</v>
      </c>
      <c r="C5" s="2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26" t="s">
        <v>6</v>
      </c>
      <c r="C6" s="25"/>
      <c r="D6" s="2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173</v>
      </c>
      <c r="C8" s="4" t="s">
        <v>193</v>
      </c>
      <c r="D8" s="4" t="s">
        <v>194</v>
      </c>
      <c r="E8" s="4" t="s">
        <v>195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 t="s">
        <v>196</v>
      </c>
      <c r="C9" s="6" t="s">
        <v>197</v>
      </c>
      <c r="D9" s="6" t="s">
        <v>198</v>
      </c>
      <c r="E9" s="6" t="s">
        <v>199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 t="s">
        <v>200</v>
      </c>
      <c r="C10" s="6" t="s">
        <v>201</v>
      </c>
      <c r="D10" s="6" t="s">
        <v>202</v>
      </c>
      <c r="E10" s="6" t="s">
        <v>203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204</v>
      </c>
      <c r="C11" s="6" t="s">
        <v>67</v>
      </c>
      <c r="D11" s="6" t="s">
        <v>67</v>
      </c>
      <c r="E11" s="4" t="s">
        <v>205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tr">
        <f t="shared" ref="B15:E15" si="0">B8</f>
        <v>EC</v>
      </c>
      <c r="C15" s="3" t="str">
        <f t="shared" si="0"/>
        <v>F4</v>
      </c>
      <c r="D15" s="3" t="str">
        <f t="shared" si="0"/>
        <v>4A</v>
      </c>
      <c r="E15" s="3" t="str">
        <f t="shared" si="0"/>
        <v>F6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3" t="str">
        <f t="shared" ref="B16:E16" si="1">B9</f>
        <v>13</v>
      </c>
      <c r="C16" s="3" t="str">
        <f t="shared" si="1"/>
        <v>23</v>
      </c>
      <c r="D16" s="3" t="str">
        <f t="shared" si="1"/>
        <v>F0</v>
      </c>
      <c r="E16" s="3" t="str">
        <f t="shared" si="1"/>
        <v>2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25">
      <c r="A17" s="1"/>
      <c r="B17" s="3" t="str">
        <f t="shared" ref="B17:E17" si="2">B10</f>
        <v>36</v>
      </c>
      <c r="C17" s="3" t="str">
        <f t="shared" si="2"/>
        <v>DC</v>
      </c>
      <c r="D17" s="3" t="str">
        <f t="shared" si="2"/>
        <v>1E</v>
      </c>
      <c r="E17" s="3" t="str">
        <f t="shared" si="2"/>
        <v>78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25">
      <c r="A18" s="1"/>
      <c r="B18" s="3" t="str">
        <f t="shared" ref="B18:E18" si="3">B11</f>
        <v>73</v>
      </c>
      <c r="C18" s="3" t="str">
        <f t="shared" si="3"/>
        <v>DE</v>
      </c>
      <c r="D18" s="3" t="str">
        <f t="shared" si="3"/>
        <v>DE</v>
      </c>
      <c r="E18" s="3" t="str">
        <f t="shared" si="3"/>
        <v>B1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25">
      <c r="A21" s="1"/>
      <c r="B21" s="26" t="s">
        <v>29</v>
      </c>
      <c r="C21" s="25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25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" x14ac:dyDescent="0.25">
      <c r="A23" s="1"/>
      <c r="B23" s="9" t="str">
        <f t="shared" ref="B23:E23" si="4">HEX2BIN(B15,8)</f>
        <v>11101100</v>
      </c>
      <c r="C23" s="4" t="str">
        <f t="shared" si="4"/>
        <v>11110100</v>
      </c>
      <c r="D23" s="3" t="str">
        <f t="shared" si="4"/>
        <v>01001010</v>
      </c>
      <c r="E23" s="4" t="str">
        <f t="shared" si="4"/>
        <v>11110110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 x14ac:dyDescent="0.25">
      <c r="A24" s="1"/>
      <c r="B24" s="3" t="str">
        <f t="shared" ref="B24:E24" si="6">HEX2BIN(B16,8)</f>
        <v>00010011</v>
      </c>
      <c r="C24" s="4" t="str">
        <f t="shared" si="6"/>
        <v>00100011</v>
      </c>
      <c r="D24" s="3" t="str">
        <f t="shared" si="6"/>
        <v>11110000</v>
      </c>
      <c r="E24" s="4" t="str">
        <f t="shared" si="6"/>
        <v>00000010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 x14ac:dyDescent="0.25">
      <c r="A25" s="1"/>
      <c r="B25" s="3" t="str">
        <f t="shared" ref="B25:E25" si="8">HEX2BIN(B17,8)</f>
        <v>00110110</v>
      </c>
      <c r="C25" s="4" t="str">
        <f t="shared" si="8"/>
        <v>11011100</v>
      </c>
      <c r="D25" s="3" t="str">
        <f t="shared" si="8"/>
        <v>00011110</v>
      </c>
      <c r="E25" s="4" t="str">
        <f t="shared" si="8"/>
        <v>01111000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 x14ac:dyDescent="0.25">
      <c r="A26" s="1"/>
      <c r="B26" s="3" t="str">
        <f t="shared" ref="B26:E26" si="10">HEX2BIN(B18,8)</f>
        <v>01110011</v>
      </c>
      <c r="C26" s="4" t="str">
        <f t="shared" si="10"/>
        <v>11011110</v>
      </c>
      <c r="D26" s="3" t="str">
        <f t="shared" si="10"/>
        <v>11011110</v>
      </c>
      <c r="E26" s="4" t="str">
        <f t="shared" si="10"/>
        <v>10110001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 x14ac:dyDescent="0.25">
      <c r="A28" s="1"/>
      <c r="B28" s="26" t="s">
        <v>30</v>
      </c>
      <c r="C28" s="2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 x14ac:dyDescent="0.25">
      <c r="A30" s="1"/>
      <c r="B30" s="1" t="str">
        <f t="shared" ref="B30:B33" si="12">B23</f>
        <v>11101100</v>
      </c>
      <c r="C30" s="1" t="s">
        <v>32</v>
      </c>
      <c r="D30" s="1" t="str">
        <f t="shared" ref="D30:D33" si="13">G23</f>
        <v>01000001</v>
      </c>
      <c r="E30" s="1"/>
      <c r="F30" s="34" t="s">
        <v>206</v>
      </c>
      <c r="G30" s="1"/>
      <c r="H30" s="1" t="str">
        <f t="shared" ref="H30:H33" si="14">D23</f>
        <v>01001010</v>
      </c>
      <c r="I30" s="1" t="s">
        <v>32</v>
      </c>
      <c r="J30" s="1" t="str">
        <f t="shared" ref="J30:J33" si="15">I23</f>
        <v>01100001</v>
      </c>
      <c r="K30" s="1"/>
      <c r="L30" s="34" t="s">
        <v>207</v>
      </c>
      <c r="M30" s="1"/>
      <c r="N30" s="1" t="s">
        <v>38</v>
      </c>
      <c r="O30" s="39" t="str">
        <f t="shared" ref="O30:O33" si="16">F30</f>
        <v>10101101</v>
      </c>
      <c r="P30" s="39" t="str">
        <f t="shared" ref="P30:P33" si="17">F35</f>
        <v>10000110</v>
      </c>
      <c r="Q30" s="39" t="str">
        <f t="shared" ref="Q30:Q33" si="18">L30</f>
        <v>00101011</v>
      </c>
      <c r="R30" s="39" t="str">
        <f t="shared" ref="R30:R33" si="19">L35</f>
        <v>11110110</v>
      </c>
      <c r="S30" s="1"/>
      <c r="U30" s="12">
        <v>0</v>
      </c>
      <c r="V30" s="12">
        <v>0</v>
      </c>
      <c r="W30" s="12" t="b">
        <f>_xlfn.XOR(U30:V30)</f>
        <v>0</v>
      </c>
    </row>
    <row r="31" spans="1:23" ht="15" x14ac:dyDescent="0.25">
      <c r="A31" s="1"/>
      <c r="B31" s="1" t="str">
        <f t="shared" si="12"/>
        <v>00010011</v>
      </c>
      <c r="C31" s="1" t="s">
        <v>32</v>
      </c>
      <c r="D31" s="1" t="str">
        <f t="shared" si="13"/>
        <v>01101100</v>
      </c>
      <c r="E31" s="12"/>
      <c r="F31" s="34" t="s">
        <v>208</v>
      </c>
      <c r="G31" s="1"/>
      <c r="H31" s="1" t="str">
        <f t="shared" si="14"/>
        <v>11110000</v>
      </c>
      <c r="I31" s="1" t="s">
        <v>32</v>
      </c>
      <c r="J31" s="1" t="str">
        <f t="shared" si="15"/>
        <v>01000001</v>
      </c>
      <c r="K31" s="1"/>
      <c r="L31" s="34" t="s">
        <v>190</v>
      </c>
      <c r="M31" s="1"/>
      <c r="N31" s="1"/>
      <c r="O31" s="39" t="str">
        <f t="shared" si="16"/>
        <v>01111111</v>
      </c>
      <c r="P31" s="39" t="str">
        <f t="shared" si="17"/>
        <v>01001010</v>
      </c>
      <c r="Q31" s="39" t="str">
        <f t="shared" si="18"/>
        <v>10110001</v>
      </c>
      <c r="R31" s="39" t="str">
        <f t="shared" si="19"/>
        <v>00000010</v>
      </c>
      <c r="S31" s="1"/>
      <c r="U31" s="12">
        <v>0</v>
      </c>
      <c r="V31" s="12">
        <v>1</v>
      </c>
      <c r="W31" s="12" t="b">
        <f>_xlfn.XOR(U31:V31)</f>
        <v>1</v>
      </c>
    </row>
    <row r="32" spans="1:23" ht="15" x14ac:dyDescent="0.25">
      <c r="A32" s="1"/>
      <c r="B32" s="1" t="str">
        <f t="shared" si="12"/>
        <v>00110110</v>
      </c>
      <c r="C32" s="1" t="s">
        <v>32</v>
      </c>
      <c r="D32" s="1" t="str">
        <f t="shared" si="13"/>
        <v>01100111</v>
      </c>
      <c r="E32" s="1"/>
      <c r="F32" s="35" t="s">
        <v>96</v>
      </c>
      <c r="G32" s="1"/>
      <c r="H32" s="1" t="str">
        <f t="shared" si="14"/>
        <v>00011110</v>
      </c>
      <c r="I32" s="1" t="s">
        <v>32</v>
      </c>
      <c r="J32" s="1" t="str">
        <f t="shared" si="15"/>
        <v>01000101</v>
      </c>
      <c r="K32" s="1"/>
      <c r="L32" s="34" t="s">
        <v>209</v>
      </c>
      <c r="M32" s="1"/>
      <c r="N32" s="1"/>
      <c r="O32" s="39" t="str">
        <f t="shared" si="16"/>
        <v>01010001</v>
      </c>
      <c r="P32" s="39" t="str">
        <f t="shared" si="17"/>
        <v>10101000</v>
      </c>
      <c r="Q32" s="39" t="str">
        <f t="shared" si="18"/>
        <v>01011011</v>
      </c>
      <c r="R32" s="39" t="str">
        <f t="shared" si="19"/>
        <v>01111000</v>
      </c>
      <c r="S32" s="1"/>
      <c r="U32" s="12">
        <v>1</v>
      </c>
      <c r="V32" s="12">
        <v>0</v>
      </c>
      <c r="W32" s="12" t="b">
        <f>_xlfn.XOR(U32:V32)</f>
        <v>1</v>
      </c>
    </row>
    <row r="33" spans="1:26" ht="15" x14ac:dyDescent="0.25">
      <c r="A33" s="1"/>
      <c r="B33" s="1" t="str">
        <f t="shared" si="12"/>
        <v>01110011</v>
      </c>
      <c r="C33" s="1" t="s">
        <v>32</v>
      </c>
      <c r="D33" s="1" t="str">
        <f t="shared" si="13"/>
        <v>01101111</v>
      </c>
      <c r="E33" s="1"/>
      <c r="F33" s="34" t="s">
        <v>210</v>
      </c>
      <c r="G33" s="1"/>
      <c r="H33" s="1" t="str">
        <f t="shared" si="14"/>
        <v>11011110</v>
      </c>
      <c r="I33" s="1" t="s">
        <v>32</v>
      </c>
      <c r="J33" s="1" t="str">
        <f t="shared" si="15"/>
        <v>01010011</v>
      </c>
      <c r="K33" s="1"/>
      <c r="L33" s="34" t="s">
        <v>140</v>
      </c>
      <c r="M33" s="1"/>
      <c r="N33" s="1"/>
      <c r="O33" s="39" t="str">
        <f t="shared" si="16"/>
        <v>00011100</v>
      </c>
      <c r="P33" s="39" t="str">
        <f t="shared" si="17"/>
        <v>10110011</v>
      </c>
      <c r="Q33" s="39" t="str">
        <f t="shared" si="18"/>
        <v>10001101</v>
      </c>
      <c r="R33" s="39" t="str">
        <f t="shared" si="19"/>
        <v>10110001</v>
      </c>
      <c r="S33" s="1"/>
      <c r="U33" s="12">
        <v>1</v>
      </c>
      <c r="V33" s="12">
        <v>1</v>
      </c>
      <c r="W33" s="12" t="b">
        <f>_xlfn.XOR(U33:V33)</f>
        <v>0</v>
      </c>
    </row>
    <row r="34" spans="1:26" ht="15" x14ac:dyDescent="0.25">
      <c r="A34" s="1"/>
      <c r="B34" s="1"/>
      <c r="C34" s="1"/>
      <c r="D34" s="1"/>
      <c r="E34" s="1"/>
      <c r="F34" s="40"/>
      <c r="G34" s="1"/>
      <c r="H34" s="1"/>
      <c r="I34" s="1"/>
      <c r="J34" s="1"/>
      <c r="K34" s="1"/>
      <c r="L34" s="40"/>
      <c r="M34" s="1"/>
      <c r="N34" s="1"/>
      <c r="O34" s="1"/>
      <c r="P34" s="1"/>
      <c r="Q34" s="1"/>
      <c r="R34" s="1"/>
      <c r="S34" s="1"/>
    </row>
    <row r="35" spans="1:26" ht="15" x14ac:dyDescent="0.25">
      <c r="A35" s="1"/>
      <c r="B35" s="1" t="str">
        <f t="shared" ref="B35:B38" si="20">C23</f>
        <v>11110100</v>
      </c>
      <c r="C35" s="1" t="s">
        <v>32</v>
      </c>
      <c r="D35" s="1" t="str">
        <f t="shared" ref="D35:D38" si="21">H23</f>
        <v>01110010</v>
      </c>
      <c r="E35" s="1"/>
      <c r="F35" s="34" t="s">
        <v>211</v>
      </c>
      <c r="G35" s="1"/>
      <c r="H35" s="1" t="str">
        <f t="shared" ref="H35:H38" si="22">E23</f>
        <v>11110110</v>
      </c>
      <c r="I35" s="1" t="s">
        <v>32</v>
      </c>
      <c r="J35" s="1" t="str">
        <f t="shared" ref="J35:J38" si="23">J23</f>
        <v>00000000</v>
      </c>
      <c r="K35" s="1"/>
      <c r="L35" s="34" t="s">
        <v>212</v>
      </c>
      <c r="M35" s="1"/>
      <c r="N35" s="1" t="s">
        <v>58</v>
      </c>
      <c r="O35" s="50" t="str">
        <f t="shared" ref="O35:R35" si="24">BIN2HEX(O30)</f>
        <v>AD</v>
      </c>
      <c r="P35" s="50" t="str">
        <f t="shared" si="24"/>
        <v>86</v>
      </c>
      <c r="Q35" s="50" t="str">
        <f t="shared" si="24"/>
        <v>2B</v>
      </c>
      <c r="R35" s="50" t="str">
        <f t="shared" si="24"/>
        <v>F6</v>
      </c>
      <c r="S35" s="2"/>
    </row>
    <row r="36" spans="1:26" ht="15" x14ac:dyDescent="0.25">
      <c r="A36" s="1"/>
      <c r="B36" s="1" t="str">
        <f t="shared" si="20"/>
        <v>00100011</v>
      </c>
      <c r="C36" s="1" t="s">
        <v>32</v>
      </c>
      <c r="D36" s="1" t="str">
        <f t="shared" si="21"/>
        <v>01101001</v>
      </c>
      <c r="E36" s="1"/>
      <c r="F36" s="34" t="s">
        <v>213</v>
      </c>
      <c r="G36" s="1"/>
      <c r="H36" s="1" t="str">
        <f t="shared" si="22"/>
        <v>00000010</v>
      </c>
      <c r="I36" s="1" t="s">
        <v>32</v>
      </c>
      <c r="J36" s="1" t="str">
        <f t="shared" si="23"/>
        <v>00000000</v>
      </c>
      <c r="K36" s="1"/>
      <c r="L36" s="34" t="s">
        <v>48</v>
      </c>
      <c r="M36" s="1"/>
      <c r="N36" s="1"/>
      <c r="O36" s="50" t="str">
        <f t="shared" ref="O36:R36" si="25">BIN2HEX(O31)</f>
        <v>7F</v>
      </c>
      <c r="P36" s="50" t="str">
        <f t="shared" si="25"/>
        <v>4A</v>
      </c>
      <c r="Q36" s="50" t="str">
        <f t="shared" si="25"/>
        <v>B1</v>
      </c>
      <c r="R36" s="50" t="str">
        <f t="shared" si="25"/>
        <v>2</v>
      </c>
      <c r="S36" s="2"/>
      <c r="U36" s="10" t="s">
        <v>31</v>
      </c>
      <c r="V36" s="1" t="s">
        <v>32</v>
      </c>
      <c r="W36" s="10" t="s">
        <v>33</v>
      </c>
      <c r="X36" s="13" t="s">
        <v>61</v>
      </c>
      <c r="Y36" s="12">
        <f>_xlfn.BITXOR(U36,W36)</f>
        <v>228</v>
      </c>
      <c r="Z36" s="12" t="str">
        <f>DEC2BIN(Y36)</f>
        <v>11100100</v>
      </c>
    </row>
    <row r="37" spans="1:26" ht="15" x14ac:dyDescent="0.25">
      <c r="A37" s="1"/>
      <c r="B37" s="1" t="str">
        <f t="shared" si="20"/>
        <v>11011100</v>
      </c>
      <c r="C37" s="1" t="s">
        <v>32</v>
      </c>
      <c r="D37" s="1" t="str">
        <f t="shared" si="21"/>
        <v>01110100</v>
      </c>
      <c r="E37" s="1"/>
      <c r="F37" s="34" t="s">
        <v>214</v>
      </c>
      <c r="G37" s="1"/>
      <c r="H37" s="1" t="str">
        <f t="shared" si="22"/>
        <v>01111000</v>
      </c>
      <c r="I37" s="1" t="s">
        <v>32</v>
      </c>
      <c r="J37" s="1" t="str">
        <f t="shared" si="23"/>
        <v>00000000</v>
      </c>
      <c r="K37" s="1"/>
      <c r="L37" s="34" t="s">
        <v>188</v>
      </c>
      <c r="M37" s="1"/>
      <c r="N37" s="1"/>
      <c r="O37" s="50" t="str">
        <f t="shared" ref="O37:R37" si="26">BIN2HEX(O32)</f>
        <v>51</v>
      </c>
      <c r="P37" s="50" t="str">
        <f t="shared" si="26"/>
        <v>A8</v>
      </c>
      <c r="Q37" s="50" t="str">
        <f t="shared" si="26"/>
        <v>5B</v>
      </c>
      <c r="R37" s="50" t="str">
        <f t="shared" si="26"/>
        <v>78</v>
      </c>
      <c r="S37" s="2"/>
      <c r="U37" s="10" t="s">
        <v>40</v>
      </c>
      <c r="V37" s="1" t="s">
        <v>32</v>
      </c>
      <c r="W37" s="10" t="s">
        <v>41</v>
      </c>
      <c r="X37" s="13" t="s">
        <v>61</v>
      </c>
      <c r="Y37" s="12">
        <f>_xlfn.BITXOR(U37,W37)</f>
        <v>1</v>
      </c>
      <c r="Z37" s="12" t="str">
        <f t="shared" ref="Z37:Z39" si="27">DEC2BIN(Y37,8)</f>
        <v>00000001</v>
      </c>
    </row>
    <row r="38" spans="1:26" ht="15" x14ac:dyDescent="0.25">
      <c r="A38" s="1"/>
      <c r="B38" s="1" t="str">
        <f t="shared" si="20"/>
        <v>11011110</v>
      </c>
      <c r="C38" s="1" t="s">
        <v>32</v>
      </c>
      <c r="D38" s="1" t="str">
        <f t="shared" si="21"/>
        <v>01101101</v>
      </c>
      <c r="E38" s="1"/>
      <c r="F38" s="34" t="s">
        <v>164</v>
      </c>
      <c r="G38" s="1"/>
      <c r="H38" s="1" t="str">
        <f t="shared" si="22"/>
        <v>10110001</v>
      </c>
      <c r="I38" s="1" t="s">
        <v>32</v>
      </c>
      <c r="J38" s="1" t="str">
        <f t="shared" si="23"/>
        <v>00000000</v>
      </c>
      <c r="K38" s="1"/>
      <c r="L38" s="34" t="s">
        <v>190</v>
      </c>
      <c r="M38" s="1"/>
      <c r="N38" s="1"/>
      <c r="O38" s="50" t="str">
        <f t="shared" ref="O38:R38" si="28">BIN2HEX(O33)</f>
        <v>1C</v>
      </c>
      <c r="P38" s="50" t="str">
        <f t="shared" si="28"/>
        <v>B3</v>
      </c>
      <c r="Q38" s="50" t="str">
        <f t="shared" si="28"/>
        <v>8D</v>
      </c>
      <c r="R38" s="50" t="str">
        <f t="shared" si="28"/>
        <v>B1</v>
      </c>
      <c r="S38" s="2"/>
      <c r="U38" s="10" t="s">
        <v>46</v>
      </c>
      <c r="V38" s="1" t="s">
        <v>32</v>
      </c>
      <c r="W38" s="10" t="s">
        <v>47</v>
      </c>
      <c r="X38" s="13" t="s">
        <v>61</v>
      </c>
      <c r="Y38" s="12">
        <f>_xlfn.BITXOR(U38,W38)</f>
        <v>10</v>
      </c>
      <c r="Z38" s="12" t="str">
        <f t="shared" si="27"/>
        <v>00001010</v>
      </c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 t="s">
        <v>49</v>
      </c>
      <c r="V39" s="1" t="s">
        <v>32</v>
      </c>
      <c r="W39" s="10" t="s">
        <v>53</v>
      </c>
      <c r="X39" s="13" t="s">
        <v>61</v>
      </c>
      <c r="Y39" s="12">
        <f>_xlfn.BITXOR(U39,W39)</f>
        <v>8909</v>
      </c>
      <c r="Z39" s="12" t="e">
        <f t="shared" si="27"/>
        <v>#NUM!</v>
      </c>
    </row>
    <row r="40" spans="1:26" ht="15" x14ac:dyDescent="0.2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26" t="s">
        <v>65</v>
      </c>
      <c r="L40" s="25"/>
      <c r="M40" s="1"/>
      <c r="N40" s="1"/>
      <c r="O40" s="1"/>
      <c r="P40" s="1"/>
      <c r="Q40" s="1"/>
      <c r="R40" s="1"/>
      <c r="S40" s="1"/>
    </row>
    <row r="41" spans="1:26" ht="15" x14ac:dyDescent="0.25">
      <c r="A41" s="1"/>
      <c r="B41" s="2" t="str">
        <f t="shared" ref="B41:E41" si="29">O35</f>
        <v>AD</v>
      </c>
      <c r="C41" s="2" t="str">
        <f t="shared" si="29"/>
        <v>86</v>
      </c>
      <c r="D41" s="2" t="str">
        <f t="shared" si="29"/>
        <v>2B</v>
      </c>
      <c r="E41" s="2" t="str">
        <f t="shared" si="29"/>
        <v>F6</v>
      </c>
      <c r="F41" s="1"/>
      <c r="G41" s="1"/>
      <c r="H41" s="1"/>
      <c r="I41" s="1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26" ht="15" x14ac:dyDescent="0.25">
      <c r="A42" s="1"/>
      <c r="B42" s="2" t="str">
        <f t="shared" ref="B42:E42" si="30">O36</f>
        <v>7F</v>
      </c>
      <c r="C42" s="2" t="str">
        <f t="shared" si="30"/>
        <v>4A</v>
      </c>
      <c r="D42" s="2" t="str">
        <f t="shared" si="30"/>
        <v>B1</v>
      </c>
      <c r="E42" s="2" t="str">
        <f t="shared" si="30"/>
        <v>2</v>
      </c>
      <c r="F42" s="1"/>
      <c r="G42" s="1"/>
      <c r="H42" s="1"/>
      <c r="I42" s="1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26" ht="15" x14ac:dyDescent="0.25">
      <c r="A43" s="1"/>
      <c r="B43" s="2" t="str">
        <f t="shared" ref="B43:E43" si="31">O37</f>
        <v>51</v>
      </c>
      <c r="C43" s="2" t="str">
        <f t="shared" si="31"/>
        <v>A8</v>
      </c>
      <c r="D43" s="2" t="str">
        <f t="shared" si="31"/>
        <v>5B</v>
      </c>
      <c r="E43" s="2" t="str">
        <f t="shared" si="31"/>
        <v>78</v>
      </c>
      <c r="F43" s="1"/>
      <c r="G43" s="1"/>
      <c r="H43" s="1"/>
      <c r="I43" s="1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26" ht="15" x14ac:dyDescent="0.25">
      <c r="A44" s="1"/>
      <c r="B44" s="2" t="str">
        <f t="shared" ref="B44:E44" si="32">O38</f>
        <v>1C</v>
      </c>
      <c r="C44" s="2" t="str">
        <f t="shared" si="32"/>
        <v>B3</v>
      </c>
      <c r="D44" s="2" t="str">
        <f t="shared" si="32"/>
        <v>8D</v>
      </c>
      <c r="E44" s="2" t="str">
        <f t="shared" si="32"/>
        <v>B1</v>
      </c>
      <c r="F44" s="1"/>
      <c r="G44" s="1"/>
      <c r="H44" s="1"/>
      <c r="I44" s="1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26" ht="15" x14ac:dyDescent="0.25">
      <c r="A46" s="1"/>
      <c r="B46" s="26" t="s">
        <v>66</v>
      </c>
      <c r="C46" s="25"/>
      <c r="D46" s="25"/>
      <c r="E46" s="25"/>
      <c r="F46" s="1"/>
      <c r="G46" s="1"/>
      <c r="H46" s="1"/>
      <c r="I46" s="1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26" ht="15" x14ac:dyDescent="0.25">
      <c r="A48" s="1"/>
      <c r="B48" s="2">
        <v>18</v>
      </c>
      <c r="C48" s="2" t="s">
        <v>201</v>
      </c>
      <c r="D48" s="2" t="s">
        <v>215</v>
      </c>
      <c r="E48" s="2" t="s">
        <v>216</v>
      </c>
      <c r="F48" s="1"/>
      <c r="G48" s="1"/>
      <c r="H48" s="1"/>
      <c r="I48" s="1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ht="15" x14ac:dyDescent="0.25">
      <c r="A49" s="1"/>
      <c r="B49" s="2" t="s">
        <v>112</v>
      </c>
      <c r="C49" s="2" t="s">
        <v>217</v>
      </c>
      <c r="D49" s="2">
        <v>56</v>
      </c>
      <c r="E49" s="2" t="s">
        <v>72</v>
      </c>
      <c r="F49" s="1"/>
      <c r="G49" s="1"/>
      <c r="H49" s="1"/>
      <c r="I49" s="1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ht="15" x14ac:dyDescent="0.25">
      <c r="A50" s="1"/>
      <c r="B50" s="2">
        <v>70</v>
      </c>
      <c r="C50" s="2" t="s">
        <v>25</v>
      </c>
      <c r="D50" s="2">
        <v>57</v>
      </c>
      <c r="E50" s="2" t="s">
        <v>160</v>
      </c>
      <c r="F50" s="1"/>
      <c r="G50" s="1"/>
      <c r="H50" s="1"/>
      <c r="I50" s="1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ht="15" x14ac:dyDescent="0.25">
      <c r="A51" s="1"/>
      <c r="B51" s="2">
        <v>42</v>
      </c>
      <c r="C51" s="2" t="s">
        <v>175</v>
      </c>
      <c r="D51" s="2" t="s">
        <v>218</v>
      </c>
      <c r="E51" s="2">
        <v>56</v>
      </c>
      <c r="F51" s="1"/>
      <c r="G51" s="1"/>
      <c r="H51" s="1"/>
      <c r="I51" s="1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5" x14ac:dyDescent="0.2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ht="15" x14ac:dyDescent="0.25">
      <c r="A55" s="1"/>
      <c r="B55" s="2">
        <f t="shared" ref="B55:E55" si="33">B48</f>
        <v>18</v>
      </c>
      <c r="C55" s="2" t="str">
        <f t="shared" si="33"/>
        <v>DC</v>
      </c>
      <c r="D55" s="2" t="str">
        <f t="shared" si="33"/>
        <v>0B</v>
      </c>
      <c r="E55" s="2" t="str">
        <f t="shared" si="33"/>
        <v>D6</v>
      </c>
      <c r="F55" s="26" t="s">
        <v>77</v>
      </c>
      <c r="G55" s="25"/>
      <c r="H55" s="1"/>
      <c r="I55" s="1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ht="15" x14ac:dyDescent="0.25">
      <c r="A56" s="1"/>
      <c r="B56" s="2" t="str">
        <f t="shared" ref="B56:E56" si="34">B49</f>
        <v>6B</v>
      </c>
      <c r="C56" s="2" t="str">
        <f t="shared" si="34"/>
        <v>5C</v>
      </c>
      <c r="D56" s="2">
        <f t="shared" si="34"/>
        <v>56</v>
      </c>
      <c r="E56" s="2" t="str">
        <f t="shared" si="34"/>
        <v>6A</v>
      </c>
      <c r="F56" s="1" t="s">
        <v>78</v>
      </c>
      <c r="G56" s="1"/>
      <c r="H56" s="1"/>
      <c r="I56" s="1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ht="15" x14ac:dyDescent="0.25">
      <c r="A57" s="1"/>
      <c r="B57" s="2">
        <f t="shared" ref="B57:E57" si="35">B50</f>
        <v>70</v>
      </c>
      <c r="C57" s="2" t="str">
        <f t="shared" si="35"/>
        <v>6F</v>
      </c>
      <c r="D57" s="2">
        <f t="shared" si="35"/>
        <v>57</v>
      </c>
      <c r="E57" s="2" t="str">
        <f t="shared" si="35"/>
        <v>C1</v>
      </c>
      <c r="F57" s="1" t="s">
        <v>79</v>
      </c>
      <c r="G57" s="1"/>
      <c r="H57" s="1"/>
      <c r="I57" s="1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ht="15" x14ac:dyDescent="0.25">
      <c r="A58" s="1"/>
      <c r="B58" s="2">
        <f t="shared" ref="B58:E58" si="36">B51</f>
        <v>42</v>
      </c>
      <c r="C58" s="2" t="str">
        <f t="shared" si="36"/>
        <v>4B</v>
      </c>
      <c r="D58" s="2" t="str">
        <f t="shared" si="36"/>
        <v>B4</v>
      </c>
      <c r="E58" s="2">
        <f t="shared" si="36"/>
        <v>56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 x14ac:dyDescent="0.2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 x14ac:dyDescent="0.25">
      <c r="A62" s="1"/>
      <c r="B62" s="2">
        <f t="shared" ref="B62:E62" si="37">B55</f>
        <v>18</v>
      </c>
      <c r="C62" s="2" t="str">
        <f t="shared" si="37"/>
        <v>DC</v>
      </c>
      <c r="D62" s="2" t="str">
        <f t="shared" si="37"/>
        <v>0B</v>
      </c>
      <c r="E62" s="2" t="str">
        <f t="shared" si="37"/>
        <v>D6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 x14ac:dyDescent="0.25">
      <c r="A63" s="1"/>
      <c r="B63" s="2" t="str">
        <f t="shared" ref="B63:D63" si="38">C56</f>
        <v>5C</v>
      </c>
      <c r="C63" s="2">
        <f t="shared" si="38"/>
        <v>56</v>
      </c>
      <c r="D63" s="2" t="str">
        <f t="shared" si="38"/>
        <v>6A</v>
      </c>
      <c r="E63" s="2" t="str">
        <f>B56</f>
        <v>6B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 x14ac:dyDescent="0.25">
      <c r="A64" s="1"/>
      <c r="B64" s="2">
        <f t="shared" ref="B64:C64" si="39">D57</f>
        <v>57</v>
      </c>
      <c r="C64" s="2" t="str">
        <f t="shared" si="39"/>
        <v>C1</v>
      </c>
      <c r="D64" s="2">
        <f t="shared" ref="D64:E64" si="40">B57</f>
        <v>70</v>
      </c>
      <c r="E64" s="2" t="str">
        <f t="shared" si="40"/>
        <v>6F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 x14ac:dyDescent="0.25">
      <c r="A65" s="1"/>
      <c r="B65" s="2">
        <f>E58</f>
        <v>56</v>
      </c>
      <c r="C65" s="2">
        <f t="shared" ref="C65:E65" si="41">B58</f>
        <v>42</v>
      </c>
      <c r="D65" s="2" t="str">
        <f t="shared" si="41"/>
        <v>4B</v>
      </c>
      <c r="E65" s="2" t="str">
        <f t="shared" si="41"/>
        <v>B4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 x14ac:dyDescent="0.25">
      <c r="A68" s="1"/>
      <c r="B68" s="26" t="s">
        <v>82</v>
      </c>
      <c r="C68" s="2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 x14ac:dyDescent="0.2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>
        <f t="shared" ref="G70:J70" si="42">B62</f>
        <v>18</v>
      </c>
      <c r="H70" s="2" t="str">
        <f t="shared" si="42"/>
        <v>DC</v>
      </c>
      <c r="I70" s="2" t="str">
        <f t="shared" si="42"/>
        <v>0B</v>
      </c>
      <c r="J70" s="2" t="str">
        <f t="shared" si="42"/>
        <v>D6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 x14ac:dyDescent="0.2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29" t="s">
        <v>86</v>
      </c>
      <c r="G71" s="2" t="str">
        <f t="shared" ref="G71:J71" si="43">B63</f>
        <v>5C</v>
      </c>
      <c r="H71" s="2">
        <f t="shared" si="43"/>
        <v>56</v>
      </c>
      <c r="I71" s="2" t="str">
        <f t="shared" si="43"/>
        <v>6A</v>
      </c>
      <c r="J71" s="2" t="str">
        <f t="shared" si="43"/>
        <v>6B</v>
      </c>
      <c r="K71" s="1"/>
      <c r="L71" s="27"/>
      <c r="M71" s="1"/>
      <c r="N71" s="1"/>
      <c r="O71" s="1"/>
      <c r="P71" s="1"/>
      <c r="Q71" s="1"/>
      <c r="R71" s="1"/>
      <c r="S71" s="1"/>
    </row>
    <row r="72" spans="1:19" ht="15" x14ac:dyDescent="0.2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25"/>
      <c r="G72" s="2">
        <f t="shared" ref="G72:J72" si="44">B64</f>
        <v>57</v>
      </c>
      <c r="H72" s="2" t="str">
        <f t="shared" si="44"/>
        <v>C1</v>
      </c>
      <c r="I72" s="2">
        <f t="shared" si="44"/>
        <v>70</v>
      </c>
      <c r="J72" s="2" t="str">
        <f t="shared" si="44"/>
        <v>6F</v>
      </c>
      <c r="K72" s="1"/>
      <c r="L72" s="25"/>
      <c r="M72" s="1"/>
      <c r="N72" s="1"/>
      <c r="O72" s="1"/>
      <c r="P72" s="1"/>
      <c r="Q72" s="1"/>
      <c r="R72" s="1"/>
      <c r="S72" s="1"/>
    </row>
    <row r="73" spans="1:19" ht="15" x14ac:dyDescent="0.2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>
        <f t="shared" ref="G73:J73" si="45">B65</f>
        <v>56</v>
      </c>
      <c r="H73" s="2">
        <f t="shared" si="45"/>
        <v>42</v>
      </c>
      <c r="I73" s="2" t="str">
        <f t="shared" si="45"/>
        <v>4B</v>
      </c>
      <c r="J73" s="2" t="str">
        <f t="shared" si="45"/>
        <v>B4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 x14ac:dyDescent="0.2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 x14ac:dyDescent="0.2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6">HEX2BIN(G70,8)</f>
        <v>00011000</v>
      </c>
      <c r="H76" s="15" t="str">
        <f t="shared" si="46"/>
        <v>11011100</v>
      </c>
      <c r="I76" s="16" t="str">
        <f t="shared" si="46"/>
        <v>00001011</v>
      </c>
      <c r="J76" s="16" t="str">
        <f t="shared" si="46"/>
        <v>11010110</v>
      </c>
      <c r="K76" s="1"/>
      <c r="L76" s="17" t="s">
        <v>141</v>
      </c>
      <c r="M76" s="17" t="s">
        <v>99</v>
      </c>
      <c r="N76" s="17" t="s">
        <v>219</v>
      </c>
      <c r="O76" s="21"/>
      <c r="P76" s="2"/>
      <c r="Q76" s="1"/>
      <c r="R76" s="1"/>
      <c r="S76" s="1"/>
    </row>
    <row r="77" spans="1:19" ht="15" x14ac:dyDescent="0.2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29" t="s">
        <v>86</v>
      </c>
      <c r="G77" s="15" t="str">
        <f t="shared" ref="G77:J77" si="47">HEX2BIN(G71,8)</f>
        <v>01011100</v>
      </c>
      <c r="H77" s="15" t="str">
        <f t="shared" si="47"/>
        <v>01010110</v>
      </c>
      <c r="I77" s="16" t="str">
        <f t="shared" si="47"/>
        <v>01101010</v>
      </c>
      <c r="J77" s="16" t="str">
        <f t="shared" si="47"/>
        <v>01101011</v>
      </c>
      <c r="K77" s="28" t="s">
        <v>61</v>
      </c>
      <c r="L77" s="17" t="s">
        <v>220</v>
      </c>
      <c r="M77" s="17" t="s">
        <v>221</v>
      </c>
      <c r="N77" s="17" t="s">
        <v>60</v>
      </c>
      <c r="O77" s="17" t="s">
        <v>222</v>
      </c>
      <c r="P77" s="2"/>
      <c r="Q77" s="1"/>
      <c r="R77" s="1"/>
      <c r="S77" s="1"/>
    </row>
    <row r="78" spans="1:19" ht="15" x14ac:dyDescent="0.2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25"/>
      <c r="G78" s="15" t="str">
        <f t="shared" ref="G78:J78" si="48">HEX2BIN(G72,8)</f>
        <v>01010111</v>
      </c>
      <c r="H78" s="15" t="str">
        <f t="shared" si="48"/>
        <v>11000001</v>
      </c>
      <c r="I78" s="16" t="str">
        <f t="shared" si="48"/>
        <v>01110000</v>
      </c>
      <c r="J78" s="16" t="str">
        <f t="shared" si="48"/>
        <v>01101111</v>
      </c>
      <c r="K78" s="25"/>
      <c r="L78" s="17" t="s">
        <v>223</v>
      </c>
      <c r="M78" s="17" t="s">
        <v>224</v>
      </c>
      <c r="N78" s="17" t="s">
        <v>49</v>
      </c>
      <c r="O78" s="17" t="s">
        <v>41</v>
      </c>
      <c r="P78" s="2"/>
      <c r="Q78" s="1"/>
      <c r="R78" s="1"/>
      <c r="S78" s="1"/>
    </row>
    <row r="79" spans="1:19" ht="15" x14ac:dyDescent="0.2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9">HEX2BIN(G73,8)</f>
        <v>01010110</v>
      </c>
      <c r="H79" s="15" t="str">
        <f t="shared" si="49"/>
        <v>01000010</v>
      </c>
      <c r="I79" s="16" t="str">
        <f t="shared" si="49"/>
        <v>01001011</v>
      </c>
      <c r="J79" s="16" t="str">
        <f t="shared" si="49"/>
        <v>10110100</v>
      </c>
      <c r="K79" s="1"/>
      <c r="L79" s="17" t="s">
        <v>148</v>
      </c>
      <c r="M79" s="17" t="s">
        <v>225</v>
      </c>
      <c r="N79" s="17" t="s">
        <v>226</v>
      </c>
      <c r="O79" s="17" t="s">
        <v>227</v>
      </c>
      <c r="P79" s="2"/>
      <c r="Q79" s="1"/>
      <c r="R79" s="1"/>
      <c r="S79" s="1"/>
    </row>
    <row r="80" spans="1:1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 x14ac:dyDescent="0.25">
      <c r="A82" s="1"/>
      <c r="B82" s="26" t="s">
        <v>102</v>
      </c>
      <c r="C82" s="2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 x14ac:dyDescent="0.25">
      <c r="A83" s="1"/>
      <c r="B83" s="2" t="str">
        <f t="shared" ref="B83:E83" si="50">BIN2HEX(L76)</f>
        <v>1A</v>
      </c>
      <c r="C83" s="2" t="str">
        <f t="shared" si="50"/>
        <v>DF</v>
      </c>
      <c r="D83" s="2" t="str">
        <f t="shared" si="50"/>
        <v>A</v>
      </c>
      <c r="E83" s="2" t="str">
        <f t="shared" si="50"/>
        <v>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 x14ac:dyDescent="0.25">
      <c r="A84" s="1"/>
      <c r="B84" s="2" t="str">
        <f t="shared" ref="B84:E84" si="51">BIN2HEX(L77)</f>
        <v>5D</v>
      </c>
      <c r="C84" s="2" t="str">
        <f t="shared" si="51"/>
        <v>54</v>
      </c>
      <c r="D84" s="2" t="str">
        <f t="shared" si="51"/>
        <v>69</v>
      </c>
      <c r="E84" s="2" t="str">
        <f t="shared" si="51"/>
        <v>6A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 x14ac:dyDescent="0.25">
      <c r="A85" s="1"/>
      <c r="B85" s="2" t="str">
        <f t="shared" ref="B85:E85" si="52">BIN2HEX(L78)</f>
        <v>56</v>
      </c>
      <c r="C85" s="2" t="str">
        <f t="shared" si="52"/>
        <v>C0</v>
      </c>
      <c r="D85" s="2" t="str">
        <f t="shared" si="52"/>
        <v>72</v>
      </c>
      <c r="E85" s="2" t="str">
        <f t="shared" si="52"/>
        <v>6C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 x14ac:dyDescent="0.25">
      <c r="A86" s="1"/>
      <c r="B86" s="2" t="str">
        <f t="shared" ref="B86:E86" si="53">BIN2HEX(L79)</f>
        <v>55</v>
      </c>
      <c r="C86" s="2" t="str">
        <f t="shared" si="53"/>
        <v>43</v>
      </c>
      <c r="D86" s="2" t="str">
        <f t="shared" si="53"/>
        <v>4B</v>
      </c>
      <c r="E86" s="2" t="str">
        <f t="shared" si="53"/>
        <v>B6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 x14ac:dyDescent="0.25">
      <c r="A88" s="1"/>
      <c r="B88" s="26" t="s">
        <v>228</v>
      </c>
      <c r="C88" s="25"/>
      <c r="D88" s="2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 x14ac:dyDescent="0.25">
      <c r="A89" s="1"/>
      <c r="B89" s="26" t="s">
        <v>229</v>
      </c>
      <c r="C89" s="25"/>
      <c r="D89" s="25"/>
      <c r="E89" s="25"/>
      <c r="F89" s="2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 x14ac:dyDescent="0.25">
      <c r="A91" s="1"/>
      <c r="B91" s="26"/>
      <c r="C91" s="25"/>
      <c r="D91" s="25"/>
      <c r="E91" s="25"/>
      <c r="F91" s="2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B46:E46"/>
    <mergeCell ref="F55:G55"/>
    <mergeCell ref="B68:C68"/>
    <mergeCell ref="F71:F72"/>
    <mergeCell ref="F77:F78"/>
    <mergeCell ref="K40:L40"/>
    <mergeCell ref="J41:S57"/>
    <mergeCell ref="B82:C82"/>
    <mergeCell ref="B88:D88"/>
    <mergeCell ref="B89:F89"/>
    <mergeCell ref="L71:L72"/>
    <mergeCell ref="K77:K78"/>
    <mergeCell ref="A1:K1"/>
    <mergeCell ref="B5:C5"/>
    <mergeCell ref="B6:D6"/>
    <mergeCell ref="B21:D21"/>
    <mergeCell ref="B28:C28"/>
  </mergeCells>
  <hyperlinks>
    <hyperlink ref="L75" r:id="rId1" xr:uid="{00000000-0004-0000-0300-000002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91"/>
  <sheetViews>
    <sheetView zoomScale="51" workbookViewId="0">
      <selection activeCell="F34" sqref="F34"/>
    </sheetView>
  </sheetViews>
  <sheetFormatPr defaultColWidth="12.5703125" defaultRowHeight="15.75" customHeight="1" x14ac:dyDescent="0.2"/>
  <sheetData>
    <row r="1" spans="1:19" ht="15.75" customHeight="1" x14ac:dyDescent="0.4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22" t="s">
        <v>229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26" t="s">
        <v>4</v>
      </c>
      <c r="C5" s="2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26" t="s">
        <v>6</v>
      </c>
      <c r="C6" s="25"/>
      <c r="D6" s="2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154</v>
      </c>
      <c r="C8" s="4" t="s">
        <v>117</v>
      </c>
      <c r="D8" s="4" t="s">
        <v>10</v>
      </c>
      <c r="E8" s="4" t="s">
        <v>230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 t="s">
        <v>231</v>
      </c>
      <c r="C9" s="6" t="s">
        <v>232</v>
      </c>
      <c r="D9" s="6" t="s">
        <v>233</v>
      </c>
      <c r="E9" s="6" t="s">
        <v>72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 t="s">
        <v>234</v>
      </c>
      <c r="C10" s="6" t="s">
        <v>235</v>
      </c>
      <c r="D10" s="6" t="s">
        <v>236</v>
      </c>
      <c r="E10" s="6" t="s">
        <v>27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159</v>
      </c>
      <c r="C11" s="6" t="s">
        <v>237</v>
      </c>
      <c r="D11" s="6" t="s">
        <v>175</v>
      </c>
      <c r="E11" s="4" t="s">
        <v>238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tr">
        <f t="shared" ref="B15:E15" si="0">B8</f>
        <v>1A</v>
      </c>
      <c r="C15" s="3" t="str">
        <f t="shared" si="0"/>
        <v>DF</v>
      </c>
      <c r="D15" s="3" t="str">
        <f t="shared" si="0"/>
        <v>A</v>
      </c>
      <c r="E15" s="3" t="str">
        <f t="shared" si="0"/>
        <v>D7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3" t="str">
        <f t="shared" ref="B16:E16" si="1">B9</f>
        <v>5D</v>
      </c>
      <c r="C16" s="3" t="str">
        <f t="shared" si="1"/>
        <v>54</v>
      </c>
      <c r="D16" s="3" t="str">
        <f t="shared" si="1"/>
        <v>69</v>
      </c>
      <c r="E16" s="3" t="str">
        <f t="shared" si="1"/>
        <v>6A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5">
      <c r="A17" s="1"/>
      <c r="B17" s="3" t="str">
        <f t="shared" ref="B17:E17" si="2">B10</f>
        <v>56</v>
      </c>
      <c r="C17" s="3" t="str">
        <f t="shared" si="2"/>
        <v>C0</v>
      </c>
      <c r="D17" s="3" t="str">
        <f t="shared" si="2"/>
        <v>72</v>
      </c>
      <c r="E17" s="3" t="str">
        <f t="shared" si="2"/>
        <v>6C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5">
      <c r="A18" s="1"/>
      <c r="B18" s="3" t="str">
        <f t="shared" ref="B18:E18" si="3">B11</f>
        <v>55</v>
      </c>
      <c r="C18" s="3" t="str">
        <f t="shared" si="3"/>
        <v>43</v>
      </c>
      <c r="D18" s="3" t="str">
        <f t="shared" si="3"/>
        <v>4B</v>
      </c>
      <c r="E18" s="3" t="str">
        <f t="shared" si="3"/>
        <v>B6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5">
      <c r="A21" s="1"/>
      <c r="B21" s="26" t="s">
        <v>29</v>
      </c>
      <c r="C21" s="25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" x14ac:dyDescent="0.25">
      <c r="A23" s="1"/>
      <c r="B23" s="9" t="str">
        <f t="shared" ref="B23:E23" si="4">HEX2BIN(B15,8)</f>
        <v>00011010</v>
      </c>
      <c r="C23" s="4" t="str">
        <f t="shared" si="4"/>
        <v>11011111</v>
      </c>
      <c r="D23" s="3" t="str">
        <f t="shared" si="4"/>
        <v>00001010</v>
      </c>
      <c r="E23" s="4" t="str">
        <f t="shared" si="4"/>
        <v>11010111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 x14ac:dyDescent="0.25">
      <c r="A24" s="1"/>
      <c r="B24" s="3" t="str">
        <f t="shared" ref="B24:E24" si="6">HEX2BIN(B16,8)</f>
        <v>01011101</v>
      </c>
      <c r="C24" s="4" t="str">
        <f t="shared" si="6"/>
        <v>01010100</v>
      </c>
      <c r="D24" s="3" t="str">
        <f t="shared" si="6"/>
        <v>01101001</v>
      </c>
      <c r="E24" s="4" t="str">
        <f t="shared" si="6"/>
        <v>01101010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 x14ac:dyDescent="0.25">
      <c r="A25" s="1"/>
      <c r="B25" s="3" t="str">
        <f t="shared" ref="B25:E25" si="8">HEX2BIN(B17,8)</f>
        <v>01010110</v>
      </c>
      <c r="C25" s="4" t="str">
        <f t="shared" si="8"/>
        <v>11000000</v>
      </c>
      <c r="D25" s="3" t="str">
        <f t="shared" si="8"/>
        <v>01110010</v>
      </c>
      <c r="E25" s="4" t="str">
        <f t="shared" si="8"/>
        <v>01101100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 x14ac:dyDescent="0.25">
      <c r="A26" s="1"/>
      <c r="B26" s="3" t="str">
        <f t="shared" ref="B26:E26" si="10">HEX2BIN(B18,8)</f>
        <v>01010101</v>
      </c>
      <c r="C26" s="4" t="str">
        <f t="shared" si="10"/>
        <v>01000011</v>
      </c>
      <c r="D26" s="3" t="str">
        <f t="shared" si="10"/>
        <v>01001011</v>
      </c>
      <c r="E26" s="4" t="str">
        <f t="shared" si="10"/>
        <v>10110110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 x14ac:dyDescent="0.25">
      <c r="A28" s="1"/>
      <c r="B28" s="26" t="s">
        <v>30</v>
      </c>
      <c r="C28" s="2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 x14ac:dyDescent="0.25">
      <c r="A30" s="1"/>
      <c r="B30" s="1" t="str">
        <f t="shared" ref="B30:B33" si="12">B23</f>
        <v>00011010</v>
      </c>
      <c r="C30" s="1" t="s">
        <v>32</v>
      </c>
      <c r="D30" s="1" t="str">
        <f t="shared" ref="D30:D33" si="13">G23</f>
        <v>01000001</v>
      </c>
      <c r="E30" s="1"/>
      <c r="F30" s="34" t="s">
        <v>209</v>
      </c>
      <c r="G30" s="1"/>
      <c r="H30" s="1" t="str">
        <f t="shared" ref="H30:H33" si="14">D23</f>
        <v>00001010</v>
      </c>
      <c r="I30" s="1" t="s">
        <v>32</v>
      </c>
      <c r="J30" s="1" t="str">
        <f t="shared" ref="J30:J33" si="15">I23</f>
        <v>01100001</v>
      </c>
      <c r="K30" s="1"/>
      <c r="L30" s="34" t="s">
        <v>94</v>
      </c>
      <c r="M30" s="1"/>
      <c r="N30" s="1" t="s">
        <v>38</v>
      </c>
      <c r="O30" s="39" t="str">
        <f t="shared" ref="O30:O33" si="16">F30</f>
        <v>01011011</v>
      </c>
      <c r="P30" s="39" t="str">
        <f t="shared" ref="P30:P33" si="17">F35</f>
        <v>10101101</v>
      </c>
      <c r="Q30" s="39" t="str">
        <f t="shared" ref="Q30:Q33" si="18">L30</f>
        <v>01101011</v>
      </c>
      <c r="R30" s="39" t="str">
        <f t="shared" ref="R30:R33" si="19">L35</f>
        <v>11010111</v>
      </c>
      <c r="S30" s="1"/>
    </row>
    <row r="31" spans="1:19" ht="15" x14ac:dyDescent="0.25">
      <c r="A31" s="1"/>
      <c r="B31" s="1" t="str">
        <f t="shared" si="12"/>
        <v>01011101</v>
      </c>
      <c r="C31" s="1" t="s">
        <v>32</v>
      </c>
      <c r="D31" s="1" t="str">
        <f t="shared" si="13"/>
        <v>01101100</v>
      </c>
      <c r="E31" s="12"/>
      <c r="F31" s="34" t="s">
        <v>239</v>
      </c>
      <c r="G31" s="1"/>
      <c r="H31" s="1" t="str">
        <f t="shared" si="14"/>
        <v>01101001</v>
      </c>
      <c r="I31" s="1" t="s">
        <v>32</v>
      </c>
      <c r="J31" s="1" t="str">
        <f t="shared" si="15"/>
        <v>01000001</v>
      </c>
      <c r="K31" s="1"/>
      <c r="L31" s="34" t="s">
        <v>240</v>
      </c>
      <c r="M31" s="1"/>
      <c r="N31" s="1"/>
      <c r="O31" s="39" t="str">
        <f t="shared" si="16"/>
        <v>00110001</v>
      </c>
      <c r="P31" s="39" t="str">
        <f t="shared" si="17"/>
        <v>00111101</v>
      </c>
      <c r="Q31" s="39" t="str">
        <f t="shared" si="18"/>
        <v>00101000</v>
      </c>
      <c r="R31" s="39" t="str">
        <f t="shared" si="19"/>
        <v>01101010</v>
      </c>
      <c r="S31" s="1"/>
    </row>
    <row r="32" spans="1:19" ht="15" x14ac:dyDescent="0.25">
      <c r="A32" s="1"/>
      <c r="B32" s="1" t="str">
        <f t="shared" si="12"/>
        <v>01010110</v>
      </c>
      <c r="C32" s="1" t="s">
        <v>32</v>
      </c>
      <c r="D32" s="1" t="str">
        <f t="shared" si="13"/>
        <v>01100111</v>
      </c>
      <c r="E32" s="1"/>
      <c r="F32" s="35" t="s">
        <v>239</v>
      </c>
      <c r="G32" s="1"/>
      <c r="H32" s="1" t="str">
        <f t="shared" si="14"/>
        <v>01110010</v>
      </c>
      <c r="I32" s="1" t="s">
        <v>32</v>
      </c>
      <c r="J32" s="1" t="str">
        <f t="shared" si="15"/>
        <v>01000101</v>
      </c>
      <c r="K32" s="1"/>
      <c r="L32" s="34" t="s">
        <v>50</v>
      </c>
      <c r="M32" s="1"/>
      <c r="N32" s="1"/>
      <c r="O32" s="39" t="str">
        <f t="shared" si="16"/>
        <v>00110001</v>
      </c>
      <c r="P32" s="39" t="str">
        <f t="shared" si="17"/>
        <v>10110100</v>
      </c>
      <c r="Q32" s="39" t="str">
        <f t="shared" si="18"/>
        <v>00110111</v>
      </c>
      <c r="R32" s="39" t="str">
        <f t="shared" si="19"/>
        <v>01101100</v>
      </c>
      <c r="S32" s="1"/>
    </row>
    <row r="33" spans="1:23" ht="15" x14ac:dyDescent="0.25">
      <c r="A33" s="1"/>
      <c r="B33" s="1" t="str">
        <f t="shared" si="12"/>
        <v>01010101</v>
      </c>
      <c r="C33" s="1" t="s">
        <v>32</v>
      </c>
      <c r="D33" s="1" t="str">
        <f t="shared" si="13"/>
        <v>01101111</v>
      </c>
      <c r="E33" s="1"/>
      <c r="F33" s="34" t="s">
        <v>123</v>
      </c>
      <c r="G33" s="1"/>
      <c r="H33" s="1" t="str">
        <f t="shared" si="14"/>
        <v>01001011</v>
      </c>
      <c r="I33" s="1" t="s">
        <v>32</v>
      </c>
      <c r="J33" s="1" t="str">
        <f t="shared" si="15"/>
        <v>01010011</v>
      </c>
      <c r="K33" s="1"/>
      <c r="L33" s="34" t="s">
        <v>241</v>
      </c>
      <c r="M33" s="1"/>
      <c r="N33" s="1"/>
      <c r="O33" s="39" t="str">
        <f t="shared" si="16"/>
        <v>00111010</v>
      </c>
      <c r="P33" s="39" t="str">
        <f t="shared" si="17"/>
        <v>00101110</v>
      </c>
      <c r="Q33" s="39" t="str">
        <f t="shared" si="18"/>
        <v>00011000</v>
      </c>
      <c r="R33" s="39" t="str">
        <f t="shared" si="19"/>
        <v>10110110</v>
      </c>
      <c r="S33" s="1"/>
    </row>
    <row r="34" spans="1:23" ht="15" x14ac:dyDescent="0.25">
      <c r="A34" s="1"/>
      <c r="B34" s="1"/>
      <c r="C34" s="1"/>
      <c r="D34" s="1"/>
      <c r="E34" s="1"/>
      <c r="F34" s="40"/>
      <c r="G34" s="1"/>
      <c r="H34" s="1"/>
      <c r="I34" s="1"/>
      <c r="J34" s="1"/>
      <c r="K34" s="1"/>
      <c r="L34" s="40"/>
      <c r="M34" s="1"/>
      <c r="N34" s="1"/>
      <c r="O34" s="1"/>
      <c r="P34" s="1"/>
      <c r="Q34" s="1"/>
      <c r="R34" s="1"/>
      <c r="S34" s="1"/>
    </row>
    <row r="35" spans="1:23" ht="15" x14ac:dyDescent="0.25">
      <c r="A35" s="1"/>
      <c r="B35" s="1" t="str">
        <f t="shared" ref="B35:B38" si="20">C23</f>
        <v>11011111</v>
      </c>
      <c r="C35" s="1" t="s">
        <v>32</v>
      </c>
      <c r="D35" s="1" t="str">
        <f t="shared" ref="D35:D38" si="21">H23</f>
        <v>01110010</v>
      </c>
      <c r="E35" s="1"/>
      <c r="F35" s="34" t="s">
        <v>206</v>
      </c>
      <c r="G35" s="1"/>
      <c r="H35" s="1" t="str">
        <f t="shared" ref="H35:H38" si="22">E23</f>
        <v>11010111</v>
      </c>
      <c r="I35" s="1" t="s">
        <v>32</v>
      </c>
      <c r="J35" s="1" t="str">
        <f t="shared" ref="J35:J38" si="23">J23</f>
        <v>00000000</v>
      </c>
      <c r="K35" s="1"/>
      <c r="L35" s="34" t="s">
        <v>242</v>
      </c>
      <c r="M35" s="1"/>
      <c r="N35" s="1" t="s">
        <v>58</v>
      </c>
      <c r="O35" s="50" t="str">
        <f t="shared" ref="O35:R35" si="24">BIN2HEX(O30)</f>
        <v>5B</v>
      </c>
      <c r="P35" s="50" t="str">
        <f t="shared" si="24"/>
        <v>AD</v>
      </c>
      <c r="Q35" s="50" t="str">
        <f t="shared" si="24"/>
        <v>6B</v>
      </c>
      <c r="R35" s="50" t="str">
        <f t="shared" si="24"/>
        <v>D7</v>
      </c>
      <c r="S35" s="2"/>
    </row>
    <row r="36" spans="1:23" ht="15" x14ac:dyDescent="0.25">
      <c r="A36" s="1"/>
      <c r="B36" s="1" t="str">
        <f t="shared" si="20"/>
        <v>01010100</v>
      </c>
      <c r="C36" s="1" t="s">
        <v>32</v>
      </c>
      <c r="D36" s="1" t="str">
        <f t="shared" si="21"/>
        <v>01101001</v>
      </c>
      <c r="E36" s="1"/>
      <c r="F36" s="34" t="s">
        <v>55</v>
      </c>
      <c r="G36" s="1"/>
      <c r="H36" s="1" t="str">
        <f t="shared" si="22"/>
        <v>01101010</v>
      </c>
      <c r="I36" s="1" t="s">
        <v>32</v>
      </c>
      <c r="J36" s="1" t="str">
        <f t="shared" si="23"/>
        <v>00000000</v>
      </c>
      <c r="K36" s="1"/>
      <c r="L36" s="34" t="s">
        <v>222</v>
      </c>
      <c r="M36" s="1"/>
      <c r="N36" s="1"/>
      <c r="O36" s="50" t="str">
        <f t="shared" ref="O36:R36" si="25">BIN2HEX(O31)</f>
        <v>31</v>
      </c>
      <c r="P36" s="50" t="str">
        <f t="shared" si="25"/>
        <v>3D</v>
      </c>
      <c r="Q36" s="50" t="str">
        <f t="shared" si="25"/>
        <v>28</v>
      </c>
      <c r="R36" s="50" t="str">
        <f t="shared" si="25"/>
        <v>6A</v>
      </c>
      <c r="S36" s="2"/>
      <c r="U36" s="1"/>
      <c r="V36" s="1"/>
      <c r="W36" s="1"/>
    </row>
    <row r="37" spans="1:23" ht="15" x14ac:dyDescent="0.25">
      <c r="A37" s="1"/>
      <c r="B37" s="1" t="str">
        <f t="shared" si="20"/>
        <v>11000000</v>
      </c>
      <c r="C37" s="1" t="s">
        <v>32</v>
      </c>
      <c r="D37" s="1" t="str">
        <f t="shared" si="21"/>
        <v>01110100</v>
      </c>
      <c r="E37" s="1"/>
      <c r="F37" s="34" t="s">
        <v>243</v>
      </c>
      <c r="G37" s="1"/>
      <c r="H37" s="1" t="str">
        <f t="shared" si="22"/>
        <v>01101100</v>
      </c>
      <c r="I37" s="1" t="s">
        <v>32</v>
      </c>
      <c r="J37" s="1" t="str">
        <f t="shared" si="23"/>
        <v>00000000</v>
      </c>
      <c r="K37" s="1"/>
      <c r="L37" s="34" t="s">
        <v>41</v>
      </c>
      <c r="M37" s="1"/>
      <c r="N37" s="1"/>
      <c r="O37" s="50" t="str">
        <f t="shared" ref="O37:R37" si="26">BIN2HEX(O32)</f>
        <v>31</v>
      </c>
      <c r="P37" s="50" t="str">
        <f t="shared" si="26"/>
        <v>B4</v>
      </c>
      <c r="Q37" s="50" t="str">
        <f t="shared" si="26"/>
        <v>37</v>
      </c>
      <c r="R37" s="50" t="str">
        <f t="shared" si="26"/>
        <v>6C</v>
      </c>
      <c r="S37" s="2"/>
      <c r="U37" s="1"/>
      <c r="V37" s="1"/>
      <c r="W37" s="1"/>
    </row>
    <row r="38" spans="1:23" ht="15" x14ac:dyDescent="0.25">
      <c r="A38" s="1"/>
      <c r="B38" s="1" t="str">
        <f t="shared" si="20"/>
        <v>01000011</v>
      </c>
      <c r="C38" s="1" t="s">
        <v>32</v>
      </c>
      <c r="D38" s="1" t="str">
        <f t="shared" si="21"/>
        <v>01101101</v>
      </c>
      <c r="E38" s="1"/>
      <c r="F38" s="34" t="s">
        <v>93</v>
      </c>
      <c r="G38" s="1"/>
      <c r="H38" s="1" t="str">
        <f t="shared" si="22"/>
        <v>10110110</v>
      </c>
      <c r="I38" s="1" t="s">
        <v>32</v>
      </c>
      <c r="J38" s="1" t="str">
        <f t="shared" si="23"/>
        <v>00000000</v>
      </c>
      <c r="K38" s="1"/>
      <c r="L38" s="34" t="s">
        <v>227</v>
      </c>
      <c r="M38" s="1"/>
      <c r="N38" s="1"/>
      <c r="O38" s="50" t="str">
        <f t="shared" ref="O38:R38" si="27">BIN2HEX(O33)</f>
        <v>3A</v>
      </c>
      <c r="P38" s="50" t="str">
        <f t="shared" si="27"/>
        <v>2E</v>
      </c>
      <c r="Q38" s="50" t="str">
        <f t="shared" si="27"/>
        <v>18</v>
      </c>
      <c r="R38" s="50" t="str">
        <f t="shared" si="27"/>
        <v>B6</v>
      </c>
      <c r="S38" s="2"/>
      <c r="U38" s="1"/>
      <c r="V38" s="1"/>
      <c r="W38" s="1"/>
    </row>
    <row r="39" spans="1:23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 x14ac:dyDescent="0.2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26" t="s">
        <v>65</v>
      </c>
      <c r="L40" s="25"/>
      <c r="M40" s="1"/>
      <c r="N40" s="1"/>
      <c r="O40" s="1"/>
      <c r="P40" s="1"/>
      <c r="Q40" s="1"/>
      <c r="R40" s="1"/>
      <c r="S40" s="1"/>
    </row>
    <row r="41" spans="1:23" ht="15" x14ac:dyDescent="0.25">
      <c r="A41" s="1"/>
      <c r="B41" s="2" t="str">
        <f t="shared" ref="B41:E41" si="28">O35</f>
        <v>5B</v>
      </c>
      <c r="C41" s="2" t="str">
        <f t="shared" si="28"/>
        <v>AD</v>
      </c>
      <c r="D41" s="2" t="str">
        <f t="shared" si="28"/>
        <v>6B</v>
      </c>
      <c r="E41" s="2" t="str">
        <f t="shared" si="28"/>
        <v>D7</v>
      </c>
      <c r="F41" s="1"/>
      <c r="G41" s="1"/>
      <c r="H41" s="1"/>
      <c r="I41" s="1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23" ht="15" x14ac:dyDescent="0.25">
      <c r="A42" s="1"/>
      <c r="B42" s="2" t="str">
        <f t="shared" ref="B42:E42" si="29">O36</f>
        <v>31</v>
      </c>
      <c r="C42" s="2" t="str">
        <f t="shared" si="29"/>
        <v>3D</v>
      </c>
      <c r="D42" s="2" t="str">
        <f t="shared" si="29"/>
        <v>28</v>
      </c>
      <c r="E42" s="2" t="str">
        <f t="shared" si="29"/>
        <v>6A</v>
      </c>
      <c r="F42" s="1"/>
      <c r="G42" s="1"/>
      <c r="H42" s="1"/>
      <c r="I42" s="1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23" ht="15" x14ac:dyDescent="0.25">
      <c r="A43" s="1"/>
      <c r="B43" s="2" t="str">
        <f t="shared" ref="B43:E43" si="30">O37</f>
        <v>31</v>
      </c>
      <c r="C43" s="2" t="str">
        <f t="shared" si="30"/>
        <v>B4</v>
      </c>
      <c r="D43" s="2" t="str">
        <f t="shared" si="30"/>
        <v>37</v>
      </c>
      <c r="E43" s="2" t="str">
        <f t="shared" si="30"/>
        <v>6C</v>
      </c>
      <c r="F43" s="1"/>
      <c r="G43" s="1"/>
      <c r="H43" s="1"/>
      <c r="I43" s="1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23" ht="15" x14ac:dyDescent="0.25">
      <c r="A44" s="1"/>
      <c r="B44" s="2" t="str">
        <f t="shared" ref="B44:E44" si="31">O38</f>
        <v>3A</v>
      </c>
      <c r="C44" s="2" t="str">
        <f t="shared" si="31"/>
        <v>2E</v>
      </c>
      <c r="D44" s="2" t="str">
        <f t="shared" si="31"/>
        <v>18</v>
      </c>
      <c r="E44" s="2" t="str">
        <f t="shared" si="31"/>
        <v>B6</v>
      </c>
      <c r="F44" s="1"/>
      <c r="G44" s="1"/>
      <c r="H44" s="1"/>
      <c r="I44" s="1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23" ht="15" x14ac:dyDescent="0.25">
      <c r="A45" s="1"/>
      <c r="B45" s="1"/>
      <c r="C45" s="1"/>
      <c r="D45" s="1"/>
      <c r="E45" s="1"/>
      <c r="F45" s="1"/>
      <c r="G45" s="1"/>
      <c r="H45" s="1"/>
      <c r="I45" s="1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23" ht="15" x14ac:dyDescent="0.25">
      <c r="A46" s="1"/>
      <c r="B46" s="26" t="s">
        <v>66</v>
      </c>
      <c r="C46" s="25"/>
      <c r="D46" s="25"/>
      <c r="E46" s="25"/>
      <c r="F46" s="1"/>
      <c r="G46" s="1"/>
      <c r="H46" s="1"/>
      <c r="I46" s="1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23" ht="15" x14ac:dyDescent="0.25">
      <c r="A47" s="1"/>
      <c r="B47" s="1"/>
      <c r="C47" s="1"/>
      <c r="D47" s="1"/>
      <c r="E47" s="1"/>
      <c r="F47" s="1"/>
      <c r="G47" s="1"/>
      <c r="H47" s="1"/>
      <c r="I47" s="1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23" ht="15" x14ac:dyDescent="0.25">
      <c r="A48" s="1"/>
      <c r="B48" s="2">
        <v>57</v>
      </c>
      <c r="C48" s="2">
        <v>18</v>
      </c>
      <c r="D48" s="20" t="s">
        <v>244</v>
      </c>
      <c r="E48" s="20" t="s">
        <v>245</v>
      </c>
      <c r="F48" s="1"/>
      <c r="G48" s="1"/>
      <c r="H48" s="1"/>
      <c r="I48" s="1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ht="15" x14ac:dyDescent="0.25">
      <c r="A49" s="1"/>
      <c r="B49" s="2">
        <v>21</v>
      </c>
      <c r="C49" s="2" t="s">
        <v>75</v>
      </c>
      <c r="D49" s="2" t="s">
        <v>246</v>
      </c>
      <c r="E49" s="2">
        <v>58</v>
      </c>
      <c r="F49" s="1"/>
      <c r="G49" s="1"/>
      <c r="H49" s="1"/>
      <c r="I49" s="1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ht="15" x14ac:dyDescent="0.25">
      <c r="A50" s="1"/>
      <c r="B50" s="2">
        <v>31</v>
      </c>
      <c r="C50" s="2" t="s">
        <v>247</v>
      </c>
      <c r="D50" s="2" t="s">
        <v>73</v>
      </c>
      <c r="E50" s="2" t="s">
        <v>248</v>
      </c>
      <c r="F50" s="1"/>
      <c r="G50" s="1"/>
      <c r="H50" s="1"/>
      <c r="I50" s="1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ht="15" x14ac:dyDescent="0.25">
      <c r="A51" s="1"/>
      <c r="B51" s="2" t="s">
        <v>135</v>
      </c>
      <c r="C51" s="2" t="s">
        <v>249</v>
      </c>
      <c r="D51" s="2">
        <v>34</v>
      </c>
      <c r="E51" s="2">
        <v>79</v>
      </c>
      <c r="F51" s="1"/>
      <c r="G51" s="1"/>
      <c r="H51" s="1"/>
      <c r="I51" s="1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5" x14ac:dyDescent="0.2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ht="15" x14ac:dyDescent="0.25">
      <c r="A55" s="1"/>
      <c r="B55" s="2">
        <f t="shared" ref="B55:E55" si="32">B48</f>
        <v>57</v>
      </c>
      <c r="C55" s="2">
        <f t="shared" si="32"/>
        <v>18</v>
      </c>
      <c r="D55" s="2" t="str">
        <f t="shared" si="32"/>
        <v>05</v>
      </c>
      <c r="E55" s="2" t="str">
        <f t="shared" si="32"/>
        <v>0D</v>
      </c>
      <c r="F55" s="26" t="s">
        <v>77</v>
      </c>
      <c r="G55" s="25"/>
      <c r="H55" s="1"/>
      <c r="I55" s="1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ht="15" x14ac:dyDescent="0.25">
      <c r="A56" s="1"/>
      <c r="B56" s="2">
        <f t="shared" ref="B56:E56" si="33">B49</f>
        <v>21</v>
      </c>
      <c r="C56" s="2" t="str">
        <f t="shared" si="33"/>
        <v>8B</v>
      </c>
      <c r="D56" s="2" t="str">
        <f t="shared" si="33"/>
        <v>EE</v>
      </c>
      <c r="E56" s="2">
        <f t="shared" si="33"/>
        <v>58</v>
      </c>
      <c r="F56" s="1" t="s">
        <v>78</v>
      </c>
      <c r="G56" s="1"/>
      <c r="H56" s="1"/>
      <c r="I56" s="1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ht="15" x14ac:dyDescent="0.25">
      <c r="A57" s="1"/>
      <c r="B57" s="2">
        <f t="shared" ref="B57:E57" si="34">B50</f>
        <v>31</v>
      </c>
      <c r="C57" s="2" t="str">
        <f t="shared" si="34"/>
        <v>C6</v>
      </c>
      <c r="D57" s="2" t="str">
        <f t="shared" si="34"/>
        <v>B2</v>
      </c>
      <c r="E57" s="2" t="str">
        <f t="shared" si="34"/>
        <v>B8</v>
      </c>
      <c r="F57" s="1" t="s">
        <v>79</v>
      </c>
      <c r="G57" s="1"/>
      <c r="H57" s="1"/>
      <c r="I57" s="1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ht="15" x14ac:dyDescent="0.25">
      <c r="A58" s="1"/>
      <c r="B58" s="2" t="str">
        <f t="shared" ref="B58:E58" si="35">B51</f>
        <v>A2</v>
      </c>
      <c r="C58" s="2" t="str">
        <f t="shared" si="35"/>
        <v>C3</v>
      </c>
      <c r="D58" s="2">
        <f t="shared" si="35"/>
        <v>34</v>
      </c>
      <c r="E58" s="2">
        <f t="shared" si="35"/>
        <v>79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 x14ac:dyDescent="0.2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 x14ac:dyDescent="0.25">
      <c r="A62" s="1"/>
      <c r="B62" s="2">
        <f t="shared" ref="B62:E62" si="36">B55</f>
        <v>57</v>
      </c>
      <c r="C62" s="2">
        <f t="shared" si="36"/>
        <v>18</v>
      </c>
      <c r="D62" s="2" t="str">
        <f t="shared" si="36"/>
        <v>05</v>
      </c>
      <c r="E62" s="2" t="str">
        <f t="shared" si="36"/>
        <v>0D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 x14ac:dyDescent="0.25">
      <c r="A63" s="1"/>
      <c r="B63" s="2" t="str">
        <f t="shared" ref="B63:D63" si="37">C56</f>
        <v>8B</v>
      </c>
      <c r="C63" s="2" t="str">
        <f t="shared" si="37"/>
        <v>EE</v>
      </c>
      <c r="D63" s="2">
        <f t="shared" si="37"/>
        <v>58</v>
      </c>
      <c r="E63" s="2">
        <f>B56</f>
        <v>21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 x14ac:dyDescent="0.25">
      <c r="A64" s="1"/>
      <c r="B64" s="2" t="str">
        <f t="shared" ref="B64:C64" si="38">D57</f>
        <v>B2</v>
      </c>
      <c r="C64" s="2" t="str">
        <f t="shared" si="38"/>
        <v>B8</v>
      </c>
      <c r="D64" s="2">
        <f t="shared" ref="D64:E64" si="39">B57</f>
        <v>31</v>
      </c>
      <c r="E64" s="2" t="str">
        <f t="shared" si="39"/>
        <v>C6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 x14ac:dyDescent="0.25">
      <c r="A65" s="1"/>
      <c r="B65" s="2">
        <f>E58</f>
        <v>79</v>
      </c>
      <c r="C65" s="2" t="str">
        <f t="shared" ref="C65:E65" si="40">B58</f>
        <v>A2</v>
      </c>
      <c r="D65" s="2" t="str">
        <f t="shared" si="40"/>
        <v>C3</v>
      </c>
      <c r="E65" s="2">
        <f t="shared" si="40"/>
        <v>34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 x14ac:dyDescent="0.25">
      <c r="A68" s="1"/>
      <c r="B68" s="26" t="s">
        <v>82</v>
      </c>
      <c r="C68" s="2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 x14ac:dyDescent="0.2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>
        <f t="shared" ref="G70:J70" si="41">B62</f>
        <v>57</v>
      </c>
      <c r="H70" s="2">
        <f t="shared" si="41"/>
        <v>18</v>
      </c>
      <c r="I70" s="2" t="str">
        <f t="shared" si="41"/>
        <v>05</v>
      </c>
      <c r="J70" s="2" t="str">
        <f t="shared" si="41"/>
        <v>0D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 x14ac:dyDescent="0.2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29" t="s">
        <v>86</v>
      </c>
      <c r="G71" s="2" t="str">
        <f t="shared" ref="G71:J71" si="42">B63</f>
        <v>8B</v>
      </c>
      <c r="H71" s="2" t="str">
        <f t="shared" si="42"/>
        <v>EE</v>
      </c>
      <c r="I71" s="2">
        <f t="shared" si="42"/>
        <v>58</v>
      </c>
      <c r="J71" s="2">
        <f t="shared" si="42"/>
        <v>21</v>
      </c>
      <c r="K71" s="1"/>
      <c r="L71" s="27"/>
      <c r="M71" s="1"/>
      <c r="N71" s="1"/>
      <c r="O71" s="1"/>
      <c r="P71" s="1"/>
      <c r="Q71" s="1"/>
      <c r="R71" s="1"/>
      <c r="S71" s="1"/>
    </row>
    <row r="72" spans="1:19" ht="15" x14ac:dyDescent="0.2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25"/>
      <c r="G72" s="2" t="str">
        <f t="shared" ref="G72:J72" si="43">B64</f>
        <v>B2</v>
      </c>
      <c r="H72" s="2" t="str">
        <f t="shared" si="43"/>
        <v>B8</v>
      </c>
      <c r="I72" s="2">
        <f t="shared" si="43"/>
        <v>31</v>
      </c>
      <c r="J72" s="2" t="str">
        <f t="shared" si="43"/>
        <v>C6</v>
      </c>
      <c r="K72" s="1"/>
      <c r="L72" s="25"/>
      <c r="M72" s="1"/>
      <c r="N72" s="1"/>
      <c r="O72" s="1"/>
      <c r="P72" s="1"/>
      <c r="Q72" s="1"/>
      <c r="R72" s="1"/>
      <c r="S72" s="1"/>
    </row>
    <row r="73" spans="1:19" ht="15" x14ac:dyDescent="0.2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>
        <f t="shared" ref="G73:J73" si="44">B65</f>
        <v>79</v>
      </c>
      <c r="H73" s="2" t="str">
        <f t="shared" si="44"/>
        <v>A2</v>
      </c>
      <c r="I73" s="2" t="str">
        <f t="shared" si="44"/>
        <v>C3</v>
      </c>
      <c r="J73" s="2">
        <f t="shared" si="44"/>
        <v>34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 x14ac:dyDescent="0.2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 x14ac:dyDescent="0.2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5">HEX2BIN(G70,8)</f>
        <v>01010111</v>
      </c>
      <c r="H76" s="15" t="str">
        <f t="shared" si="45"/>
        <v>00011000</v>
      </c>
      <c r="I76" s="16" t="str">
        <f t="shared" si="45"/>
        <v>00000101</v>
      </c>
      <c r="J76" s="16" t="str">
        <f t="shared" si="45"/>
        <v>00001101</v>
      </c>
      <c r="K76" s="1"/>
      <c r="L76" s="17" t="s">
        <v>148</v>
      </c>
      <c r="M76" s="17" t="s">
        <v>250</v>
      </c>
      <c r="N76" s="17" t="s">
        <v>34</v>
      </c>
      <c r="O76" s="17" t="s">
        <v>251</v>
      </c>
      <c r="P76" s="2"/>
      <c r="Q76" s="1"/>
      <c r="R76" s="1"/>
      <c r="S76" s="1"/>
    </row>
    <row r="77" spans="1:19" ht="15" x14ac:dyDescent="0.2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29" t="s">
        <v>86</v>
      </c>
      <c r="G77" s="15" t="str">
        <f t="shared" ref="G77:J77" si="46">HEX2BIN(G71,8)</f>
        <v>10001011</v>
      </c>
      <c r="H77" s="15" t="str">
        <f t="shared" si="46"/>
        <v>11101110</v>
      </c>
      <c r="I77" s="16" t="str">
        <f t="shared" si="46"/>
        <v>01011000</v>
      </c>
      <c r="J77" s="16" t="str">
        <f t="shared" si="46"/>
        <v>00100001</v>
      </c>
      <c r="K77" s="28" t="s">
        <v>61</v>
      </c>
      <c r="L77" s="17" t="s">
        <v>252</v>
      </c>
      <c r="M77" s="17" t="s">
        <v>181</v>
      </c>
      <c r="N77" s="17" t="s">
        <v>209</v>
      </c>
      <c r="O77" s="17" t="s">
        <v>98</v>
      </c>
      <c r="P77" s="2"/>
      <c r="Q77" s="1"/>
      <c r="R77" s="1"/>
      <c r="S77" s="1"/>
    </row>
    <row r="78" spans="1:19" ht="15" x14ac:dyDescent="0.2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25"/>
      <c r="G78" s="15" t="str">
        <f t="shared" ref="G78:J78" si="47">HEX2BIN(G72,8)</f>
        <v>10110010</v>
      </c>
      <c r="H78" s="15" t="str">
        <f t="shared" si="47"/>
        <v>10111000</v>
      </c>
      <c r="I78" s="16" t="str">
        <f t="shared" si="47"/>
        <v>00110001</v>
      </c>
      <c r="J78" s="16" t="str">
        <f t="shared" si="47"/>
        <v>11000110</v>
      </c>
      <c r="K78" s="25"/>
      <c r="L78" s="17" t="s">
        <v>164</v>
      </c>
      <c r="M78" s="17" t="s">
        <v>253</v>
      </c>
      <c r="N78" s="17" t="s">
        <v>254</v>
      </c>
      <c r="O78" s="17" t="s">
        <v>255</v>
      </c>
      <c r="P78" s="2"/>
      <c r="Q78" s="1"/>
      <c r="R78" s="1"/>
      <c r="S78" s="1"/>
    </row>
    <row r="79" spans="1:19" ht="15" x14ac:dyDescent="0.2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8">HEX2BIN(G73,8)</f>
        <v>01111001</v>
      </c>
      <c r="H79" s="15" t="str">
        <f t="shared" si="48"/>
        <v>10100010</v>
      </c>
      <c r="I79" s="16" t="str">
        <f t="shared" si="48"/>
        <v>11000011</v>
      </c>
      <c r="J79" s="16" t="str">
        <f t="shared" si="48"/>
        <v>00110100</v>
      </c>
      <c r="K79" s="1"/>
      <c r="L79" s="17" t="s">
        <v>256</v>
      </c>
      <c r="M79" s="17" t="s">
        <v>257</v>
      </c>
      <c r="N79" s="17" t="s">
        <v>258</v>
      </c>
      <c r="O79" s="17" t="s">
        <v>185</v>
      </c>
      <c r="P79" s="2"/>
      <c r="Q79" s="1"/>
      <c r="R79" s="1"/>
      <c r="S79" s="1"/>
    </row>
    <row r="80" spans="1:1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 x14ac:dyDescent="0.25">
      <c r="A82" s="1"/>
      <c r="B82" s="26" t="s">
        <v>102</v>
      </c>
      <c r="C82" s="2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 x14ac:dyDescent="0.25">
      <c r="A83" s="1"/>
      <c r="B83" s="2" t="str">
        <f t="shared" ref="B83:E83" si="49">BIN2HEX(L76)</f>
        <v>55</v>
      </c>
      <c r="C83" s="2" t="str">
        <f t="shared" si="49"/>
        <v>1B</v>
      </c>
      <c r="D83" s="2" t="str">
        <f t="shared" si="49"/>
        <v>4</v>
      </c>
      <c r="E83" s="2" t="str">
        <f t="shared" si="49"/>
        <v>C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 x14ac:dyDescent="0.25">
      <c r="A84" s="1"/>
      <c r="B84" s="2" t="str">
        <f t="shared" ref="B84:E84" si="50">BIN2HEX(L77)</f>
        <v>8A</v>
      </c>
      <c r="C84" s="2" t="str">
        <f t="shared" si="50"/>
        <v>EC</v>
      </c>
      <c r="D84" s="2" t="str">
        <f t="shared" si="50"/>
        <v>5B</v>
      </c>
      <c r="E84" s="2" t="str">
        <f t="shared" si="50"/>
        <v>20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 x14ac:dyDescent="0.25">
      <c r="A85" s="1"/>
      <c r="B85" s="2" t="str">
        <f t="shared" ref="B85:E85" si="51">BIN2HEX(L78)</f>
        <v>B3</v>
      </c>
      <c r="C85" s="2" t="str">
        <f t="shared" si="51"/>
        <v>B9</v>
      </c>
      <c r="D85" s="2" t="str">
        <f t="shared" si="51"/>
        <v>33</v>
      </c>
      <c r="E85" s="2" t="str">
        <f t="shared" si="51"/>
        <v>C5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 x14ac:dyDescent="0.25">
      <c r="A86" s="1"/>
      <c r="B86" s="2" t="str">
        <f t="shared" ref="B86:E86" si="52">BIN2HEX(L79)</f>
        <v>7A</v>
      </c>
      <c r="C86" s="2" t="str">
        <f t="shared" si="52"/>
        <v>A3</v>
      </c>
      <c r="D86" s="2" t="str">
        <f t="shared" si="52"/>
        <v>C2</v>
      </c>
      <c r="E86" s="2" t="str">
        <f t="shared" si="52"/>
        <v>36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 x14ac:dyDescent="0.25">
      <c r="A88" s="1"/>
      <c r="B88" s="26" t="s">
        <v>259</v>
      </c>
      <c r="C88" s="25"/>
      <c r="D88" s="2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 x14ac:dyDescent="0.25">
      <c r="A89" s="1"/>
      <c r="B89" s="26" t="s">
        <v>260</v>
      </c>
      <c r="C89" s="25"/>
      <c r="D89" s="25"/>
      <c r="E89" s="25"/>
      <c r="F89" s="2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 x14ac:dyDescent="0.25">
      <c r="A91" s="1"/>
      <c r="B91" s="26"/>
      <c r="C91" s="25"/>
      <c r="D91" s="25"/>
      <c r="E91" s="25"/>
      <c r="F91" s="2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B46:E46"/>
    <mergeCell ref="F55:G55"/>
    <mergeCell ref="B68:C68"/>
    <mergeCell ref="F71:F72"/>
    <mergeCell ref="F77:F78"/>
    <mergeCell ref="K40:L40"/>
    <mergeCell ref="J41:S57"/>
    <mergeCell ref="B82:C82"/>
    <mergeCell ref="B88:D88"/>
    <mergeCell ref="B89:F89"/>
    <mergeCell ref="L71:L72"/>
    <mergeCell ref="K77:K78"/>
    <mergeCell ref="A1:K1"/>
    <mergeCell ref="B5:C5"/>
    <mergeCell ref="B6:D6"/>
    <mergeCell ref="B21:D21"/>
    <mergeCell ref="B28:C28"/>
  </mergeCells>
  <hyperlinks>
    <hyperlink ref="L75" r:id="rId1" xr:uid="{00000000-0004-0000-0400-000002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91"/>
  <sheetViews>
    <sheetView zoomScale="65" workbookViewId="0">
      <selection activeCell="F34" sqref="F34"/>
    </sheetView>
  </sheetViews>
  <sheetFormatPr defaultColWidth="12.5703125" defaultRowHeight="15.75" customHeight="1" x14ac:dyDescent="0.2"/>
  <sheetData>
    <row r="1" spans="1:19" ht="15.75" customHeight="1" x14ac:dyDescent="0.4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22" t="s">
        <v>260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26" t="s">
        <v>4</v>
      </c>
      <c r="C5" s="2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26" t="s">
        <v>6</v>
      </c>
      <c r="C6" s="25"/>
      <c r="D6" s="2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159</v>
      </c>
      <c r="C8" s="4" t="s">
        <v>132</v>
      </c>
      <c r="D8" s="4" t="s">
        <v>261</v>
      </c>
      <c r="E8" s="4" t="s">
        <v>262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 t="s">
        <v>263</v>
      </c>
      <c r="C9" s="6" t="s">
        <v>173</v>
      </c>
      <c r="D9" s="6" t="s">
        <v>264</v>
      </c>
      <c r="E9" s="6" t="s">
        <v>116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 t="s">
        <v>180</v>
      </c>
      <c r="C10" s="6" t="s">
        <v>265</v>
      </c>
      <c r="D10" s="6" t="s">
        <v>266</v>
      </c>
      <c r="E10" s="6" t="s">
        <v>267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268</v>
      </c>
      <c r="C11" s="6" t="s">
        <v>269</v>
      </c>
      <c r="D11" s="6" t="s">
        <v>136</v>
      </c>
      <c r="E11" s="4" t="s">
        <v>200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tr">
        <f t="shared" ref="B15:E15" si="0">B8</f>
        <v>55</v>
      </c>
      <c r="C15" s="3" t="str">
        <f t="shared" si="0"/>
        <v>1B</v>
      </c>
      <c r="D15" s="3" t="str">
        <f t="shared" si="0"/>
        <v>4</v>
      </c>
      <c r="E15" s="3" t="str">
        <f t="shared" si="0"/>
        <v>C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3" t="str">
        <f t="shared" ref="B16:E16" si="1">B9</f>
        <v>8A</v>
      </c>
      <c r="C16" s="3" t="str">
        <f t="shared" si="1"/>
        <v>EC</v>
      </c>
      <c r="D16" s="3" t="str">
        <f t="shared" si="1"/>
        <v>5B</v>
      </c>
      <c r="E16" s="3" t="str">
        <f t="shared" si="1"/>
        <v>20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5">
      <c r="A17" s="1"/>
      <c r="B17" s="3" t="str">
        <f t="shared" ref="B17:E17" si="2">B10</f>
        <v>B3</v>
      </c>
      <c r="C17" s="3" t="str">
        <f t="shared" si="2"/>
        <v>B9</v>
      </c>
      <c r="D17" s="3" t="str">
        <f t="shared" si="2"/>
        <v>33</v>
      </c>
      <c r="E17" s="3" t="str">
        <f t="shared" si="2"/>
        <v>C5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5">
      <c r="A18" s="1"/>
      <c r="B18" s="3" t="str">
        <f t="shared" ref="B18:E18" si="3">B11</f>
        <v>7A</v>
      </c>
      <c r="C18" s="3" t="str">
        <f t="shared" si="3"/>
        <v>A3</v>
      </c>
      <c r="D18" s="3" t="str">
        <f t="shared" si="3"/>
        <v>C2</v>
      </c>
      <c r="E18" s="3" t="str">
        <f t="shared" si="3"/>
        <v>36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5">
      <c r="A21" s="1"/>
      <c r="B21" s="26" t="s">
        <v>29</v>
      </c>
      <c r="C21" s="25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" x14ac:dyDescent="0.25">
      <c r="A23" s="1"/>
      <c r="B23" s="9" t="str">
        <f t="shared" ref="B23:E23" si="4">HEX2BIN(B15,8)</f>
        <v>01010101</v>
      </c>
      <c r="C23" s="4" t="str">
        <f t="shared" si="4"/>
        <v>00011011</v>
      </c>
      <c r="D23" s="3" t="str">
        <f t="shared" si="4"/>
        <v>00000100</v>
      </c>
      <c r="E23" s="4" t="str">
        <f t="shared" si="4"/>
        <v>00001100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 x14ac:dyDescent="0.25">
      <c r="A24" s="1"/>
      <c r="B24" s="3" t="str">
        <f t="shared" ref="B24:E24" si="6">HEX2BIN(B16,8)</f>
        <v>10001010</v>
      </c>
      <c r="C24" s="4" t="str">
        <f t="shared" si="6"/>
        <v>11101100</v>
      </c>
      <c r="D24" s="3" t="str">
        <f t="shared" si="6"/>
        <v>01011011</v>
      </c>
      <c r="E24" s="4" t="str">
        <f t="shared" si="6"/>
        <v>00100000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 x14ac:dyDescent="0.25">
      <c r="A25" s="1"/>
      <c r="B25" s="3" t="str">
        <f t="shared" ref="B25:E25" si="8">HEX2BIN(B17,8)</f>
        <v>10110011</v>
      </c>
      <c r="C25" s="4" t="str">
        <f t="shared" si="8"/>
        <v>10111001</v>
      </c>
      <c r="D25" s="3" t="str">
        <f t="shared" si="8"/>
        <v>00110011</v>
      </c>
      <c r="E25" s="4" t="str">
        <f t="shared" si="8"/>
        <v>11000101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 x14ac:dyDescent="0.25">
      <c r="A26" s="1"/>
      <c r="B26" s="3" t="str">
        <f t="shared" ref="B26:E26" si="10">HEX2BIN(B18,8)</f>
        <v>01111010</v>
      </c>
      <c r="C26" s="4" t="str">
        <f t="shared" si="10"/>
        <v>10100011</v>
      </c>
      <c r="D26" s="3" t="str">
        <f t="shared" si="10"/>
        <v>11000010</v>
      </c>
      <c r="E26" s="4" t="str">
        <f t="shared" si="10"/>
        <v>00110110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 x14ac:dyDescent="0.25">
      <c r="A28" s="1"/>
      <c r="B28" s="26" t="s">
        <v>30</v>
      </c>
      <c r="C28" s="2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 x14ac:dyDescent="0.25">
      <c r="A30" s="1"/>
      <c r="B30" s="1" t="str">
        <f t="shared" ref="B30:B33" si="12">B23</f>
        <v>01010101</v>
      </c>
      <c r="C30" s="1" t="s">
        <v>32</v>
      </c>
      <c r="D30" s="1" t="str">
        <f t="shared" ref="D30:D33" si="13">G23</f>
        <v>01000001</v>
      </c>
      <c r="E30" s="1"/>
      <c r="F30" s="34" t="s">
        <v>270</v>
      </c>
      <c r="G30" s="1"/>
      <c r="H30" s="1" t="str">
        <f t="shared" ref="H30:H33" si="14">D23</f>
        <v>00000100</v>
      </c>
      <c r="I30" s="1" t="s">
        <v>32</v>
      </c>
      <c r="J30" s="1" t="str">
        <f t="shared" ref="J30:J33" si="15">I23</f>
        <v>01100001</v>
      </c>
      <c r="K30" s="1"/>
      <c r="L30" s="34" t="s">
        <v>46</v>
      </c>
      <c r="M30" s="1"/>
      <c r="N30" s="1" t="s">
        <v>38</v>
      </c>
      <c r="O30" s="39" t="str">
        <f t="shared" ref="O30:O33" si="16">F30</f>
        <v>00010100</v>
      </c>
      <c r="P30" s="39" t="str">
        <f t="shared" ref="P30:P33" si="17">F35</f>
        <v>01101001</v>
      </c>
      <c r="Q30" s="39" t="str">
        <f t="shared" ref="Q30:Q33" si="18">L30</f>
        <v>01100101</v>
      </c>
      <c r="R30" s="39" t="str">
        <f t="shared" ref="R30:R33" si="19">L35</f>
        <v>00001100</v>
      </c>
      <c r="S30" s="1"/>
    </row>
    <row r="31" spans="1:19" ht="15" x14ac:dyDescent="0.25">
      <c r="A31" s="1"/>
      <c r="B31" s="1" t="str">
        <f t="shared" si="12"/>
        <v>10001010</v>
      </c>
      <c r="C31" s="1" t="s">
        <v>32</v>
      </c>
      <c r="D31" s="1" t="str">
        <f t="shared" si="13"/>
        <v>01101100</v>
      </c>
      <c r="E31" s="12"/>
      <c r="F31" s="34" t="s">
        <v>212</v>
      </c>
      <c r="G31" s="1"/>
      <c r="H31" s="1" t="str">
        <f t="shared" si="14"/>
        <v>01011011</v>
      </c>
      <c r="I31" s="1" t="s">
        <v>32</v>
      </c>
      <c r="J31" s="1" t="str">
        <f t="shared" si="15"/>
        <v>01000001</v>
      </c>
      <c r="K31" s="1"/>
      <c r="L31" s="34" t="s">
        <v>141</v>
      </c>
      <c r="M31" s="1"/>
      <c r="N31" s="1"/>
      <c r="O31" s="39" t="str">
        <f t="shared" si="16"/>
        <v>11110110</v>
      </c>
      <c r="P31" s="39" t="str">
        <f t="shared" si="17"/>
        <v>10000101</v>
      </c>
      <c r="Q31" s="39" t="str">
        <f t="shared" si="18"/>
        <v>00011010</v>
      </c>
      <c r="R31" s="39" t="str">
        <f t="shared" si="19"/>
        <v>00100000</v>
      </c>
      <c r="S31" s="1"/>
    </row>
    <row r="32" spans="1:19" ht="15" x14ac:dyDescent="0.25">
      <c r="A32" s="1"/>
      <c r="B32" s="1" t="str">
        <f t="shared" si="12"/>
        <v>10110011</v>
      </c>
      <c r="C32" s="1" t="s">
        <v>32</v>
      </c>
      <c r="D32" s="1" t="str">
        <f t="shared" si="13"/>
        <v>01100111</v>
      </c>
      <c r="E32" s="1"/>
      <c r="F32" s="35" t="s">
        <v>90</v>
      </c>
      <c r="G32" s="1"/>
      <c r="H32" s="1" t="str">
        <f t="shared" si="14"/>
        <v>00110011</v>
      </c>
      <c r="I32" s="1" t="s">
        <v>32</v>
      </c>
      <c r="J32" s="1" t="str">
        <f t="shared" si="15"/>
        <v>01000101</v>
      </c>
      <c r="K32" s="1"/>
      <c r="L32" s="34" t="s">
        <v>271</v>
      </c>
      <c r="M32" s="1"/>
      <c r="N32" s="1"/>
      <c r="O32" s="39" t="str">
        <f t="shared" si="16"/>
        <v>11010100</v>
      </c>
      <c r="P32" s="39" t="str">
        <f t="shared" si="17"/>
        <v>11001101</v>
      </c>
      <c r="Q32" s="39" t="str">
        <f t="shared" si="18"/>
        <v>01110110</v>
      </c>
      <c r="R32" s="39" t="str">
        <f t="shared" si="19"/>
        <v>11000101</v>
      </c>
      <c r="S32" s="1"/>
    </row>
    <row r="33" spans="1:23" ht="15" x14ac:dyDescent="0.25">
      <c r="A33" s="1"/>
      <c r="B33" s="1" t="str">
        <f t="shared" si="12"/>
        <v>01111010</v>
      </c>
      <c r="C33" s="1" t="s">
        <v>32</v>
      </c>
      <c r="D33" s="1" t="str">
        <f t="shared" si="13"/>
        <v>01101111</v>
      </c>
      <c r="E33" s="1"/>
      <c r="F33" s="34" t="s">
        <v>272</v>
      </c>
      <c r="G33" s="1"/>
      <c r="H33" s="1" t="str">
        <f t="shared" si="14"/>
        <v>11000010</v>
      </c>
      <c r="I33" s="1" t="s">
        <v>32</v>
      </c>
      <c r="J33" s="1" t="str">
        <f t="shared" si="15"/>
        <v>01010011</v>
      </c>
      <c r="K33" s="1"/>
      <c r="L33" s="34" t="s">
        <v>273</v>
      </c>
      <c r="M33" s="1"/>
      <c r="N33" s="1"/>
      <c r="O33" s="39" t="str">
        <f t="shared" si="16"/>
        <v>00010101</v>
      </c>
      <c r="P33" s="39" t="str">
        <f t="shared" si="17"/>
        <v>11001110</v>
      </c>
      <c r="Q33" s="39" t="str">
        <f t="shared" si="18"/>
        <v>10010001</v>
      </c>
      <c r="R33" s="39" t="str">
        <f t="shared" si="19"/>
        <v>00110110</v>
      </c>
      <c r="S33" s="1"/>
    </row>
    <row r="34" spans="1:23" ht="15" x14ac:dyDescent="0.25">
      <c r="A34" s="1"/>
      <c r="B34" s="1"/>
      <c r="C34" s="1"/>
      <c r="D34" s="1"/>
      <c r="E34" s="1"/>
      <c r="F34" s="40"/>
      <c r="G34" s="1"/>
      <c r="H34" s="1"/>
      <c r="I34" s="1"/>
      <c r="J34" s="1"/>
      <c r="K34" s="1"/>
      <c r="L34" s="40"/>
      <c r="M34" s="1"/>
      <c r="N34" s="1"/>
      <c r="O34" s="1"/>
      <c r="P34" s="1"/>
      <c r="Q34" s="1"/>
      <c r="R34" s="1"/>
      <c r="S34" s="1"/>
    </row>
    <row r="35" spans="1:23" ht="15" x14ac:dyDescent="0.25">
      <c r="A35" s="1"/>
      <c r="B35" s="1" t="str">
        <f t="shared" ref="B35:B38" si="20">C23</f>
        <v>00011011</v>
      </c>
      <c r="C35" s="1" t="s">
        <v>32</v>
      </c>
      <c r="D35" s="1" t="str">
        <f t="shared" ref="D35:D38" si="21">H23</f>
        <v>01110010</v>
      </c>
      <c r="E35" s="1"/>
      <c r="F35" s="34" t="s">
        <v>60</v>
      </c>
      <c r="G35" s="1"/>
      <c r="H35" s="1" t="str">
        <f t="shared" ref="H35:H38" si="22">E23</f>
        <v>00001100</v>
      </c>
      <c r="I35" s="1" t="s">
        <v>32</v>
      </c>
      <c r="J35" s="1" t="str">
        <f t="shared" ref="J35:J38" si="23">J23</f>
        <v>00000000</v>
      </c>
      <c r="K35" s="1"/>
      <c r="L35" s="34" t="s">
        <v>251</v>
      </c>
      <c r="M35" s="1"/>
      <c r="N35" s="1" t="s">
        <v>58</v>
      </c>
      <c r="O35" s="50" t="str">
        <f t="shared" ref="O35:R35" si="24">BIN2HEX(O30)</f>
        <v>14</v>
      </c>
      <c r="P35" s="50" t="str">
        <f t="shared" si="24"/>
        <v>69</v>
      </c>
      <c r="Q35" s="50" t="str">
        <f t="shared" si="24"/>
        <v>65</v>
      </c>
      <c r="R35" s="50" t="str">
        <f t="shared" si="24"/>
        <v>C</v>
      </c>
      <c r="S35" s="2"/>
    </row>
    <row r="36" spans="1:23" ht="15" x14ac:dyDescent="0.25">
      <c r="A36" s="1"/>
      <c r="B36" s="1" t="str">
        <f t="shared" si="20"/>
        <v>11101100</v>
      </c>
      <c r="C36" s="1" t="s">
        <v>32</v>
      </c>
      <c r="D36" s="1" t="str">
        <f t="shared" si="21"/>
        <v>01101001</v>
      </c>
      <c r="E36" s="1"/>
      <c r="F36" s="34" t="s">
        <v>274</v>
      </c>
      <c r="G36" s="1"/>
      <c r="H36" s="1" t="str">
        <f t="shared" si="22"/>
        <v>00100000</v>
      </c>
      <c r="I36" s="1" t="s">
        <v>32</v>
      </c>
      <c r="J36" s="1" t="str">
        <f t="shared" si="23"/>
        <v>00000000</v>
      </c>
      <c r="K36" s="1"/>
      <c r="L36" s="34" t="s">
        <v>98</v>
      </c>
      <c r="M36" s="1"/>
      <c r="N36" s="1"/>
      <c r="O36" s="50" t="str">
        <f t="shared" ref="O36:R36" si="25">BIN2HEX(O31)</f>
        <v>F6</v>
      </c>
      <c r="P36" s="50" t="str">
        <f t="shared" si="25"/>
        <v>85</v>
      </c>
      <c r="Q36" s="50" t="str">
        <f t="shared" si="25"/>
        <v>1A</v>
      </c>
      <c r="R36" s="50" t="str">
        <f t="shared" si="25"/>
        <v>20</v>
      </c>
      <c r="S36" s="2"/>
      <c r="U36" s="1"/>
      <c r="V36" s="1"/>
      <c r="W36" s="1"/>
    </row>
    <row r="37" spans="1:23" ht="15" x14ac:dyDescent="0.25">
      <c r="A37" s="1"/>
      <c r="B37" s="1" t="str">
        <f t="shared" si="20"/>
        <v>10111001</v>
      </c>
      <c r="C37" s="1" t="s">
        <v>32</v>
      </c>
      <c r="D37" s="1" t="str">
        <f t="shared" si="21"/>
        <v>01110100</v>
      </c>
      <c r="E37" s="1"/>
      <c r="F37" s="34" t="s">
        <v>275</v>
      </c>
      <c r="G37" s="1"/>
      <c r="H37" s="1" t="str">
        <f t="shared" si="22"/>
        <v>11000101</v>
      </c>
      <c r="I37" s="1" t="s">
        <v>32</v>
      </c>
      <c r="J37" s="1" t="str">
        <f t="shared" si="23"/>
        <v>00000000</v>
      </c>
      <c r="K37" s="1"/>
      <c r="L37" s="34" t="s">
        <v>255</v>
      </c>
      <c r="M37" s="1"/>
      <c r="N37" s="1"/>
      <c r="O37" s="50" t="str">
        <f t="shared" ref="O37:R37" si="26">BIN2HEX(O32)</f>
        <v>D4</v>
      </c>
      <c r="P37" s="50" t="str">
        <f t="shared" si="26"/>
        <v>CD</v>
      </c>
      <c r="Q37" s="50" t="str">
        <f t="shared" si="26"/>
        <v>76</v>
      </c>
      <c r="R37" s="50" t="str">
        <f t="shared" si="26"/>
        <v>C5</v>
      </c>
      <c r="S37" s="2"/>
      <c r="U37" s="1"/>
      <c r="V37" s="1"/>
      <c r="W37" s="1"/>
    </row>
    <row r="38" spans="1:23" ht="15" x14ac:dyDescent="0.25">
      <c r="A38" s="1"/>
      <c r="B38" s="1" t="str">
        <f t="shared" si="20"/>
        <v>10100011</v>
      </c>
      <c r="C38" s="1" t="s">
        <v>32</v>
      </c>
      <c r="D38" s="1" t="str">
        <f t="shared" si="21"/>
        <v>01101101</v>
      </c>
      <c r="E38" s="1"/>
      <c r="F38" s="34" t="s">
        <v>163</v>
      </c>
      <c r="G38" s="1"/>
      <c r="H38" s="1" t="str">
        <f t="shared" si="22"/>
        <v>00110110</v>
      </c>
      <c r="I38" s="1" t="s">
        <v>32</v>
      </c>
      <c r="J38" s="1" t="str">
        <f t="shared" si="23"/>
        <v>00000000</v>
      </c>
      <c r="K38" s="1"/>
      <c r="L38" s="34" t="s">
        <v>185</v>
      </c>
      <c r="M38" s="1"/>
      <c r="N38" s="1"/>
      <c r="O38" s="50" t="str">
        <f t="shared" ref="O38:R38" si="27">BIN2HEX(O33)</f>
        <v>15</v>
      </c>
      <c r="P38" s="50" t="str">
        <f t="shared" si="27"/>
        <v>CE</v>
      </c>
      <c r="Q38" s="50" t="str">
        <f t="shared" si="27"/>
        <v>91</v>
      </c>
      <c r="R38" s="50" t="str">
        <f t="shared" si="27"/>
        <v>36</v>
      </c>
      <c r="S38" s="2"/>
      <c r="U38" s="1"/>
      <c r="V38" s="1"/>
      <c r="W38" s="1"/>
    </row>
    <row r="39" spans="1:23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 x14ac:dyDescent="0.2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26" t="s">
        <v>65</v>
      </c>
      <c r="L40" s="25"/>
      <c r="M40" s="1"/>
      <c r="N40" s="1"/>
      <c r="O40" s="1"/>
      <c r="P40" s="1"/>
      <c r="Q40" s="1"/>
      <c r="R40" s="1"/>
      <c r="S40" s="1"/>
    </row>
    <row r="41" spans="1:23" ht="15" x14ac:dyDescent="0.25">
      <c r="A41" s="1"/>
      <c r="B41" s="2" t="str">
        <f t="shared" ref="B41:E41" si="28">O35</f>
        <v>14</v>
      </c>
      <c r="C41" s="2" t="str">
        <f t="shared" si="28"/>
        <v>69</v>
      </c>
      <c r="D41" s="2" t="str">
        <f t="shared" si="28"/>
        <v>65</v>
      </c>
      <c r="E41" s="2" t="str">
        <f t="shared" si="28"/>
        <v>C</v>
      </c>
      <c r="F41" s="1"/>
      <c r="G41" s="1"/>
      <c r="H41" s="1"/>
      <c r="I41" s="1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23" ht="15" x14ac:dyDescent="0.25">
      <c r="A42" s="1"/>
      <c r="B42" s="2" t="str">
        <f t="shared" ref="B42:E42" si="29">O36</f>
        <v>F6</v>
      </c>
      <c r="C42" s="2" t="str">
        <f t="shared" si="29"/>
        <v>85</v>
      </c>
      <c r="D42" s="2" t="str">
        <f t="shared" si="29"/>
        <v>1A</v>
      </c>
      <c r="E42" s="2" t="str">
        <f t="shared" si="29"/>
        <v>20</v>
      </c>
      <c r="F42" s="1"/>
      <c r="G42" s="1"/>
      <c r="H42" s="1"/>
      <c r="I42" s="1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23" ht="15" x14ac:dyDescent="0.25">
      <c r="A43" s="1"/>
      <c r="B43" s="2" t="str">
        <f t="shared" ref="B43:E43" si="30">O37</f>
        <v>D4</v>
      </c>
      <c r="C43" s="2" t="str">
        <f t="shared" si="30"/>
        <v>CD</v>
      </c>
      <c r="D43" s="2" t="str">
        <f t="shared" si="30"/>
        <v>76</v>
      </c>
      <c r="E43" s="2" t="str">
        <f t="shared" si="30"/>
        <v>C5</v>
      </c>
      <c r="F43" s="1"/>
      <c r="G43" s="1"/>
      <c r="H43" s="1"/>
      <c r="I43" s="1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23" ht="15" x14ac:dyDescent="0.25">
      <c r="A44" s="1"/>
      <c r="B44" s="2" t="str">
        <f t="shared" ref="B44:E44" si="31">O38</f>
        <v>15</v>
      </c>
      <c r="C44" s="2" t="str">
        <f t="shared" si="31"/>
        <v>CE</v>
      </c>
      <c r="D44" s="2" t="str">
        <f t="shared" si="31"/>
        <v>91</v>
      </c>
      <c r="E44" s="2" t="str">
        <f t="shared" si="31"/>
        <v>36</v>
      </c>
      <c r="F44" s="1"/>
      <c r="G44" s="1"/>
      <c r="H44" s="1"/>
      <c r="I44" s="1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23" ht="15" x14ac:dyDescent="0.25">
      <c r="A45" s="1"/>
      <c r="B45" s="1"/>
      <c r="C45" s="1"/>
      <c r="D45" s="1"/>
      <c r="E45" s="1"/>
      <c r="F45" s="1"/>
      <c r="G45" s="1"/>
      <c r="H45" s="1"/>
      <c r="I45" s="1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23" ht="15" x14ac:dyDescent="0.25">
      <c r="A46" s="1"/>
      <c r="B46" s="26" t="s">
        <v>66</v>
      </c>
      <c r="C46" s="25"/>
      <c r="D46" s="25"/>
      <c r="E46" s="25"/>
      <c r="F46" s="1"/>
      <c r="G46" s="1"/>
      <c r="H46" s="1"/>
      <c r="I46" s="1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23" ht="15" x14ac:dyDescent="0.25">
      <c r="A47" s="1"/>
      <c r="B47" s="1"/>
      <c r="C47" s="1"/>
      <c r="D47" s="1"/>
      <c r="E47" s="1"/>
      <c r="F47" s="1"/>
      <c r="G47" s="1"/>
      <c r="H47" s="1"/>
      <c r="I47" s="1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23" ht="15" x14ac:dyDescent="0.25">
      <c r="A48" s="1"/>
      <c r="B48" s="2" t="s">
        <v>276</v>
      </c>
      <c r="C48" s="2" t="s">
        <v>277</v>
      </c>
      <c r="D48" s="2" t="s">
        <v>157</v>
      </c>
      <c r="E48" s="2">
        <v>27</v>
      </c>
      <c r="F48" s="1"/>
      <c r="G48" s="1"/>
      <c r="H48" s="1"/>
      <c r="I48" s="1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ht="15" x14ac:dyDescent="0.25">
      <c r="A49" s="1"/>
      <c r="B49" s="2" t="s">
        <v>216</v>
      </c>
      <c r="C49" s="2">
        <v>67</v>
      </c>
      <c r="D49" s="2">
        <v>43</v>
      </c>
      <c r="E49" s="2">
        <v>54</v>
      </c>
      <c r="F49" s="1"/>
      <c r="G49" s="1"/>
      <c r="H49" s="1"/>
      <c r="I49" s="1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ht="15" x14ac:dyDescent="0.25">
      <c r="A50" s="1"/>
      <c r="B50" s="2">
        <v>19</v>
      </c>
      <c r="C50" s="2" t="s">
        <v>278</v>
      </c>
      <c r="D50" s="2" t="s">
        <v>279</v>
      </c>
      <c r="E50" s="20" t="s">
        <v>280</v>
      </c>
      <c r="F50" s="1"/>
      <c r="G50" s="1"/>
      <c r="H50" s="1"/>
      <c r="I50" s="1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ht="15" x14ac:dyDescent="0.25">
      <c r="A51" s="1"/>
      <c r="B51" s="2" t="s">
        <v>281</v>
      </c>
      <c r="C51" s="2" t="s">
        <v>173</v>
      </c>
      <c r="D51" s="2" t="s">
        <v>282</v>
      </c>
      <c r="E51" s="2">
        <v>24</v>
      </c>
      <c r="F51" s="1"/>
      <c r="G51" s="1"/>
      <c r="H51" s="1"/>
      <c r="I51" s="1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5" x14ac:dyDescent="0.2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ht="15" x14ac:dyDescent="0.25">
      <c r="A55" s="1"/>
      <c r="B55" s="2" t="str">
        <f t="shared" ref="B55:E55" si="32">B48</f>
        <v>9B</v>
      </c>
      <c r="C55" s="2" t="str">
        <f t="shared" si="32"/>
        <v>E4</v>
      </c>
      <c r="D55" s="2" t="str">
        <f t="shared" si="32"/>
        <v>BC</v>
      </c>
      <c r="E55" s="2">
        <f t="shared" si="32"/>
        <v>27</v>
      </c>
      <c r="F55" s="26" t="s">
        <v>77</v>
      </c>
      <c r="G55" s="25"/>
      <c r="H55" s="1"/>
      <c r="I55" s="1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ht="15" x14ac:dyDescent="0.25">
      <c r="A56" s="1"/>
      <c r="B56" s="2" t="str">
        <f t="shared" ref="B56:E56" si="33">B49</f>
        <v>D6</v>
      </c>
      <c r="C56" s="2">
        <f t="shared" si="33"/>
        <v>67</v>
      </c>
      <c r="D56" s="2">
        <f t="shared" si="33"/>
        <v>43</v>
      </c>
      <c r="E56" s="2">
        <f t="shared" si="33"/>
        <v>54</v>
      </c>
      <c r="F56" s="1" t="s">
        <v>78</v>
      </c>
      <c r="G56" s="1"/>
      <c r="H56" s="1"/>
      <c r="I56" s="1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ht="15" x14ac:dyDescent="0.25">
      <c r="A57" s="1"/>
      <c r="B57" s="2">
        <f t="shared" ref="B57:E57" si="34">B50</f>
        <v>19</v>
      </c>
      <c r="C57" s="2" t="str">
        <f t="shared" si="34"/>
        <v>B0</v>
      </c>
      <c r="D57" s="2" t="str">
        <f t="shared" si="34"/>
        <v>0F</v>
      </c>
      <c r="E57" s="2" t="str">
        <f t="shared" si="34"/>
        <v>07</v>
      </c>
      <c r="F57" s="1" t="s">
        <v>79</v>
      </c>
      <c r="G57" s="1"/>
      <c r="H57" s="1"/>
      <c r="I57" s="1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ht="15" x14ac:dyDescent="0.25">
      <c r="A58" s="1"/>
      <c r="B58" s="2" t="str">
        <f t="shared" ref="B58:E58" si="35">B51</f>
        <v>2F</v>
      </c>
      <c r="C58" s="2" t="str">
        <f t="shared" si="35"/>
        <v>EC</v>
      </c>
      <c r="D58" s="2" t="str">
        <f t="shared" si="35"/>
        <v>AC</v>
      </c>
      <c r="E58" s="2">
        <f t="shared" si="35"/>
        <v>24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 x14ac:dyDescent="0.2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 x14ac:dyDescent="0.25">
      <c r="A62" s="1"/>
      <c r="B62" s="2" t="str">
        <f t="shared" ref="B62:E62" si="36">B55</f>
        <v>9B</v>
      </c>
      <c r="C62" s="2" t="str">
        <f t="shared" si="36"/>
        <v>E4</v>
      </c>
      <c r="D62" s="2" t="str">
        <f t="shared" si="36"/>
        <v>BC</v>
      </c>
      <c r="E62" s="2">
        <f t="shared" si="36"/>
        <v>27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 x14ac:dyDescent="0.25">
      <c r="A63" s="1"/>
      <c r="B63" s="2">
        <f t="shared" ref="B63:D63" si="37">C56</f>
        <v>67</v>
      </c>
      <c r="C63" s="2">
        <f t="shared" si="37"/>
        <v>43</v>
      </c>
      <c r="D63" s="2">
        <f t="shared" si="37"/>
        <v>54</v>
      </c>
      <c r="E63" s="2" t="str">
        <f>B56</f>
        <v>D6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 x14ac:dyDescent="0.25">
      <c r="A64" s="1"/>
      <c r="B64" s="2" t="str">
        <f t="shared" ref="B64:C64" si="38">D57</f>
        <v>0F</v>
      </c>
      <c r="C64" s="2" t="str">
        <f t="shared" si="38"/>
        <v>07</v>
      </c>
      <c r="D64" s="2">
        <f t="shared" ref="D64:E64" si="39">B57</f>
        <v>19</v>
      </c>
      <c r="E64" s="2" t="str">
        <f t="shared" si="39"/>
        <v>B0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 x14ac:dyDescent="0.25">
      <c r="A65" s="1"/>
      <c r="B65" s="2">
        <f>E58</f>
        <v>24</v>
      </c>
      <c r="C65" s="2" t="str">
        <f t="shared" ref="C65:E65" si="40">B58</f>
        <v>2F</v>
      </c>
      <c r="D65" s="2" t="str">
        <f t="shared" si="40"/>
        <v>EC</v>
      </c>
      <c r="E65" s="2" t="str">
        <f t="shared" si="40"/>
        <v>AC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 x14ac:dyDescent="0.25">
      <c r="A68" s="1"/>
      <c r="B68" s="26" t="s">
        <v>82</v>
      </c>
      <c r="C68" s="2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 x14ac:dyDescent="0.2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 t="str">
        <f t="shared" ref="G70:J70" si="41">B62</f>
        <v>9B</v>
      </c>
      <c r="H70" s="2" t="str">
        <f t="shared" si="41"/>
        <v>E4</v>
      </c>
      <c r="I70" s="2" t="str">
        <f t="shared" si="41"/>
        <v>BC</v>
      </c>
      <c r="J70" s="2">
        <f t="shared" si="41"/>
        <v>27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 x14ac:dyDescent="0.2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29" t="s">
        <v>86</v>
      </c>
      <c r="G71" s="2">
        <f t="shared" ref="G71:J71" si="42">B63</f>
        <v>67</v>
      </c>
      <c r="H71" s="2">
        <f t="shared" si="42"/>
        <v>43</v>
      </c>
      <c r="I71" s="2">
        <f t="shared" si="42"/>
        <v>54</v>
      </c>
      <c r="J71" s="2" t="str">
        <f t="shared" si="42"/>
        <v>D6</v>
      </c>
      <c r="K71" s="1"/>
      <c r="L71" s="27"/>
      <c r="M71" s="1"/>
      <c r="N71" s="1"/>
      <c r="O71" s="1"/>
      <c r="P71" s="1"/>
      <c r="Q71" s="1"/>
      <c r="R71" s="1"/>
      <c r="S71" s="1"/>
    </row>
    <row r="72" spans="1:19" ht="15" x14ac:dyDescent="0.2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25"/>
      <c r="G72" s="2" t="str">
        <f t="shared" ref="G72:J72" si="43">B64</f>
        <v>0F</v>
      </c>
      <c r="H72" s="2" t="str">
        <f t="shared" si="43"/>
        <v>07</v>
      </c>
      <c r="I72" s="2">
        <f t="shared" si="43"/>
        <v>19</v>
      </c>
      <c r="J72" s="2" t="str">
        <f t="shared" si="43"/>
        <v>B0</v>
      </c>
      <c r="K72" s="1"/>
      <c r="L72" s="25"/>
      <c r="M72" s="1"/>
      <c r="N72" s="1"/>
      <c r="O72" s="1"/>
      <c r="P72" s="1"/>
      <c r="Q72" s="1"/>
      <c r="R72" s="1"/>
      <c r="S72" s="1"/>
    </row>
    <row r="73" spans="1:19" ht="15" x14ac:dyDescent="0.2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>
        <f t="shared" ref="G73:J73" si="44">B65</f>
        <v>24</v>
      </c>
      <c r="H73" s="2" t="str">
        <f t="shared" si="44"/>
        <v>2F</v>
      </c>
      <c r="I73" s="2" t="str">
        <f t="shared" si="44"/>
        <v>EC</v>
      </c>
      <c r="J73" s="2" t="str">
        <f t="shared" si="44"/>
        <v>AC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 x14ac:dyDescent="0.2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 x14ac:dyDescent="0.2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5">HEX2BIN(G70,8)</f>
        <v>10011011</v>
      </c>
      <c r="H76" s="15" t="str">
        <f t="shared" si="45"/>
        <v>11100100</v>
      </c>
      <c r="I76" s="16" t="str">
        <f t="shared" si="45"/>
        <v>10111100</v>
      </c>
      <c r="J76" s="16" t="str">
        <f t="shared" si="45"/>
        <v>00100111</v>
      </c>
      <c r="K76" s="1"/>
      <c r="L76" s="17" t="s">
        <v>283</v>
      </c>
      <c r="M76" s="17" t="s">
        <v>284</v>
      </c>
      <c r="N76" s="17" t="s">
        <v>172</v>
      </c>
      <c r="O76" s="21">
        <v>100110</v>
      </c>
      <c r="P76" s="2"/>
      <c r="Q76" s="1"/>
      <c r="R76" s="1"/>
      <c r="S76" s="1"/>
    </row>
    <row r="77" spans="1:19" ht="15" x14ac:dyDescent="0.2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29" t="s">
        <v>86</v>
      </c>
      <c r="G77" s="15" t="str">
        <f t="shared" ref="G77:J77" si="46">HEX2BIN(G71,8)</f>
        <v>01100111</v>
      </c>
      <c r="H77" s="15" t="str">
        <f t="shared" si="46"/>
        <v>01000011</v>
      </c>
      <c r="I77" s="16" t="str">
        <f t="shared" si="46"/>
        <v>01010100</v>
      </c>
      <c r="J77" s="16" t="str">
        <f t="shared" si="46"/>
        <v>11010110</v>
      </c>
      <c r="K77" s="28" t="s">
        <v>61</v>
      </c>
      <c r="L77" s="17" t="s">
        <v>59</v>
      </c>
      <c r="M77" s="17" t="s">
        <v>33</v>
      </c>
      <c r="N77" s="17" t="s">
        <v>285</v>
      </c>
      <c r="O77" s="17" t="s">
        <v>242</v>
      </c>
      <c r="P77" s="2"/>
      <c r="Q77" s="1"/>
      <c r="R77" s="1"/>
      <c r="S77" s="1"/>
    </row>
    <row r="78" spans="1:19" ht="15" x14ac:dyDescent="0.2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25"/>
      <c r="G78" s="15" t="str">
        <f t="shared" ref="G78:J78" si="47">HEX2BIN(G72,8)</f>
        <v>00001111</v>
      </c>
      <c r="H78" s="15" t="str">
        <f t="shared" si="47"/>
        <v>00000111</v>
      </c>
      <c r="I78" s="16" t="str">
        <f t="shared" si="47"/>
        <v>00011001</v>
      </c>
      <c r="J78" s="16" t="str">
        <f t="shared" si="47"/>
        <v>10110000</v>
      </c>
      <c r="K78" s="25"/>
      <c r="L78" s="17" t="s">
        <v>286</v>
      </c>
      <c r="M78" s="17" t="s">
        <v>287</v>
      </c>
      <c r="N78" s="17" t="s">
        <v>250</v>
      </c>
      <c r="O78" s="17" t="s">
        <v>288</v>
      </c>
      <c r="P78" s="2"/>
      <c r="Q78" s="1"/>
      <c r="R78" s="1"/>
      <c r="S78" s="1"/>
    </row>
    <row r="79" spans="1:19" ht="15" x14ac:dyDescent="0.2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8">HEX2BIN(G73,8)</f>
        <v>00100100</v>
      </c>
      <c r="H79" s="15" t="str">
        <f t="shared" si="48"/>
        <v>00101111</v>
      </c>
      <c r="I79" s="16" t="str">
        <f t="shared" si="48"/>
        <v>11101100</v>
      </c>
      <c r="J79" s="16" t="str">
        <f t="shared" si="48"/>
        <v>10101100</v>
      </c>
      <c r="K79" s="1"/>
      <c r="L79" s="17" t="s">
        <v>289</v>
      </c>
      <c r="M79" s="17" t="s">
        <v>93</v>
      </c>
      <c r="N79" s="17" t="s">
        <v>127</v>
      </c>
      <c r="O79" s="17" t="s">
        <v>290</v>
      </c>
      <c r="P79" s="2"/>
      <c r="Q79" s="1"/>
      <c r="R79" s="1"/>
      <c r="S79" s="1"/>
    </row>
    <row r="80" spans="1:1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 x14ac:dyDescent="0.25">
      <c r="A82" s="1"/>
      <c r="B82" s="26" t="s">
        <v>102</v>
      </c>
      <c r="C82" s="2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 x14ac:dyDescent="0.25">
      <c r="A83" s="1"/>
      <c r="B83" s="2" t="str">
        <f t="shared" ref="B83:E83" si="49">BIN2HEX(L76)</f>
        <v>99</v>
      </c>
      <c r="C83" s="2" t="str">
        <f t="shared" si="49"/>
        <v>E7</v>
      </c>
      <c r="D83" s="2" t="str">
        <f t="shared" si="49"/>
        <v>BD</v>
      </c>
      <c r="E83" s="2" t="str">
        <f t="shared" si="49"/>
        <v>26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 x14ac:dyDescent="0.25">
      <c r="A84" s="1"/>
      <c r="B84" s="2" t="str">
        <f t="shared" ref="B84:E84" si="50">BIN2HEX(L77)</f>
        <v>66</v>
      </c>
      <c r="C84" s="2" t="str">
        <f t="shared" si="50"/>
        <v>41</v>
      </c>
      <c r="D84" s="2" t="str">
        <f t="shared" si="50"/>
        <v>57</v>
      </c>
      <c r="E84" s="2" t="str">
        <f t="shared" si="50"/>
        <v>D7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 x14ac:dyDescent="0.25">
      <c r="A85" s="1"/>
      <c r="B85" s="2" t="str">
        <f t="shared" ref="B85:E85" si="51">BIN2HEX(L78)</f>
        <v>E</v>
      </c>
      <c r="C85" s="2" t="str">
        <f t="shared" si="51"/>
        <v>6</v>
      </c>
      <c r="D85" s="2" t="str">
        <f t="shared" si="51"/>
        <v>1B</v>
      </c>
      <c r="E85" s="2" t="str">
        <f t="shared" si="51"/>
        <v>BF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 x14ac:dyDescent="0.25">
      <c r="A86" s="1"/>
      <c r="B86" s="2" t="str">
        <f t="shared" ref="B86:E86" si="52">BIN2HEX(L79)</f>
        <v>27</v>
      </c>
      <c r="C86" s="2" t="str">
        <f t="shared" si="52"/>
        <v>2E</v>
      </c>
      <c r="D86" s="2" t="str">
        <f t="shared" si="52"/>
        <v>ED</v>
      </c>
      <c r="E86" s="2" t="str">
        <f t="shared" si="52"/>
        <v>AE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 x14ac:dyDescent="0.25">
      <c r="A88" s="1"/>
      <c r="B88" s="26" t="s">
        <v>291</v>
      </c>
      <c r="C88" s="25"/>
      <c r="D88" s="2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 x14ac:dyDescent="0.25">
      <c r="A89" s="1"/>
      <c r="B89" s="26" t="s">
        <v>292</v>
      </c>
      <c r="C89" s="25"/>
      <c r="D89" s="25"/>
      <c r="E89" s="25"/>
      <c r="F89" s="2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 x14ac:dyDescent="0.25">
      <c r="A91" s="1"/>
      <c r="B91" s="26"/>
      <c r="C91" s="25"/>
      <c r="D91" s="25"/>
      <c r="E91" s="25"/>
      <c r="F91" s="2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B46:E46"/>
    <mergeCell ref="F55:G55"/>
    <mergeCell ref="B68:C68"/>
    <mergeCell ref="F71:F72"/>
    <mergeCell ref="F77:F78"/>
    <mergeCell ref="K40:L40"/>
    <mergeCell ref="J41:S57"/>
    <mergeCell ref="B82:C82"/>
    <mergeCell ref="B88:D88"/>
    <mergeCell ref="B89:F89"/>
    <mergeCell ref="L71:L72"/>
    <mergeCell ref="K77:K78"/>
    <mergeCell ref="A1:K1"/>
    <mergeCell ref="B5:C5"/>
    <mergeCell ref="B6:D6"/>
    <mergeCell ref="B21:D21"/>
    <mergeCell ref="B28:C28"/>
  </mergeCells>
  <hyperlinks>
    <hyperlink ref="L75" r:id="rId1" xr:uid="{00000000-0004-0000-0500-000002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91"/>
  <sheetViews>
    <sheetView zoomScale="63" workbookViewId="0">
      <selection activeCell="B22" sqref="B22"/>
    </sheetView>
  </sheetViews>
  <sheetFormatPr defaultColWidth="12.5703125" defaultRowHeight="15.75" customHeight="1" x14ac:dyDescent="0.2"/>
  <sheetData>
    <row r="1" spans="1:19" ht="15.75" customHeight="1" x14ac:dyDescent="0.4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22" t="s">
        <v>292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26" t="s">
        <v>4</v>
      </c>
      <c r="C5" s="2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26" t="s">
        <v>6</v>
      </c>
      <c r="C6" s="25"/>
      <c r="D6" s="2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293</v>
      </c>
      <c r="C8" s="4" t="s">
        <v>294</v>
      </c>
      <c r="D8" s="4" t="s">
        <v>295</v>
      </c>
      <c r="E8" s="4" t="s">
        <v>296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 t="s">
        <v>297</v>
      </c>
      <c r="C9" s="6" t="s">
        <v>298</v>
      </c>
      <c r="D9" s="6" t="s">
        <v>299</v>
      </c>
      <c r="E9" s="6" t="s">
        <v>230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 t="s">
        <v>7</v>
      </c>
      <c r="C10" s="6" t="s">
        <v>300</v>
      </c>
      <c r="D10" s="6" t="s">
        <v>132</v>
      </c>
      <c r="E10" s="6" t="s">
        <v>74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301</v>
      </c>
      <c r="C11" s="6" t="s">
        <v>111</v>
      </c>
      <c r="D11" s="6" t="s">
        <v>302</v>
      </c>
      <c r="E11" s="4" t="s">
        <v>303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tr">
        <f t="shared" ref="B15:E15" si="0">B8</f>
        <v>99</v>
      </c>
      <c r="C15" s="3" t="str">
        <f t="shared" si="0"/>
        <v>E7</v>
      </c>
      <c r="D15" s="3" t="str">
        <f t="shared" si="0"/>
        <v>BD</v>
      </c>
      <c r="E15" s="3" t="str">
        <f t="shared" si="0"/>
        <v>26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3" t="str">
        <f t="shared" ref="B16:E16" si="1">B9</f>
        <v>66</v>
      </c>
      <c r="C16" s="3" t="str">
        <f t="shared" si="1"/>
        <v>41</v>
      </c>
      <c r="D16" s="3" t="str">
        <f t="shared" si="1"/>
        <v>57</v>
      </c>
      <c r="E16" s="3" t="str">
        <f t="shared" si="1"/>
        <v>D7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5">
      <c r="A17" s="1"/>
      <c r="B17" s="3" t="str">
        <f t="shared" ref="B17:E17" si="2">B10</f>
        <v>E</v>
      </c>
      <c r="C17" s="3" t="str">
        <f t="shared" si="2"/>
        <v>6</v>
      </c>
      <c r="D17" s="3" t="str">
        <f t="shared" si="2"/>
        <v>1B</v>
      </c>
      <c r="E17" s="3" t="str">
        <f t="shared" si="2"/>
        <v>BF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5">
      <c r="A18" s="1"/>
      <c r="B18" s="3" t="str">
        <f t="shared" ref="B18:E18" si="3">B11</f>
        <v>27</v>
      </c>
      <c r="C18" s="3" t="str">
        <f t="shared" si="3"/>
        <v>2E</v>
      </c>
      <c r="D18" s="3" t="str">
        <f t="shared" si="3"/>
        <v>ED</v>
      </c>
      <c r="E18" s="3" t="str">
        <f t="shared" si="3"/>
        <v>AE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5">
      <c r="A21" s="1"/>
      <c r="B21" s="26" t="s">
        <v>29</v>
      </c>
      <c r="C21" s="25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" x14ac:dyDescent="0.25">
      <c r="A23" s="1"/>
      <c r="B23" s="9" t="str">
        <f t="shared" ref="B23:E23" si="4">HEX2BIN(B15,8)</f>
        <v>10011001</v>
      </c>
      <c r="C23" s="4" t="str">
        <f t="shared" si="4"/>
        <v>11100111</v>
      </c>
      <c r="D23" s="3" t="str">
        <f t="shared" si="4"/>
        <v>10111101</v>
      </c>
      <c r="E23" s="4" t="str">
        <f t="shared" si="4"/>
        <v>00100110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 x14ac:dyDescent="0.25">
      <c r="A24" s="1"/>
      <c r="B24" s="3" t="str">
        <f t="shared" ref="B24:E24" si="6">HEX2BIN(B16,8)</f>
        <v>01100110</v>
      </c>
      <c r="C24" s="4" t="str">
        <f t="shared" si="6"/>
        <v>01000001</v>
      </c>
      <c r="D24" s="3" t="str">
        <f t="shared" si="6"/>
        <v>01010111</v>
      </c>
      <c r="E24" s="4" t="str">
        <f t="shared" si="6"/>
        <v>11010111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 x14ac:dyDescent="0.25">
      <c r="A25" s="1"/>
      <c r="B25" s="3" t="str">
        <f t="shared" ref="B25:E25" si="8">HEX2BIN(B17,8)</f>
        <v>00001110</v>
      </c>
      <c r="C25" s="4" t="str">
        <f t="shared" si="8"/>
        <v>00000110</v>
      </c>
      <c r="D25" s="3" t="str">
        <f t="shared" si="8"/>
        <v>00011011</v>
      </c>
      <c r="E25" s="4" t="str">
        <f t="shared" si="8"/>
        <v>10111111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 x14ac:dyDescent="0.25">
      <c r="A26" s="1"/>
      <c r="B26" s="3" t="str">
        <f t="shared" ref="B26:E26" si="10">HEX2BIN(B18,8)</f>
        <v>00100111</v>
      </c>
      <c r="C26" s="4" t="str">
        <f t="shared" si="10"/>
        <v>00101110</v>
      </c>
      <c r="D26" s="3" t="str">
        <f t="shared" si="10"/>
        <v>11101101</v>
      </c>
      <c r="E26" s="4" t="str">
        <f t="shared" si="10"/>
        <v>10101110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 x14ac:dyDescent="0.25">
      <c r="A28" s="1"/>
      <c r="B28" s="26" t="s">
        <v>30</v>
      </c>
      <c r="C28" s="2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 x14ac:dyDescent="0.25">
      <c r="A30" s="1"/>
      <c r="B30" s="1" t="str">
        <f t="shared" ref="B30:B33" si="12">B23</f>
        <v>10011001</v>
      </c>
      <c r="C30" s="1" t="s">
        <v>32</v>
      </c>
      <c r="D30" s="1" t="str">
        <f t="shared" ref="D30:D33" si="13">G23</f>
        <v>01000001</v>
      </c>
      <c r="E30" s="1"/>
      <c r="F30" s="34" t="s">
        <v>304</v>
      </c>
      <c r="G30" s="1"/>
      <c r="H30" s="1" t="str">
        <f t="shared" ref="H30:H33" si="14">D23</f>
        <v>10111101</v>
      </c>
      <c r="I30" s="1" t="s">
        <v>32</v>
      </c>
      <c r="J30" s="1" t="str">
        <f t="shared" ref="J30:J33" si="15">I23</f>
        <v>01100001</v>
      </c>
      <c r="K30" s="1"/>
      <c r="L30" s="34" t="s">
        <v>186</v>
      </c>
      <c r="M30" s="1"/>
      <c r="N30" s="1" t="s">
        <v>38</v>
      </c>
      <c r="O30" s="39" t="str">
        <f t="shared" ref="O30:O33" si="16">F30</f>
        <v>11011000</v>
      </c>
      <c r="P30" s="39" t="str">
        <f t="shared" ref="P30:P33" si="17">F35</f>
        <v>10010101</v>
      </c>
      <c r="Q30" s="39" t="str">
        <f t="shared" ref="Q30:Q33" si="18">L30</f>
        <v>11011100</v>
      </c>
      <c r="R30" s="39" t="str">
        <f t="shared" ref="R30:R33" si="19">L35</f>
        <v>00100110</v>
      </c>
      <c r="S30" s="1"/>
    </row>
    <row r="31" spans="1:19" ht="15" x14ac:dyDescent="0.25">
      <c r="A31" s="1"/>
      <c r="B31" s="1" t="str">
        <f t="shared" si="12"/>
        <v>01100110</v>
      </c>
      <c r="C31" s="1" t="s">
        <v>32</v>
      </c>
      <c r="D31" s="1" t="str">
        <f t="shared" si="13"/>
        <v>01101100</v>
      </c>
      <c r="E31" s="12"/>
      <c r="F31" s="34" t="s">
        <v>219</v>
      </c>
      <c r="G31" s="1"/>
      <c r="H31" s="1" t="str">
        <f t="shared" si="14"/>
        <v>01010111</v>
      </c>
      <c r="I31" s="1" t="s">
        <v>32</v>
      </c>
      <c r="J31" s="1" t="str">
        <f t="shared" si="15"/>
        <v>01000001</v>
      </c>
      <c r="K31" s="1"/>
      <c r="L31" s="34" t="s">
        <v>305</v>
      </c>
      <c r="M31" s="1"/>
      <c r="N31" s="1"/>
      <c r="O31" s="39" t="str">
        <f t="shared" si="16"/>
        <v>00001010</v>
      </c>
      <c r="P31" s="39" t="str">
        <f t="shared" si="17"/>
        <v>00101000</v>
      </c>
      <c r="Q31" s="39" t="str">
        <f t="shared" si="18"/>
        <v>00010110</v>
      </c>
      <c r="R31" s="39" t="str">
        <f t="shared" si="19"/>
        <v>11010111</v>
      </c>
      <c r="S31" s="1"/>
    </row>
    <row r="32" spans="1:19" ht="15" x14ac:dyDescent="0.25">
      <c r="A32" s="1"/>
      <c r="B32" s="1" t="str">
        <f t="shared" si="12"/>
        <v>00001110</v>
      </c>
      <c r="C32" s="1" t="s">
        <v>32</v>
      </c>
      <c r="D32" s="1" t="str">
        <f t="shared" si="13"/>
        <v>01100111</v>
      </c>
      <c r="E32" s="1"/>
      <c r="F32" s="34" t="s">
        <v>60</v>
      </c>
      <c r="G32" s="1"/>
      <c r="H32" s="1" t="str">
        <f t="shared" si="14"/>
        <v>00011011</v>
      </c>
      <c r="I32" s="1" t="s">
        <v>32</v>
      </c>
      <c r="J32" s="1" t="str">
        <f t="shared" si="15"/>
        <v>01000101</v>
      </c>
      <c r="K32" s="1"/>
      <c r="L32" s="34" t="s">
        <v>306</v>
      </c>
      <c r="M32" s="1"/>
      <c r="N32" s="1"/>
      <c r="O32" s="39" t="str">
        <f t="shared" si="16"/>
        <v>01101001</v>
      </c>
      <c r="P32" s="39" t="str">
        <f t="shared" si="17"/>
        <v>01110010</v>
      </c>
      <c r="Q32" s="39" t="str">
        <f t="shared" si="18"/>
        <v>01011110</v>
      </c>
      <c r="R32" s="39" t="str">
        <f t="shared" si="19"/>
        <v>10111111</v>
      </c>
      <c r="S32" s="1"/>
    </row>
    <row r="33" spans="1:23" ht="15" x14ac:dyDescent="0.25">
      <c r="A33" s="1"/>
      <c r="B33" s="1" t="str">
        <f t="shared" si="12"/>
        <v>00100111</v>
      </c>
      <c r="C33" s="1" t="s">
        <v>32</v>
      </c>
      <c r="D33" s="1" t="str">
        <f t="shared" si="13"/>
        <v>01101111</v>
      </c>
      <c r="E33" s="1"/>
      <c r="F33" s="34" t="s">
        <v>307</v>
      </c>
      <c r="G33" s="1"/>
      <c r="H33" s="1" t="str">
        <f t="shared" si="14"/>
        <v>11101101</v>
      </c>
      <c r="I33" s="1" t="s">
        <v>32</v>
      </c>
      <c r="J33" s="1" t="str">
        <f t="shared" si="15"/>
        <v>01010011</v>
      </c>
      <c r="K33" s="1"/>
      <c r="L33" s="34" t="s">
        <v>100</v>
      </c>
      <c r="M33" s="1"/>
      <c r="N33" s="1"/>
      <c r="O33" s="39" t="str">
        <f t="shared" si="16"/>
        <v>01001000</v>
      </c>
      <c r="P33" s="39" t="str">
        <f t="shared" si="17"/>
        <v>01000011</v>
      </c>
      <c r="Q33" s="39" t="str">
        <f t="shared" si="18"/>
        <v>10111110</v>
      </c>
      <c r="R33" s="39" t="str">
        <f t="shared" si="19"/>
        <v>10101110</v>
      </c>
      <c r="S33" s="1"/>
    </row>
    <row r="34" spans="1:23" ht="15" x14ac:dyDescent="0.25">
      <c r="A34" s="1"/>
      <c r="B34" s="1"/>
      <c r="C34" s="1"/>
      <c r="D34" s="1"/>
      <c r="E34" s="1"/>
      <c r="F34" s="40"/>
      <c r="G34" s="1"/>
      <c r="H34" s="1"/>
      <c r="I34" s="1"/>
      <c r="J34" s="1"/>
      <c r="K34" s="1"/>
      <c r="L34" s="40"/>
      <c r="M34" s="1"/>
      <c r="N34" s="1"/>
      <c r="O34" s="1"/>
      <c r="P34" s="1"/>
      <c r="Q34" s="1"/>
      <c r="R34" s="1"/>
      <c r="S34" s="1"/>
    </row>
    <row r="35" spans="1:23" ht="15" x14ac:dyDescent="0.25">
      <c r="A35" s="1"/>
      <c r="B35" s="1" t="str">
        <f t="shared" ref="B35:B38" si="20">C23</f>
        <v>11100111</v>
      </c>
      <c r="C35" s="1" t="s">
        <v>32</v>
      </c>
      <c r="D35" s="1" t="str">
        <f t="shared" ref="D35:D38" si="21">H23</f>
        <v>01110010</v>
      </c>
      <c r="E35" s="1"/>
      <c r="F35" s="34" t="s">
        <v>308</v>
      </c>
      <c r="G35" s="1"/>
      <c r="H35" s="1" t="str">
        <f t="shared" ref="H35:H38" si="22">E23</f>
        <v>00100110</v>
      </c>
      <c r="I35" s="1" t="s">
        <v>32</v>
      </c>
      <c r="J35" s="1" t="str">
        <f t="shared" ref="J35:J38" si="23">J23</f>
        <v>00000000</v>
      </c>
      <c r="K35" s="1"/>
      <c r="L35" s="34" t="s">
        <v>51</v>
      </c>
      <c r="M35" s="1"/>
      <c r="N35" s="1" t="s">
        <v>58</v>
      </c>
      <c r="O35" s="50" t="str">
        <f t="shared" ref="O35:R35" si="24">BIN2HEX(O30)</f>
        <v>D8</v>
      </c>
      <c r="P35" s="50" t="str">
        <f t="shared" si="24"/>
        <v>95</v>
      </c>
      <c r="Q35" s="50" t="str">
        <f t="shared" si="24"/>
        <v>DC</v>
      </c>
      <c r="R35" s="50" t="str">
        <f t="shared" si="24"/>
        <v>26</v>
      </c>
      <c r="S35" s="2"/>
    </row>
    <row r="36" spans="1:23" ht="15" x14ac:dyDescent="0.25">
      <c r="A36" s="1"/>
      <c r="B36" s="1" t="str">
        <f t="shared" si="20"/>
        <v>01000001</v>
      </c>
      <c r="C36" s="1" t="s">
        <v>32</v>
      </c>
      <c r="D36" s="1" t="str">
        <f t="shared" si="21"/>
        <v>01101001</v>
      </c>
      <c r="E36" s="1"/>
      <c r="F36" s="34" t="s">
        <v>240</v>
      </c>
      <c r="G36" s="1"/>
      <c r="H36" s="1" t="str">
        <f t="shared" si="22"/>
        <v>11010111</v>
      </c>
      <c r="I36" s="1" t="s">
        <v>32</v>
      </c>
      <c r="J36" s="1" t="str">
        <f t="shared" si="23"/>
        <v>00000000</v>
      </c>
      <c r="K36" s="1"/>
      <c r="L36" s="34" t="s">
        <v>242</v>
      </c>
      <c r="M36" s="1"/>
      <c r="N36" s="1"/>
      <c r="O36" s="50" t="str">
        <f t="shared" ref="O36:R36" si="25">BIN2HEX(O31)</f>
        <v>A</v>
      </c>
      <c r="P36" s="50" t="str">
        <f t="shared" si="25"/>
        <v>28</v>
      </c>
      <c r="Q36" s="50" t="str">
        <f t="shared" si="25"/>
        <v>16</v>
      </c>
      <c r="R36" s="50" t="str">
        <f t="shared" si="25"/>
        <v>D7</v>
      </c>
      <c r="S36" s="2"/>
      <c r="U36" s="1"/>
      <c r="V36" s="1"/>
      <c r="W36" s="1"/>
    </row>
    <row r="37" spans="1:23" ht="15" x14ac:dyDescent="0.25">
      <c r="A37" s="1"/>
      <c r="B37" s="1" t="str">
        <f t="shared" si="20"/>
        <v>00000110</v>
      </c>
      <c r="C37" s="1" t="s">
        <v>32</v>
      </c>
      <c r="D37" s="1" t="str">
        <f t="shared" si="21"/>
        <v>01110100</v>
      </c>
      <c r="E37" s="1"/>
      <c r="F37" s="34" t="s">
        <v>49</v>
      </c>
      <c r="G37" s="1"/>
      <c r="H37" s="1" t="str">
        <f t="shared" si="22"/>
        <v>10111111</v>
      </c>
      <c r="I37" s="1" t="s">
        <v>32</v>
      </c>
      <c r="J37" s="1" t="str">
        <f t="shared" si="23"/>
        <v>00000000</v>
      </c>
      <c r="K37" s="1"/>
      <c r="L37" s="34" t="s">
        <v>288</v>
      </c>
      <c r="M37" s="1"/>
      <c r="N37" s="1"/>
      <c r="O37" s="50" t="str">
        <f t="shared" ref="O37:R37" si="26">BIN2HEX(O32)</f>
        <v>69</v>
      </c>
      <c r="P37" s="50" t="str">
        <f t="shared" si="26"/>
        <v>72</v>
      </c>
      <c r="Q37" s="50" t="str">
        <f t="shared" si="26"/>
        <v>5E</v>
      </c>
      <c r="R37" s="50" t="str">
        <f t="shared" si="26"/>
        <v>BF</v>
      </c>
      <c r="S37" s="2"/>
      <c r="U37" s="1"/>
      <c r="V37" s="1"/>
      <c r="W37" s="1"/>
    </row>
    <row r="38" spans="1:23" ht="15" x14ac:dyDescent="0.25">
      <c r="A38" s="1"/>
      <c r="B38" s="1" t="str">
        <f t="shared" si="20"/>
        <v>00101110</v>
      </c>
      <c r="C38" s="1" t="s">
        <v>32</v>
      </c>
      <c r="D38" s="1" t="str">
        <f t="shared" si="21"/>
        <v>01101101</v>
      </c>
      <c r="E38" s="1"/>
      <c r="F38" s="34" t="s">
        <v>225</v>
      </c>
      <c r="G38" s="1"/>
      <c r="H38" s="1" t="str">
        <f t="shared" si="22"/>
        <v>10101110</v>
      </c>
      <c r="I38" s="1" t="s">
        <v>32</v>
      </c>
      <c r="J38" s="1" t="str">
        <f t="shared" si="23"/>
        <v>00000000</v>
      </c>
      <c r="K38" s="1"/>
      <c r="L38" s="34" t="s">
        <v>290</v>
      </c>
      <c r="M38" s="1"/>
      <c r="N38" s="1"/>
      <c r="O38" s="50" t="str">
        <f t="shared" ref="O38:R38" si="27">BIN2HEX(O33)</f>
        <v>48</v>
      </c>
      <c r="P38" s="50" t="str">
        <f t="shared" si="27"/>
        <v>43</v>
      </c>
      <c r="Q38" s="50" t="str">
        <f t="shared" si="27"/>
        <v>BE</v>
      </c>
      <c r="R38" s="50" t="str">
        <f t="shared" si="27"/>
        <v>AE</v>
      </c>
      <c r="S38" s="2"/>
      <c r="U38" s="1"/>
      <c r="V38" s="1"/>
      <c r="W38" s="1"/>
    </row>
    <row r="39" spans="1:23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 x14ac:dyDescent="0.2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26" t="s">
        <v>65</v>
      </c>
      <c r="L40" s="25"/>
      <c r="M40" s="1"/>
      <c r="N40" s="1"/>
      <c r="O40" s="1"/>
      <c r="P40" s="1"/>
      <c r="Q40" s="1"/>
      <c r="R40" s="1"/>
      <c r="S40" s="1"/>
    </row>
    <row r="41" spans="1:23" ht="15" x14ac:dyDescent="0.25">
      <c r="A41" s="1"/>
      <c r="B41" s="2" t="str">
        <f t="shared" ref="B41:E41" si="28">O35</f>
        <v>D8</v>
      </c>
      <c r="C41" s="2" t="str">
        <f t="shared" si="28"/>
        <v>95</v>
      </c>
      <c r="D41" s="2" t="str">
        <f t="shared" si="28"/>
        <v>DC</v>
      </c>
      <c r="E41" s="2" t="str">
        <f t="shared" si="28"/>
        <v>26</v>
      </c>
      <c r="F41" s="1"/>
      <c r="G41" s="1"/>
      <c r="H41" s="1"/>
      <c r="I41" s="1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23" ht="15" x14ac:dyDescent="0.25">
      <c r="A42" s="1"/>
      <c r="B42" s="2" t="str">
        <f t="shared" ref="B42:E42" si="29">O36</f>
        <v>A</v>
      </c>
      <c r="C42" s="2" t="str">
        <f t="shared" si="29"/>
        <v>28</v>
      </c>
      <c r="D42" s="2" t="str">
        <f t="shared" si="29"/>
        <v>16</v>
      </c>
      <c r="E42" s="2" t="str">
        <f t="shared" si="29"/>
        <v>D7</v>
      </c>
      <c r="F42" s="1"/>
      <c r="G42" s="1"/>
      <c r="H42" s="1"/>
      <c r="I42" s="1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23" ht="15" x14ac:dyDescent="0.25">
      <c r="A43" s="1"/>
      <c r="B43" s="2" t="str">
        <f t="shared" ref="B43:E43" si="30">O37</f>
        <v>69</v>
      </c>
      <c r="C43" s="2" t="str">
        <f t="shared" si="30"/>
        <v>72</v>
      </c>
      <c r="D43" s="2" t="str">
        <f t="shared" si="30"/>
        <v>5E</v>
      </c>
      <c r="E43" s="2" t="str">
        <f t="shared" si="30"/>
        <v>BF</v>
      </c>
      <c r="F43" s="1"/>
      <c r="G43" s="1"/>
      <c r="H43" s="1"/>
      <c r="I43" s="1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23" ht="15" x14ac:dyDescent="0.25">
      <c r="A44" s="1"/>
      <c r="B44" s="2" t="str">
        <f t="shared" ref="B44:E44" si="31">O38</f>
        <v>48</v>
      </c>
      <c r="C44" s="2" t="str">
        <f t="shared" si="31"/>
        <v>43</v>
      </c>
      <c r="D44" s="2" t="str">
        <f t="shared" si="31"/>
        <v>BE</v>
      </c>
      <c r="E44" s="2" t="str">
        <f t="shared" si="31"/>
        <v>AE</v>
      </c>
      <c r="F44" s="1"/>
      <c r="G44" s="1"/>
      <c r="H44" s="1"/>
      <c r="I44" s="1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23" ht="15" x14ac:dyDescent="0.25">
      <c r="A45" s="1"/>
      <c r="B45" s="1"/>
      <c r="C45" s="1"/>
      <c r="D45" s="1"/>
      <c r="E45" s="1"/>
      <c r="F45" s="1"/>
      <c r="G45" s="1"/>
      <c r="H45" s="1"/>
      <c r="I45" s="1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23" ht="15" x14ac:dyDescent="0.25">
      <c r="A46" s="1"/>
      <c r="B46" s="26" t="s">
        <v>66</v>
      </c>
      <c r="C46" s="25"/>
      <c r="D46" s="25"/>
      <c r="E46" s="25"/>
      <c r="F46" s="1"/>
      <c r="G46" s="1"/>
      <c r="H46" s="1"/>
      <c r="I46" s="1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23" ht="15" x14ac:dyDescent="0.25">
      <c r="A47" s="1"/>
      <c r="F47" s="1"/>
      <c r="G47" s="1"/>
      <c r="H47" s="1"/>
      <c r="I47" s="1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23" ht="15" x14ac:dyDescent="0.25">
      <c r="A48" s="1"/>
      <c r="B48" s="1" t="s">
        <v>309</v>
      </c>
      <c r="C48" s="1" t="s">
        <v>310</v>
      </c>
      <c r="D48" s="10" t="s">
        <v>311</v>
      </c>
      <c r="E48" s="10" t="s">
        <v>197</v>
      </c>
      <c r="F48" s="1"/>
      <c r="G48" s="1"/>
      <c r="H48" s="1"/>
      <c r="I48" s="1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ht="15" x14ac:dyDescent="0.25">
      <c r="A49" s="1"/>
      <c r="B49" s="1" t="s">
        <v>269</v>
      </c>
      <c r="C49" s="10" t="s">
        <v>312</v>
      </c>
      <c r="D49" s="1" t="s">
        <v>313</v>
      </c>
      <c r="E49" s="1" t="s">
        <v>245</v>
      </c>
      <c r="F49" s="1"/>
      <c r="G49" s="1"/>
      <c r="H49" s="1"/>
      <c r="I49" s="1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ht="15" x14ac:dyDescent="0.25">
      <c r="A50" s="1"/>
      <c r="B50" s="1" t="s">
        <v>277</v>
      </c>
      <c r="C50" s="1" t="s">
        <v>202</v>
      </c>
      <c r="D50" s="1" t="s">
        <v>314</v>
      </c>
      <c r="E50" s="1" t="s">
        <v>193</v>
      </c>
      <c r="F50" s="1"/>
      <c r="G50" s="1"/>
      <c r="H50" s="1"/>
      <c r="I50" s="1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ht="15" x14ac:dyDescent="0.25">
      <c r="A51" s="1"/>
      <c r="B51" s="1" t="s">
        <v>108</v>
      </c>
      <c r="C51" s="10" t="s">
        <v>315</v>
      </c>
      <c r="D51" s="1" t="s">
        <v>316</v>
      </c>
      <c r="E51" s="1" t="s">
        <v>118</v>
      </c>
      <c r="F51" s="1"/>
      <c r="G51" s="1"/>
      <c r="H51" s="1"/>
      <c r="I51" s="1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5" x14ac:dyDescent="0.2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ht="15" x14ac:dyDescent="0.25">
      <c r="A55" s="1"/>
      <c r="B55" s="2" t="str">
        <f t="shared" ref="B55:E55" si="32">B48</f>
        <v>2D</v>
      </c>
      <c r="C55" s="2" t="str">
        <f t="shared" si="32"/>
        <v>AD</v>
      </c>
      <c r="D55" s="2" t="str">
        <f t="shared" si="32"/>
        <v>93</v>
      </c>
      <c r="E55" s="2" t="str">
        <f t="shared" si="32"/>
        <v>23</v>
      </c>
      <c r="F55" s="26" t="s">
        <v>77</v>
      </c>
      <c r="G55" s="25"/>
      <c r="H55" s="1"/>
      <c r="I55" s="1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ht="15" x14ac:dyDescent="0.25">
      <c r="A56" s="1"/>
      <c r="B56" s="2" t="str">
        <f t="shared" ref="B56:E56" si="33">B49</f>
        <v>A3</v>
      </c>
      <c r="C56" s="2" t="str">
        <f t="shared" si="33"/>
        <v>76</v>
      </c>
      <c r="D56" s="2" t="str">
        <f t="shared" si="33"/>
        <v>FF</v>
      </c>
      <c r="E56" s="2" t="str">
        <f t="shared" si="33"/>
        <v>0D</v>
      </c>
      <c r="F56" s="1" t="s">
        <v>78</v>
      </c>
      <c r="G56" s="1"/>
      <c r="H56" s="1"/>
      <c r="I56" s="1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ht="15" x14ac:dyDescent="0.25">
      <c r="A57" s="1"/>
      <c r="B57" s="2" t="str">
        <f t="shared" ref="B57:E57" si="34">B50</f>
        <v>E4</v>
      </c>
      <c r="C57" s="2" t="str">
        <f t="shared" si="34"/>
        <v>1E</v>
      </c>
      <c r="D57" s="2" t="str">
        <f t="shared" si="34"/>
        <v>9D</v>
      </c>
      <c r="E57" s="2" t="str">
        <f t="shared" si="34"/>
        <v>F4</v>
      </c>
      <c r="F57" s="1" t="s">
        <v>79</v>
      </c>
      <c r="G57" s="1"/>
      <c r="H57" s="1"/>
      <c r="I57" s="1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ht="15" x14ac:dyDescent="0.25">
      <c r="A58" s="1"/>
      <c r="B58" s="2" t="str">
        <f t="shared" ref="B58:E58" si="35">B51</f>
        <v>D4</v>
      </c>
      <c r="C58" s="2" t="str">
        <f t="shared" si="35"/>
        <v>64</v>
      </c>
      <c r="D58" s="2" t="str">
        <f t="shared" si="35"/>
        <v>5A</v>
      </c>
      <c r="E58" s="2" t="str">
        <f t="shared" si="35"/>
        <v>BE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 x14ac:dyDescent="0.2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 x14ac:dyDescent="0.25">
      <c r="A62" s="1"/>
      <c r="B62" s="2" t="str">
        <f t="shared" ref="B62:E62" si="36">B55</f>
        <v>2D</v>
      </c>
      <c r="C62" s="2" t="str">
        <f t="shared" si="36"/>
        <v>AD</v>
      </c>
      <c r="D62" s="2" t="str">
        <f t="shared" si="36"/>
        <v>93</v>
      </c>
      <c r="E62" s="2" t="str">
        <f t="shared" si="36"/>
        <v>23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 x14ac:dyDescent="0.25">
      <c r="A63" s="1"/>
      <c r="B63" s="2" t="str">
        <f t="shared" ref="B63:D63" si="37">C56</f>
        <v>76</v>
      </c>
      <c r="C63" s="2" t="str">
        <f t="shared" si="37"/>
        <v>FF</v>
      </c>
      <c r="D63" s="2" t="str">
        <f t="shared" si="37"/>
        <v>0D</v>
      </c>
      <c r="E63" s="2" t="str">
        <f>B56</f>
        <v>A3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 x14ac:dyDescent="0.25">
      <c r="A64" s="1"/>
      <c r="B64" s="2" t="str">
        <f t="shared" ref="B64:C64" si="38">D57</f>
        <v>9D</v>
      </c>
      <c r="C64" s="2" t="str">
        <f t="shared" si="38"/>
        <v>F4</v>
      </c>
      <c r="D64" s="2" t="str">
        <f t="shared" ref="D64:E64" si="39">B57</f>
        <v>E4</v>
      </c>
      <c r="E64" s="2" t="str">
        <f t="shared" si="39"/>
        <v>1E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 x14ac:dyDescent="0.25">
      <c r="A65" s="1"/>
      <c r="B65" s="2" t="str">
        <f>E58</f>
        <v>BE</v>
      </c>
      <c r="C65" s="2" t="str">
        <f t="shared" ref="C65:E65" si="40">B58</f>
        <v>D4</v>
      </c>
      <c r="D65" s="2" t="str">
        <f t="shared" si="40"/>
        <v>64</v>
      </c>
      <c r="E65" s="2" t="str">
        <f t="shared" si="40"/>
        <v>5A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 x14ac:dyDescent="0.25">
      <c r="A68" s="1"/>
      <c r="B68" s="26" t="s">
        <v>82</v>
      </c>
      <c r="C68" s="2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 x14ac:dyDescent="0.2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 t="str">
        <f t="shared" ref="G70:J70" si="41">B62</f>
        <v>2D</v>
      </c>
      <c r="H70" s="2" t="str">
        <f t="shared" si="41"/>
        <v>AD</v>
      </c>
      <c r="I70" s="2" t="str">
        <f t="shared" si="41"/>
        <v>93</v>
      </c>
      <c r="J70" s="2" t="str">
        <f t="shared" si="41"/>
        <v>23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 x14ac:dyDescent="0.2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29" t="s">
        <v>86</v>
      </c>
      <c r="G71" s="2" t="str">
        <f t="shared" ref="G71:J71" si="42">B63</f>
        <v>76</v>
      </c>
      <c r="H71" s="2" t="str">
        <f t="shared" si="42"/>
        <v>FF</v>
      </c>
      <c r="I71" s="2" t="str">
        <f t="shared" si="42"/>
        <v>0D</v>
      </c>
      <c r="J71" s="2" t="str">
        <f t="shared" si="42"/>
        <v>A3</v>
      </c>
      <c r="K71" s="1"/>
      <c r="L71" s="27"/>
      <c r="M71" s="1"/>
      <c r="N71" s="1"/>
      <c r="O71" s="1"/>
      <c r="P71" s="1"/>
      <c r="Q71" s="1"/>
      <c r="R71" s="1"/>
      <c r="S71" s="1"/>
    </row>
    <row r="72" spans="1:19" ht="15" x14ac:dyDescent="0.2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25"/>
      <c r="G72" s="2" t="str">
        <f t="shared" ref="G72:J72" si="43">B64</f>
        <v>9D</v>
      </c>
      <c r="H72" s="2" t="str">
        <f t="shared" si="43"/>
        <v>F4</v>
      </c>
      <c r="I72" s="2" t="str">
        <f t="shared" si="43"/>
        <v>E4</v>
      </c>
      <c r="J72" s="2" t="str">
        <f t="shared" si="43"/>
        <v>1E</v>
      </c>
      <c r="K72" s="1"/>
      <c r="L72" s="25"/>
      <c r="M72" s="1"/>
      <c r="N72" s="1"/>
      <c r="O72" s="1"/>
      <c r="P72" s="1"/>
      <c r="Q72" s="1"/>
      <c r="R72" s="1"/>
      <c r="S72" s="1"/>
    </row>
    <row r="73" spans="1:19" ht="15" x14ac:dyDescent="0.2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 t="str">
        <f t="shared" ref="G73:J73" si="44">B65</f>
        <v>BE</v>
      </c>
      <c r="H73" s="2" t="str">
        <f t="shared" si="44"/>
        <v>D4</v>
      </c>
      <c r="I73" s="2" t="str">
        <f t="shared" si="44"/>
        <v>64</v>
      </c>
      <c r="J73" s="2" t="str">
        <f t="shared" si="44"/>
        <v>5A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 x14ac:dyDescent="0.2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 x14ac:dyDescent="0.2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5">HEX2BIN(G70,8)</f>
        <v>00101101</v>
      </c>
      <c r="H76" s="15" t="str">
        <f t="shared" si="45"/>
        <v>10101101</v>
      </c>
      <c r="I76" s="16" t="str">
        <f t="shared" si="45"/>
        <v>10010011</v>
      </c>
      <c r="J76" s="16" t="str">
        <f t="shared" si="45"/>
        <v>00100011</v>
      </c>
      <c r="K76" s="1"/>
      <c r="L76" s="17" t="s">
        <v>317</v>
      </c>
      <c r="M76" s="17" t="s">
        <v>290</v>
      </c>
      <c r="N76" s="17" t="s">
        <v>318</v>
      </c>
      <c r="O76" s="17" t="s">
        <v>319</v>
      </c>
      <c r="P76" s="2"/>
      <c r="Q76" s="1"/>
      <c r="R76" s="1"/>
      <c r="S76" s="1"/>
    </row>
    <row r="77" spans="1:19" ht="15" x14ac:dyDescent="0.2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29" t="s">
        <v>86</v>
      </c>
      <c r="G77" s="15" t="str">
        <f t="shared" ref="G77:J77" si="46">HEX2BIN(G71,8)</f>
        <v>01110110</v>
      </c>
      <c r="H77" s="15" t="str">
        <f t="shared" si="46"/>
        <v>11111111</v>
      </c>
      <c r="I77" s="16" t="str">
        <f t="shared" si="46"/>
        <v>00001101</v>
      </c>
      <c r="J77" s="16" t="str">
        <f t="shared" si="46"/>
        <v>10100011</v>
      </c>
      <c r="K77" s="28" t="s">
        <v>61</v>
      </c>
      <c r="L77" s="17" t="s">
        <v>320</v>
      </c>
      <c r="M77" s="17" t="s">
        <v>166</v>
      </c>
      <c r="N77" s="17" t="s">
        <v>286</v>
      </c>
      <c r="O77" s="17" t="s">
        <v>321</v>
      </c>
      <c r="P77" s="2"/>
      <c r="Q77" s="1"/>
      <c r="R77" s="1"/>
      <c r="S77" s="1"/>
    </row>
    <row r="78" spans="1:19" ht="15" x14ac:dyDescent="0.2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25"/>
      <c r="G78" s="15" t="str">
        <f t="shared" ref="G78:J78" si="47">HEX2BIN(G72,8)</f>
        <v>10011101</v>
      </c>
      <c r="H78" s="15" t="str">
        <f t="shared" si="47"/>
        <v>11110100</v>
      </c>
      <c r="I78" s="16" t="str">
        <f t="shared" si="47"/>
        <v>11100100</v>
      </c>
      <c r="J78" s="16" t="str">
        <f t="shared" si="47"/>
        <v>00011110</v>
      </c>
      <c r="K78" s="25"/>
      <c r="L78" s="17" t="s">
        <v>167</v>
      </c>
      <c r="M78" s="17" t="s">
        <v>322</v>
      </c>
      <c r="N78" s="17" t="s">
        <v>323</v>
      </c>
      <c r="O78" s="17" t="s">
        <v>39</v>
      </c>
      <c r="P78" s="2"/>
      <c r="Q78" s="1"/>
      <c r="R78" s="1"/>
      <c r="S78" s="1"/>
    </row>
    <row r="79" spans="1:19" ht="15" x14ac:dyDescent="0.2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8">HEX2BIN(G73,8)</f>
        <v>10111110</v>
      </c>
      <c r="H79" s="15" t="str">
        <f t="shared" si="48"/>
        <v>11010100</v>
      </c>
      <c r="I79" s="16" t="str">
        <f t="shared" si="48"/>
        <v>01100100</v>
      </c>
      <c r="J79" s="16" t="str">
        <f t="shared" si="48"/>
        <v>01011010</v>
      </c>
      <c r="K79" s="1"/>
      <c r="L79" s="17" t="s">
        <v>172</v>
      </c>
      <c r="M79" s="17" t="s">
        <v>324</v>
      </c>
      <c r="N79" s="17" t="s">
        <v>46</v>
      </c>
      <c r="O79" s="17" t="s">
        <v>325</v>
      </c>
      <c r="P79" s="2"/>
      <c r="Q79" s="1"/>
      <c r="R79" s="1"/>
      <c r="S79" s="1"/>
    </row>
    <row r="80" spans="1:1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 x14ac:dyDescent="0.25">
      <c r="A82" s="1"/>
      <c r="B82" s="26" t="s">
        <v>102</v>
      </c>
      <c r="C82" s="2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 x14ac:dyDescent="0.25">
      <c r="A83" s="1"/>
      <c r="B83" s="2" t="str">
        <f t="shared" ref="B83:E83" si="49">BIN2HEX(L76)</f>
        <v>2F</v>
      </c>
      <c r="C83" s="2" t="str">
        <f t="shared" si="49"/>
        <v>AE</v>
      </c>
      <c r="D83" s="2" t="str">
        <f t="shared" si="49"/>
        <v>92</v>
      </c>
      <c r="E83" s="2" t="str">
        <f t="shared" si="49"/>
        <v>22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 x14ac:dyDescent="0.25">
      <c r="A84" s="1"/>
      <c r="B84" s="2" t="str">
        <f t="shared" ref="B84:E84" si="50">BIN2HEX(L77)</f>
        <v>77</v>
      </c>
      <c r="C84" s="2" t="str">
        <f t="shared" si="50"/>
        <v>FD</v>
      </c>
      <c r="D84" s="2" t="str">
        <f t="shared" si="50"/>
        <v>E</v>
      </c>
      <c r="E84" s="2" t="str">
        <f t="shared" si="50"/>
        <v>A2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 x14ac:dyDescent="0.25">
      <c r="A85" s="1"/>
      <c r="B85" s="2" t="str">
        <f t="shared" ref="B85:E85" si="51">BIN2HEX(L78)</f>
        <v>9C</v>
      </c>
      <c r="C85" s="2" t="str">
        <f t="shared" si="51"/>
        <v>F5</v>
      </c>
      <c r="D85" s="2" t="str">
        <f t="shared" si="51"/>
        <v>E6</v>
      </c>
      <c r="E85" s="2" t="str">
        <f t="shared" si="51"/>
        <v>1D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 x14ac:dyDescent="0.25">
      <c r="A86" s="1"/>
      <c r="B86" s="2" t="str">
        <f t="shared" ref="B86:E86" si="52">BIN2HEX(L79)</f>
        <v>BD</v>
      </c>
      <c r="C86" s="2" t="str">
        <f t="shared" si="52"/>
        <v>D5</v>
      </c>
      <c r="D86" s="2" t="str">
        <f t="shared" si="52"/>
        <v>65</v>
      </c>
      <c r="E86" s="2" t="str">
        <f t="shared" si="52"/>
        <v>58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 x14ac:dyDescent="0.25">
      <c r="A88" s="1"/>
      <c r="B88" s="26" t="s">
        <v>326</v>
      </c>
      <c r="C88" s="25"/>
      <c r="D88" s="2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 x14ac:dyDescent="0.25">
      <c r="A89" s="1"/>
      <c r="B89" s="26" t="s">
        <v>327</v>
      </c>
      <c r="C89" s="25"/>
      <c r="D89" s="25"/>
      <c r="E89" s="25"/>
      <c r="F89" s="2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 x14ac:dyDescent="0.25">
      <c r="A91" s="1"/>
      <c r="B91" s="26"/>
      <c r="C91" s="25"/>
      <c r="D91" s="25"/>
      <c r="E91" s="25"/>
      <c r="F91" s="2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B46:E46"/>
    <mergeCell ref="F55:G55"/>
    <mergeCell ref="B68:C68"/>
    <mergeCell ref="F71:F72"/>
    <mergeCell ref="F77:F78"/>
    <mergeCell ref="K40:L40"/>
    <mergeCell ref="J41:S57"/>
    <mergeCell ref="B82:C82"/>
    <mergeCell ref="B88:D88"/>
    <mergeCell ref="B89:F89"/>
    <mergeCell ref="L71:L72"/>
    <mergeCell ref="K77:K78"/>
    <mergeCell ref="A1:K1"/>
    <mergeCell ref="B5:C5"/>
    <mergeCell ref="B6:D6"/>
    <mergeCell ref="B21:D21"/>
    <mergeCell ref="B28:C28"/>
  </mergeCells>
  <hyperlinks>
    <hyperlink ref="L75" r:id="rId1" xr:uid="{00000000-0004-0000-0600-000002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91"/>
  <sheetViews>
    <sheetView zoomScale="54" workbookViewId="0">
      <selection activeCell="F34" sqref="F34"/>
    </sheetView>
  </sheetViews>
  <sheetFormatPr defaultColWidth="12.5703125" defaultRowHeight="15.75" customHeight="1" x14ac:dyDescent="0.2"/>
  <sheetData>
    <row r="1" spans="1:19" ht="15.75" customHeight="1" x14ac:dyDescent="0.4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22" t="s">
        <v>327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26" t="s">
        <v>4</v>
      </c>
      <c r="C5" s="2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26" t="s">
        <v>6</v>
      </c>
      <c r="C6" s="25"/>
      <c r="D6" s="2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281</v>
      </c>
      <c r="C8" s="4" t="s">
        <v>303</v>
      </c>
      <c r="D8" s="4" t="s">
        <v>328</v>
      </c>
      <c r="E8" s="4" t="s">
        <v>329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 t="s">
        <v>330</v>
      </c>
      <c r="C9" s="6" t="s">
        <v>331</v>
      </c>
      <c r="D9" s="6" t="s">
        <v>7</v>
      </c>
      <c r="E9" s="6" t="s">
        <v>135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 t="s">
        <v>332</v>
      </c>
      <c r="C10" s="6" t="s">
        <v>333</v>
      </c>
      <c r="D10" s="6" t="s">
        <v>334</v>
      </c>
      <c r="E10" s="6" t="s">
        <v>335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295</v>
      </c>
      <c r="C11" s="6" t="s">
        <v>68</v>
      </c>
      <c r="D11" s="6" t="s">
        <v>336</v>
      </c>
      <c r="E11" s="4" t="s">
        <v>337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tr">
        <f t="shared" ref="B15:E15" si="0">B8</f>
        <v>2F</v>
      </c>
      <c r="C15" s="3" t="str">
        <f t="shared" si="0"/>
        <v>AE</v>
      </c>
      <c r="D15" s="3" t="str">
        <f t="shared" si="0"/>
        <v>92</v>
      </c>
      <c r="E15" s="3" t="str">
        <f t="shared" si="0"/>
        <v>22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3" t="str">
        <f t="shared" ref="B16:E16" si="1">B9</f>
        <v>77</v>
      </c>
      <c r="C16" s="3" t="str">
        <f t="shared" si="1"/>
        <v>FD</v>
      </c>
      <c r="D16" s="3" t="str">
        <f t="shared" si="1"/>
        <v>E</v>
      </c>
      <c r="E16" s="3" t="str">
        <f t="shared" si="1"/>
        <v>A2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5">
      <c r="A17" s="1"/>
      <c r="B17" s="3" t="str">
        <f t="shared" ref="B17:E17" si="2">B10</f>
        <v>9C</v>
      </c>
      <c r="C17" s="3" t="str">
        <f t="shared" si="2"/>
        <v>F5</v>
      </c>
      <c r="D17" s="3" t="str">
        <f t="shared" si="2"/>
        <v>E6</v>
      </c>
      <c r="E17" s="3" t="str">
        <f t="shared" si="2"/>
        <v>1D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5">
      <c r="A18" s="1"/>
      <c r="B18" s="3" t="str">
        <f t="shared" ref="B18:E18" si="3">B11</f>
        <v>BD</v>
      </c>
      <c r="C18" s="3" t="str">
        <f t="shared" si="3"/>
        <v>D5</v>
      </c>
      <c r="D18" s="3" t="str">
        <f t="shared" si="3"/>
        <v>65</v>
      </c>
      <c r="E18" s="3" t="str">
        <f t="shared" si="3"/>
        <v>58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5">
      <c r="A21" s="1"/>
      <c r="B21" s="26" t="s">
        <v>29</v>
      </c>
      <c r="C21" s="25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" x14ac:dyDescent="0.25">
      <c r="A23" s="1"/>
      <c r="B23" s="9" t="str">
        <f t="shared" ref="B23:E23" si="4">HEX2BIN(B15,8)</f>
        <v>00101111</v>
      </c>
      <c r="C23" s="4" t="str">
        <f t="shared" si="4"/>
        <v>10101110</v>
      </c>
      <c r="D23" s="3" t="str">
        <f t="shared" si="4"/>
        <v>10010010</v>
      </c>
      <c r="E23" s="4" t="str">
        <f t="shared" si="4"/>
        <v>00100010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 x14ac:dyDescent="0.25">
      <c r="A24" s="1"/>
      <c r="B24" s="3" t="str">
        <f t="shared" ref="B24:E24" si="6">HEX2BIN(B16,8)</f>
        <v>01110111</v>
      </c>
      <c r="C24" s="4" t="str">
        <f t="shared" si="6"/>
        <v>11111101</v>
      </c>
      <c r="D24" s="3" t="str">
        <f t="shared" si="6"/>
        <v>00001110</v>
      </c>
      <c r="E24" s="4" t="str">
        <f t="shared" si="6"/>
        <v>10100010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 x14ac:dyDescent="0.25">
      <c r="A25" s="1"/>
      <c r="B25" s="3" t="str">
        <f t="shared" ref="B25:E25" si="8">HEX2BIN(B17,8)</f>
        <v>10011100</v>
      </c>
      <c r="C25" s="4" t="str">
        <f t="shared" si="8"/>
        <v>11110101</v>
      </c>
      <c r="D25" s="3" t="str">
        <f t="shared" si="8"/>
        <v>11100110</v>
      </c>
      <c r="E25" s="4" t="str">
        <f t="shared" si="8"/>
        <v>00011101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 x14ac:dyDescent="0.25">
      <c r="A26" s="1"/>
      <c r="B26" s="3" t="str">
        <f t="shared" ref="B26:E26" si="10">HEX2BIN(B18,8)</f>
        <v>10111101</v>
      </c>
      <c r="C26" s="4" t="str">
        <f t="shared" si="10"/>
        <v>11010101</v>
      </c>
      <c r="D26" s="3" t="str">
        <f t="shared" si="10"/>
        <v>01100101</v>
      </c>
      <c r="E26" s="4" t="str">
        <f t="shared" si="10"/>
        <v>01011000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 x14ac:dyDescent="0.25">
      <c r="A28" s="1"/>
      <c r="B28" s="26" t="s">
        <v>30</v>
      </c>
      <c r="C28" s="2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 x14ac:dyDescent="0.25">
      <c r="A30" s="1"/>
      <c r="B30" s="1" t="str">
        <f t="shared" ref="B30:B33" si="12">B23</f>
        <v>00101111</v>
      </c>
      <c r="C30" s="1" t="s">
        <v>32</v>
      </c>
      <c r="D30" s="1" t="str">
        <f t="shared" ref="D30:D33" si="13">G23</f>
        <v>01000001</v>
      </c>
      <c r="E30" s="1"/>
      <c r="F30" s="34" t="s">
        <v>54</v>
      </c>
      <c r="G30" s="1"/>
      <c r="H30" s="1" t="str">
        <f t="shared" ref="H30:H33" si="14">D23</f>
        <v>10010010</v>
      </c>
      <c r="I30" s="1" t="s">
        <v>32</v>
      </c>
      <c r="J30" s="1" t="str">
        <f t="shared" ref="J30:J33" si="15">I23</f>
        <v>01100001</v>
      </c>
      <c r="K30" s="1"/>
      <c r="L30" s="34" t="s">
        <v>338</v>
      </c>
      <c r="M30" s="1"/>
      <c r="N30" s="1" t="s">
        <v>38</v>
      </c>
      <c r="O30" s="39" t="str">
        <f t="shared" ref="O30:O33" si="16">F30</f>
        <v>01101110</v>
      </c>
      <c r="P30" s="39" t="str">
        <f t="shared" ref="P30:P33" si="17">F35</f>
        <v>11011100</v>
      </c>
      <c r="Q30" s="39" t="str">
        <f t="shared" ref="Q30:Q33" si="18">L30</f>
        <v>11110011</v>
      </c>
      <c r="R30" s="39" t="str">
        <f t="shared" ref="R30:R33" si="19">L35</f>
        <v>00100010</v>
      </c>
      <c r="S30" s="1"/>
    </row>
    <row r="31" spans="1:19" ht="15" x14ac:dyDescent="0.25">
      <c r="A31" s="1"/>
      <c r="B31" s="1" t="str">
        <f t="shared" si="12"/>
        <v>01110111</v>
      </c>
      <c r="C31" s="1" t="s">
        <v>32</v>
      </c>
      <c r="D31" s="1" t="str">
        <f t="shared" si="13"/>
        <v>01101100</v>
      </c>
      <c r="E31" s="12"/>
      <c r="F31" s="34" t="s">
        <v>250</v>
      </c>
      <c r="G31" s="1"/>
      <c r="H31" s="1" t="str">
        <f t="shared" si="14"/>
        <v>00001110</v>
      </c>
      <c r="I31" s="1" t="s">
        <v>32</v>
      </c>
      <c r="J31" s="1" t="str">
        <f t="shared" si="15"/>
        <v>01000001</v>
      </c>
      <c r="K31" s="1"/>
      <c r="L31" s="34" t="s">
        <v>339</v>
      </c>
      <c r="M31" s="1"/>
      <c r="N31" s="1"/>
      <c r="O31" s="39" t="str">
        <f t="shared" si="16"/>
        <v>00011011</v>
      </c>
      <c r="P31" s="39" t="str">
        <f t="shared" si="17"/>
        <v>10010110</v>
      </c>
      <c r="Q31" s="39" t="str">
        <f t="shared" si="18"/>
        <v>01001111</v>
      </c>
      <c r="R31" s="39" t="str">
        <f t="shared" si="19"/>
        <v>10100010</v>
      </c>
      <c r="S31" s="1"/>
    </row>
    <row r="32" spans="1:19" ht="15" x14ac:dyDescent="0.25">
      <c r="A32" s="1"/>
      <c r="B32" s="1" t="str">
        <f t="shared" si="12"/>
        <v>10011100</v>
      </c>
      <c r="C32" s="1" t="s">
        <v>32</v>
      </c>
      <c r="D32" s="1" t="str">
        <f t="shared" si="13"/>
        <v>01100111</v>
      </c>
      <c r="E32" s="1"/>
      <c r="F32" s="34" t="s">
        <v>147</v>
      </c>
      <c r="G32" s="1"/>
      <c r="H32" s="1" t="str">
        <f t="shared" si="14"/>
        <v>11100110</v>
      </c>
      <c r="I32" s="1" t="s">
        <v>32</v>
      </c>
      <c r="J32" s="1" t="str">
        <f t="shared" si="15"/>
        <v>01000101</v>
      </c>
      <c r="K32" s="1"/>
      <c r="L32" s="34" t="s">
        <v>257</v>
      </c>
      <c r="M32" s="1"/>
      <c r="N32" s="1"/>
      <c r="O32" s="39" t="str">
        <f t="shared" si="16"/>
        <v>11111011</v>
      </c>
      <c r="P32" s="39" t="str">
        <f t="shared" si="17"/>
        <v>10111000</v>
      </c>
      <c r="Q32" s="39" t="str">
        <f t="shared" si="18"/>
        <v>10100011</v>
      </c>
      <c r="R32" s="39" t="str">
        <f t="shared" si="19"/>
        <v>00011101</v>
      </c>
      <c r="S32" s="1"/>
    </row>
    <row r="33" spans="1:23" ht="15" x14ac:dyDescent="0.25">
      <c r="A33" s="1"/>
      <c r="B33" s="1" t="str">
        <f t="shared" si="12"/>
        <v>10111101</v>
      </c>
      <c r="C33" s="1" t="s">
        <v>32</v>
      </c>
      <c r="D33" s="1" t="str">
        <f t="shared" si="13"/>
        <v>01101111</v>
      </c>
      <c r="E33" s="1"/>
      <c r="F33" s="34" t="s">
        <v>142</v>
      </c>
      <c r="G33" s="1"/>
      <c r="H33" s="1" t="str">
        <f t="shared" si="14"/>
        <v>01100101</v>
      </c>
      <c r="I33" s="1" t="s">
        <v>32</v>
      </c>
      <c r="J33" s="1" t="str">
        <f t="shared" si="15"/>
        <v>01010011</v>
      </c>
      <c r="K33" s="1"/>
      <c r="L33" s="34" t="s">
        <v>185</v>
      </c>
      <c r="M33" s="1"/>
      <c r="N33" s="1"/>
      <c r="O33" s="39" t="str">
        <f t="shared" si="16"/>
        <v>11010010</v>
      </c>
      <c r="P33" s="39" t="str">
        <f t="shared" si="17"/>
        <v>10111000</v>
      </c>
      <c r="Q33" s="39" t="str">
        <f t="shared" si="18"/>
        <v>00110110</v>
      </c>
      <c r="R33" s="39" t="str">
        <f t="shared" si="19"/>
        <v>01011000</v>
      </c>
      <c r="S33" s="1"/>
    </row>
    <row r="34" spans="1:23" ht="15" x14ac:dyDescent="0.25">
      <c r="A34" s="1"/>
      <c r="B34" s="1"/>
      <c r="C34" s="1"/>
      <c r="D34" s="1"/>
      <c r="E34" s="1"/>
      <c r="F34" s="40"/>
      <c r="G34" s="1"/>
      <c r="H34" s="1"/>
      <c r="I34" s="1"/>
      <c r="J34" s="1"/>
      <c r="K34" s="1"/>
      <c r="L34" s="40"/>
      <c r="M34" s="1"/>
      <c r="N34" s="1"/>
      <c r="O34" s="1"/>
      <c r="P34" s="1"/>
      <c r="Q34" s="1"/>
      <c r="R34" s="1"/>
      <c r="S34" s="1"/>
    </row>
    <row r="35" spans="1:23" ht="15" x14ac:dyDescent="0.25">
      <c r="A35" s="1"/>
      <c r="B35" s="1" t="str">
        <f t="shared" ref="B35:B38" si="20">C23</f>
        <v>10101110</v>
      </c>
      <c r="C35" s="1" t="s">
        <v>32</v>
      </c>
      <c r="D35" s="1" t="str">
        <f t="shared" ref="D35:D38" si="21">H23</f>
        <v>01110010</v>
      </c>
      <c r="E35" s="1"/>
      <c r="F35" s="34" t="s">
        <v>186</v>
      </c>
      <c r="G35" s="1"/>
      <c r="H35" s="1" t="str">
        <f t="shared" ref="H35:H38" si="22">E23</f>
        <v>00100010</v>
      </c>
      <c r="I35" s="1" t="s">
        <v>32</v>
      </c>
      <c r="J35" s="1" t="str">
        <f t="shared" ref="J35:J38" si="23">J23</f>
        <v>00000000</v>
      </c>
      <c r="K35" s="1"/>
      <c r="L35" s="34" t="s">
        <v>319</v>
      </c>
      <c r="M35" s="1"/>
      <c r="N35" s="1" t="s">
        <v>58</v>
      </c>
      <c r="O35" s="50" t="str">
        <f t="shared" ref="O35:R35" si="24">BIN2HEX(O30)</f>
        <v>6E</v>
      </c>
      <c r="P35" s="50" t="str">
        <f t="shared" si="24"/>
        <v>DC</v>
      </c>
      <c r="Q35" s="50" t="str">
        <f t="shared" si="24"/>
        <v>F3</v>
      </c>
      <c r="R35" s="50" t="str">
        <f t="shared" si="24"/>
        <v>22</v>
      </c>
      <c r="S35" s="2"/>
    </row>
    <row r="36" spans="1:23" ht="15" x14ac:dyDescent="0.25">
      <c r="A36" s="1"/>
      <c r="B36" s="1" t="str">
        <f t="shared" si="20"/>
        <v>11111101</v>
      </c>
      <c r="C36" s="1" t="s">
        <v>32</v>
      </c>
      <c r="D36" s="1" t="str">
        <f t="shared" si="21"/>
        <v>01101001</v>
      </c>
      <c r="E36" s="1"/>
      <c r="F36" s="34" t="s">
        <v>340</v>
      </c>
      <c r="G36" s="1"/>
      <c r="H36" s="1" t="str">
        <f t="shared" si="22"/>
        <v>10100010</v>
      </c>
      <c r="I36" s="1" t="s">
        <v>32</v>
      </c>
      <c r="J36" s="1" t="str">
        <f t="shared" si="23"/>
        <v>00000000</v>
      </c>
      <c r="K36" s="1"/>
      <c r="L36" s="34" t="s">
        <v>321</v>
      </c>
      <c r="M36" s="1"/>
      <c r="N36" s="1"/>
      <c r="O36" s="50" t="str">
        <f t="shared" ref="O36:R36" si="25">BIN2HEX(O31)</f>
        <v>1B</v>
      </c>
      <c r="P36" s="50" t="str">
        <f t="shared" si="25"/>
        <v>96</v>
      </c>
      <c r="Q36" s="50" t="str">
        <f t="shared" si="25"/>
        <v>4F</v>
      </c>
      <c r="R36" s="50" t="str">
        <f t="shared" si="25"/>
        <v>A2</v>
      </c>
      <c r="S36" s="2"/>
      <c r="U36" s="1"/>
      <c r="V36" s="1"/>
      <c r="W36" s="1"/>
    </row>
    <row r="37" spans="1:23" ht="15" x14ac:dyDescent="0.25">
      <c r="A37" s="1"/>
      <c r="B37" s="1" t="str">
        <f t="shared" si="20"/>
        <v>11110101</v>
      </c>
      <c r="C37" s="1" t="s">
        <v>32</v>
      </c>
      <c r="D37" s="1" t="str">
        <f t="shared" si="21"/>
        <v>01110100</v>
      </c>
      <c r="E37" s="1"/>
      <c r="F37" s="34" t="s">
        <v>341</v>
      </c>
      <c r="G37" s="1"/>
      <c r="H37" s="1" t="str">
        <f t="shared" si="22"/>
        <v>00011101</v>
      </c>
      <c r="I37" s="1" t="s">
        <v>32</v>
      </c>
      <c r="J37" s="1" t="str">
        <f t="shared" si="23"/>
        <v>00000000</v>
      </c>
      <c r="K37" s="1"/>
      <c r="L37" s="34" t="s">
        <v>39</v>
      </c>
      <c r="M37" s="1"/>
      <c r="N37" s="1"/>
      <c r="O37" s="50" t="str">
        <f t="shared" ref="O37:R37" si="26">BIN2HEX(O32)</f>
        <v>FB</v>
      </c>
      <c r="P37" s="50" t="str">
        <f t="shared" si="26"/>
        <v>B8</v>
      </c>
      <c r="Q37" s="50" t="str">
        <f t="shared" si="26"/>
        <v>A3</v>
      </c>
      <c r="R37" s="50" t="str">
        <f t="shared" si="26"/>
        <v>1D</v>
      </c>
      <c r="S37" s="2"/>
      <c r="U37" s="1"/>
      <c r="V37" s="1"/>
      <c r="W37" s="1"/>
    </row>
    <row r="38" spans="1:23" ht="15" x14ac:dyDescent="0.25">
      <c r="A38" s="1"/>
      <c r="B38" s="1" t="str">
        <f t="shared" si="20"/>
        <v>11010101</v>
      </c>
      <c r="C38" s="1" t="s">
        <v>32</v>
      </c>
      <c r="D38" s="1" t="str">
        <f t="shared" si="21"/>
        <v>01101101</v>
      </c>
      <c r="E38" s="1"/>
      <c r="F38" s="34" t="s">
        <v>341</v>
      </c>
      <c r="G38" s="1"/>
      <c r="H38" s="1" t="str">
        <f t="shared" si="22"/>
        <v>01011000</v>
      </c>
      <c r="I38" s="1" t="s">
        <v>32</v>
      </c>
      <c r="J38" s="1" t="str">
        <f t="shared" si="23"/>
        <v>00000000</v>
      </c>
      <c r="K38" s="1"/>
      <c r="L38" s="34" t="s">
        <v>325</v>
      </c>
      <c r="M38" s="1"/>
      <c r="N38" s="1"/>
      <c r="O38" s="50" t="str">
        <f t="shared" ref="O38:R38" si="27">BIN2HEX(O33)</f>
        <v>D2</v>
      </c>
      <c r="P38" s="50" t="str">
        <f t="shared" si="27"/>
        <v>B8</v>
      </c>
      <c r="Q38" s="50" t="str">
        <f t="shared" si="27"/>
        <v>36</v>
      </c>
      <c r="R38" s="50" t="str">
        <f t="shared" si="27"/>
        <v>58</v>
      </c>
      <c r="S38" s="2"/>
      <c r="U38" s="1"/>
      <c r="V38" s="1"/>
      <c r="W38" s="1"/>
    </row>
    <row r="39" spans="1:23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 x14ac:dyDescent="0.2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26" t="s">
        <v>65</v>
      </c>
      <c r="L40" s="25"/>
      <c r="M40" s="1"/>
      <c r="N40" s="1"/>
      <c r="O40" s="1"/>
      <c r="P40" s="1"/>
      <c r="Q40" s="1"/>
      <c r="R40" s="1"/>
      <c r="S40" s="1"/>
    </row>
    <row r="41" spans="1:23" ht="15" x14ac:dyDescent="0.25">
      <c r="A41" s="1"/>
      <c r="B41" s="2" t="str">
        <f t="shared" ref="B41:E41" si="28">O35</f>
        <v>6E</v>
      </c>
      <c r="C41" s="2" t="str">
        <f t="shared" si="28"/>
        <v>DC</v>
      </c>
      <c r="D41" s="2" t="str">
        <f t="shared" si="28"/>
        <v>F3</v>
      </c>
      <c r="E41" s="2" t="str">
        <f t="shared" si="28"/>
        <v>22</v>
      </c>
      <c r="F41" s="1"/>
      <c r="G41" s="1"/>
      <c r="H41" s="1"/>
      <c r="I41" s="1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23" ht="15" x14ac:dyDescent="0.25">
      <c r="A42" s="1"/>
      <c r="B42" s="2" t="str">
        <f t="shared" ref="B42:E42" si="29">O36</f>
        <v>1B</v>
      </c>
      <c r="C42" s="2" t="str">
        <f t="shared" si="29"/>
        <v>96</v>
      </c>
      <c r="D42" s="2" t="str">
        <f t="shared" si="29"/>
        <v>4F</v>
      </c>
      <c r="E42" s="2" t="str">
        <f t="shared" si="29"/>
        <v>A2</v>
      </c>
      <c r="F42" s="1"/>
      <c r="G42" s="1"/>
      <c r="H42" s="1"/>
      <c r="I42" s="1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23" ht="15" x14ac:dyDescent="0.25">
      <c r="A43" s="1"/>
      <c r="B43" s="2" t="str">
        <f t="shared" ref="B43:E43" si="30">O37</f>
        <v>FB</v>
      </c>
      <c r="C43" s="2" t="str">
        <f t="shared" si="30"/>
        <v>B8</v>
      </c>
      <c r="D43" s="2" t="str">
        <f t="shared" si="30"/>
        <v>A3</v>
      </c>
      <c r="E43" s="2" t="str">
        <f t="shared" si="30"/>
        <v>1D</v>
      </c>
      <c r="F43" s="1"/>
      <c r="G43" s="1"/>
      <c r="H43" s="1"/>
      <c r="I43" s="1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23" ht="15" x14ac:dyDescent="0.25">
      <c r="A44" s="1"/>
      <c r="B44" s="2" t="str">
        <f t="shared" ref="B44:E44" si="31">O38</f>
        <v>D2</v>
      </c>
      <c r="C44" s="2" t="str">
        <f t="shared" si="31"/>
        <v>B8</v>
      </c>
      <c r="D44" s="2" t="str">
        <f t="shared" si="31"/>
        <v>36</v>
      </c>
      <c r="E44" s="2" t="str">
        <f t="shared" si="31"/>
        <v>58</v>
      </c>
      <c r="F44" s="1"/>
      <c r="G44" s="1"/>
      <c r="H44" s="1"/>
      <c r="I44" s="1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23" ht="15" x14ac:dyDescent="0.25">
      <c r="A45" s="1"/>
      <c r="B45" s="1"/>
      <c r="C45" s="1"/>
      <c r="D45" s="1"/>
      <c r="E45" s="1"/>
      <c r="F45" s="1"/>
      <c r="G45" s="1"/>
      <c r="H45" s="1"/>
      <c r="I45" s="1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23" ht="15" x14ac:dyDescent="0.25">
      <c r="A46" s="1"/>
      <c r="B46" s="26" t="s">
        <v>66</v>
      </c>
      <c r="C46" s="25"/>
      <c r="D46" s="25"/>
      <c r="E46" s="25"/>
      <c r="F46" s="1"/>
      <c r="G46" s="1"/>
      <c r="H46" s="1"/>
      <c r="I46" s="1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23" ht="15" x14ac:dyDescent="0.25">
      <c r="A47" s="1"/>
      <c r="F47" s="1"/>
      <c r="G47" s="1"/>
      <c r="H47" s="1"/>
      <c r="I47" s="1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23" ht="15" x14ac:dyDescent="0.25">
      <c r="A48" s="1"/>
      <c r="B48" s="2">
        <v>45</v>
      </c>
      <c r="C48" s="2">
        <v>93</v>
      </c>
      <c r="D48" s="2" t="s">
        <v>342</v>
      </c>
      <c r="E48" s="2">
        <v>94</v>
      </c>
      <c r="F48" s="1"/>
      <c r="G48" s="1"/>
      <c r="H48" s="1"/>
      <c r="I48" s="1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ht="15" x14ac:dyDescent="0.25">
      <c r="A49" s="1"/>
      <c r="B49" s="2">
        <v>44</v>
      </c>
      <c r="C49" s="2">
        <v>35</v>
      </c>
      <c r="D49" s="2">
        <v>92</v>
      </c>
      <c r="E49" s="2" t="s">
        <v>154</v>
      </c>
      <c r="F49" s="1"/>
      <c r="G49" s="1"/>
      <c r="H49" s="1"/>
      <c r="I49" s="1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ht="15" x14ac:dyDescent="0.25">
      <c r="A50" s="1"/>
      <c r="B50" s="2">
        <v>63</v>
      </c>
      <c r="C50" s="2" t="s">
        <v>343</v>
      </c>
      <c r="D50" s="2">
        <v>71</v>
      </c>
      <c r="E50" s="2" t="s">
        <v>67</v>
      </c>
      <c r="F50" s="1"/>
      <c r="G50" s="1"/>
      <c r="H50" s="1"/>
      <c r="I50" s="1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ht="15" x14ac:dyDescent="0.25">
      <c r="A51" s="1"/>
      <c r="B51" s="2" t="s">
        <v>344</v>
      </c>
      <c r="C51" s="2" t="s">
        <v>343</v>
      </c>
      <c r="D51" s="2">
        <v>24</v>
      </c>
      <c r="E51" s="2" t="s">
        <v>345</v>
      </c>
      <c r="F51" s="1"/>
      <c r="G51" s="1"/>
      <c r="H51" s="1"/>
      <c r="I51" s="1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5" x14ac:dyDescent="0.2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ht="15" x14ac:dyDescent="0.25">
      <c r="A55" s="1"/>
      <c r="B55" s="2">
        <f t="shared" ref="B55:E55" si="32">B48</f>
        <v>45</v>
      </c>
      <c r="C55" s="2">
        <f t="shared" si="32"/>
        <v>93</v>
      </c>
      <c r="D55" s="2" t="str">
        <f t="shared" si="32"/>
        <v>7E</v>
      </c>
      <c r="E55" s="2">
        <f t="shared" si="32"/>
        <v>94</v>
      </c>
      <c r="F55" s="26" t="s">
        <v>77</v>
      </c>
      <c r="G55" s="25"/>
      <c r="H55" s="1"/>
      <c r="I55" s="1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ht="15" x14ac:dyDescent="0.25">
      <c r="A56" s="1"/>
      <c r="B56" s="2">
        <f t="shared" ref="B56:E56" si="33">B49</f>
        <v>44</v>
      </c>
      <c r="C56" s="2">
        <f t="shared" si="33"/>
        <v>35</v>
      </c>
      <c r="D56" s="2">
        <f t="shared" si="33"/>
        <v>92</v>
      </c>
      <c r="E56" s="2" t="str">
        <f t="shared" si="33"/>
        <v>1A</v>
      </c>
      <c r="F56" s="1" t="s">
        <v>78</v>
      </c>
      <c r="G56" s="1"/>
      <c r="H56" s="1"/>
      <c r="I56" s="1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ht="15" x14ac:dyDescent="0.25">
      <c r="A57" s="1"/>
      <c r="B57" s="2">
        <f t="shared" ref="B57:E57" si="34">B50</f>
        <v>63</v>
      </c>
      <c r="C57" s="2" t="str">
        <f t="shared" si="34"/>
        <v>9A</v>
      </c>
      <c r="D57" s="2">
        <f t="shared" si="34"/>
        <v>71</v>
      </c>
      <c r="E57" s="2" t="str">
        <f t="shared" si="34"/>
        <v>DE</v>
      </c>
      <c r="F57" s="1" t="s">
        <v>79</v>
      </c>
      <c r="G57" s="1"/>
      <c r="H57" s="1"/>
      <c r="I57" s="1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ht="15" x14ac:dyDescent="0.25">
      <c r="A58" s="1"/>
      <c r="B58" s="2" t="str">
        <f t="shared" ref="B58:E58" si="35">B51</f>
        <v>7F</v>
      </c>
      <c r="C58" s="2" t="str">
        <f t="shared" si="35"/>
        <v>9A</v>
      </c>
      <c r="D58" s="2">
        <f t="shared" si="35"/>
        <v>24</v>
      </c>
      <c r="E58" s="2" t="str">
        <f t="shared" si="35"/>
        <v>5E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 x14ac:dyDescent="0.2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 x14ac:dyDescent="0.25">
      <c r="A62" s="1"/>
      <c r="B62" s="2">
        <f t="shared" ref="B62:E62" si="36">B55</f>
        <v>45</v>
      </c>
      <c r="C62" s="2">
        <f t="shared" si="36"/>
        <v>93</v>
      </c>
      <c r="D62" s="2" t="str">
        <f t="shared" si="36"/>
        <v>7E</v>
      </c>
      <c r="E62" s="2">
        <f t="shared" si="36"/>
        <v>94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 x14ac:dyDescent="0.25">
      <c r="A63" s="1"/>
      <c r="B63" s="2">
        <f t="shared" ref="B63:D63" si="37">C56</f>
        <v>35</v>
      </c>
      <c r="C63" s="2">
        <f t="shared" si="37"/>
        <v>92</v>
      </c>
      <c r="D63" s="2" t="str">
        <f t="shared" si="37"/>
        <v>1A</v>
      </c>
      <c r="E63" s="2">
        <f>B56</f>
        <v>44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 x14ac:dyDescent="0.25">
      <c r="A64" s="1"/>
      <c r="B64" s="2">
        <f t="shared" ref="B64:C64" si="38">D57</f>
        <v>71</v>
      </c>
      <c r="C64" s="2" t="str">
        <f t="shared" si="38"/>
        <v>DE</v>
      </c>
      <c r="D64" s="2">
        <f t="shared" ref="D64:E64" si="39">B57</f>
        <v>63</v>
      </c>
      <c r="E64" s="2" t="str">
        <f t="shared" si="39"/>
        <v>9A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 x14ac:dyDescent="0.25">
      <c r="A65" s="1"/>
      <c r="B65" s="2" t="str">
        <f>E58</f>
        <v>5E</v>
      </c>
      <c r="C65" s="2" t="str">
        <f t="shared" ref="C65:E65" si="40">B58</f>
        <v>7F</v>
      </c>
      <c r="D65" s="2" t="str">
        <f t="shared" si="40"/>
        <v>9A</v>
      </c>
      <c r="E65" s="2">
        <f t="shared" si="40"/>
        <v>24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 x14ac:dyDescent="0.25">
      <c r="A68" s="1"/>
      <c r="B68" s="26" t="s">
        <v>82</v>
      </c>
      <c r="C68" s="2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 x14ac:dyDescent="0.2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>
        <f t="shared" ref="G70:J70" si="41">B62</f>
        <v>45</v>
      </c>
      <c r="H70" s="2">
        <f t="shared" si="41"/>
        <v>93</v>
      </c>
      <c r="I70" s="2" t="str">
        <f t="shared" si="41"/>
        <v>7E</v>
      </c>
      <c r="J70" s="2">
        <f t="shared" si="41"/>
        <v>94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 x14ac:dyDescent="0.2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29" t="s">
        <v>86</v>
      </c>
      <c r="G71" s="2">
        <f t="shared" ref="G71:J71" si="42">B63</f>
        <v>35</v>
      </c>
      <c r="H71" s="2">
        <f t="shared" si="42"/>
        <v>92</v>
      </c>
      <c r="I71" s="2" t="str">
        <f t="shared" si="42"/>
        <v>1A</v>
      </c>
      <c r="J71" s="2">
        <f t="shared" si="42"/>
        <v>44</v>
      </c>
      <c r="K71" s="1"/>
      <c r="L71" s="27"/>
      <c r="M71" s="1"/>
      <c r="N71" s="1"/>
      <c r="O71" s="1"/>
      <c r="P71" s="1"/>
      <c r="Q71" s="1"/>
      <c r="R71" s="1"/>
      <c r="S71" s="1"/>
    </row>
    <row r="72" spans="1:19" ht="15" x14ac:dyDescent="0.2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25"/>
      <c r="G72" s="2">
        <f t="shared" ref="G72:J72" si="43">B64</f>
        <v>71</v>
      </c>
      <c r="H72" s="2" t="str">
        <f t="shared" si="43"/>
        <v>DE</v>
      </c>
      <c r="I72" s="2">
        <f t="shared" si="43"/>
        <v>63</v>
      </c>
      <c r="J72" s="2" t="str">
        <f t="shared" si="43"/>
        <v>9A</v>
      </c>
      <c r="K72" s="1"/>
      <c r="L72" s="25"/>
      <c r="M72" s="1"/>
      <c r="N72" s="1"/>
      <c r="O72" s="1"/>
      <c r="P72" s="1"/>
      <c r="Q72" s="1"/>
      <c r="R72" s="1"/>
      <c r="S72" s="1"/>
    </row>
    <row r="73" spans="1:19" ht="15" x14ac:dyDescent="0.2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 t="str">
        <f t="shared" ref="G73:J73" si="44">B65</f>
        <v>5E</v>
      </c>
      <c r="H73" s="2" t="str">
        <f t="shared" si="44"/>
        <v>7F</v>
      </c>
      <c r="I73" s="2" t="str">
        <f t="shared" si="44"/>
        <v>9A</v>
      </c>
      <c r="J73" s="2">
        <f t="shared" si="44"/>
        <v>24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 x14ac:dyDescent="0.2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 x14ac:dyDescent="0.2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5">HEX2BIN(G70,8)</f>
        <v>01000101</v>
      </c>
      <c r="H76" s="15" t="str">
        <f t="shared" si="45"/>
        <v>10010011</v>
      </c>
      <c r="I76" s="16" t="str">
        <f t="shared" si="45"/>
        <v>01111110</v>
      </c>
      <c r="J76" s="16" t="str">
        <f t="shared" si="45"/>
        <v>10010100</v>
      </c>
      <c r="K76" s="1"/>
      <c r="L76" s="17" t="s">
        <v>129</v>
      </c>
      <c r="M76" s="17" t="s">
        <v>346</v>
      </c>
      <c r="N76" s="17" t="s">
        <v>208</v>
      </c>
      <c r="O76" s="17" t="s">
        <v>308</v>
      </c>
      <c r="P76" s="2"/>
      <c r="Q76" s="1"/>
      <c r="R76" s="1"/>
      <c r="S76" s="1"/>
    </row>
    <row r="77" spans="1:19" ht="15" x14ac:dyDescent="0.2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29" t="s">
        <v>86</v>
      </c>
      <c r="G77" s="15" t="str">
        <f t="shared" ref="G77:J77" si="46">HEX2BIN(G71,8)</f>
        <v>00110101</v>
      </c>
      <c r="H77" s="15" t="str">
        <f t="shared" si="46"/>
        <v>10010010</v>
      </c>
      <c r="I77" s="16" t="str">
        <f t="shared" si="46"/>
        <v>00011010</v>
      </c>
      <c r="J77" s="16" t="str">
        <f t="shared" si="46"/>
        <v>01000100</v>
      </c>
      <c r="K77" s="28" t="s">
        <v>61</v>
      </c>
      <c r="L77" s="17" t="s">
        <v>347</v>
      </c>
      <c r="M77" s="17" t="s">
        <v>346</v>
      </c>
      <c r="N77" s="17" t="s">
        <v>348</v>
      </c>
      <c r="O77" s="17" t="s">
        <v>129</v>
      </c>
      <c r="P77" s="2"/>
      <c r="Q77" s="1"/>
      <c r="R77" s="1"/>
      <c r="S77" s="1"/>
    </row>
    <row r="78" spans="1:19" ht="15" x14ac:dyDescent="0.2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25"/>
      <c r="G78" s="15" t="str">
        <f t="shared" ref="G78:J78" si="47">HEX2BIN(G72,8)</f>
        <v>01110001</v>
      </c>
      <c r="H78" s="15" t="str">
        <f t="shared" si="47"/>
        <v>11011110</v>
      </c>
      <c r="I78" s="16" t="str">
        <f t="shared" si="47"/>
        <v>01100011</v>
      </c>
      <c r="J78" s="16" t="str">
        <f t="shared" si="47"/>
        <v>10011010</v>
      </c>
      <c r="K78" s="25"/>
      <c r="L78" s="17" t="s">
        <v>349</v>
      </c>
      <c r="M78" s="17" t="s">
        <v>99</v>
      </c>
      <c r="N78" s="17" t="s">
        <v>36</v>
      </c>
      <c r="O78" s="17" t="s">
        <v>283</v>
      </c>
      <c r="P78" s="2"/>
      <c r="Q78" s="1"/>
      <c r="R78" s="1"/>
      <c r="S78" s="1"/>
    </row>
    <row r="79" spans="1:19" ht="15" x14ac:dyDescent="0.2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8">HEX2BIN(G73,8)</f>
        <v>01011110</v>
      </c>
      <c r="H79" s="15" t="str">
        <f t="shared" si="48"/>
        <v>01111111</v>
      </c>
      <c r="I79" s="16" t="str">
        <f t="shared" si="48"/>
        <v>10011010</v>
      </c>
      <c r="J79" s="16" t="str">
        <f t="shared" si="48"/>
        <v>00100100</v>
      </c>
      <c r="K79" s="1"/>
      <c r="L79" s="17" t="s">
        <v>220</v>
      </c>
      <c r="M79" s="17" t="s">
        <v>350</v>
      </c>
      <c r="N79" s="17" t="s">
        <v>351</v>
      </c>
      <c r="O79" s="17" t="s">
        <v>51</v>
      </c>
      <c r="P79" s="2"/>
      <c r="Q79" s="1"/>
      <c r="R79" s="1"/>
      <c r="S79" s="1"/>
    </row>
    <row r="80" spans="1:1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 x14ac:dyDescent="0.25">
      <c r="A82" s="1"/>
      <c r="B82" s="26" t="s">
        <v>102</v>
      </c>
      <c r="C82" s="2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 x14ac:dyDescent="0.25">
      <c r="A83" s="1"/>
      <c r="B83" s="2" t="str">
        <f t="shared" ref="B83:E83" si="49">BIN2HEX(L76)</f>
        <v>47</v>
      </c>
      <c r="C83" s="2" t="str">
        <f t="shared" si="49"/>
        <v>90</v>
      </c>
      <c r="D83" s="2" t="str">
        <f t="shared" si="49"/>
        <v>7F</v>
      </c>
      <c r="E83" s="2" t="str">
        <f t="shared" si="49"/>
        <v>95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 x14ac:dyDescent="0.25">
      <c r="A84" s="1"/>
      <c r="B84" s="2" t="str">
        <f t="shared" ref="B84:E84" si="50">BIN2HEX(L77)</f>
        <v>34</v>
      </c>
      <c r="C84" s="2" t="str">
        <f t="shared" si="50"/>
        <v>90</v>
      </c>
      <c r="D84" s="2" t="str">
        <f t="shared" si="50"/>
        <v>19</v>
      </c>
      <c r="E84" s="2" t="str">
        <f t="shared" si="50"/>
        <v>47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 x14ac:dyDescent="0.25">
      <c r="A85" s="1"/>
      <c r="B85" s="2" t="str">
        <f t="shared" ref="B85:E85" si="51">BIN2HEX(L78)</f>
        <v>70</v>
      </c>
      <c r="C85" s="2" t="str">
        <f t="shared" si="51"/>
        <v>DF</v>
      </c>
      <c r="D85" s="2" t="str">
        <f t="shared" si="51"/>
        <v>61</v>
      </c>
      <c r="E85" s="2" t="str">
        <f t="shared" si="51"/>
        <v>99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 x14ac:dyDescent="0.25">
      <c r="A86" s="1"/>
      <c r="B86" s="2" t="str">
        <f t="shared" ref="B86:E86" si="52">BIN2HEX(L79)</f>
        <v>5D</v>
      </c>
      <c r="C86" s="2" t="str">
        <f t="shared" si="52"/>
        <v>7E</v>
      </c>
      <c r="D86" s="2" t="str">
        <f t="shared" si="52"/>
        <v>9B</v>
      </c>
      <c r="E86" s="2" t="str">
        <f t="shared" si="52"/>
        <v>26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 x14ac:dyDescent="0.25">
      <c r="A88" s="1"/>
      <c r="B88" s="26" t="s">
        <v>352</v>
      </c>
      <c r="C88" s="25"/>
      <c r="D88" s="2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 x14ac:dyDescent="0.25">
      <c r="A89" s="1"/>
      <c r="B89" s="26" t="s">
        <v>353</v>
      </c>
      <c r="C89" s="25"/>
      <c r="D89" s="25"/>
      <c r="E89" s="25"/>
      <c r="F89" s="2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 x14ac:dyDescent="0.25">
      <c r="A91" s="1"/>
      <c r="B91" s="26"/>
      <c r="C91" s="25"/>
      <c r="D91" s="25"/>
      <c r="E91" s="25"/>
      <c r="F91" s="2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B46:E46"/>
    <mergeCell ref="F55:G55"/>
    <mergeCell ref="B68:C68"/>
    <mergeCell ref="F71:F72"/>
    <mergeCell ref="F77:F78"/>
    <mergeCell ref="K40:L40"/>
    <mergeCell ref="J41:S57"/>
    <mergeCell ref="B82:C82"/>
    <mergeCell ref="B88:D88"/>
    <mergeCell ref="B89:F89"/>
    <mergeCell ref="L71:L72"/>
    <mergeCell ref="K77:K78"/>
    <mergeCell ref="A1:K1"/>
    <mergeCell ref="B5:C5"/>
    <mergeCell ref="B6:D6"/>
    <mergeCell ref="B21:D21"/>
    <mergeCell ref="B28:C28"/>
  </mergeCells>
  <hyperlinks>
    <hyperlink ref="L75" r:id="rId1" xr:uid="{00000000-0004-0000-0700-000002000000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W91"/>
  <sheetViews>
    <sheetView topLeftCell="A6" zoomScale="70" workbookViewId="0">
      <selection activeCell="O35" sqref="O35:R38"/>
    </sheetView>
  </sheetViews>
  <sheetFormatPr defaultColWidth="12.5703125" defaultRowHeight="15.75" customHeight="1" x14ac:dyDescent="0.2"/>
  <sheetData>
    <row r="1" spans="1:19" ht="15.75" customHeight="1" x14ac:dyDescent="0.4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22" t="s">
        <v>353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26" t="s">
        <v>4</v>
      </c>
      <c r="C5" s="2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26" t="s">
        <v>6</v>
      </c>
      <c r="C6" s="25"/>
      <c r="D6" s="2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354</v>
      </c>
      <c r="C8" s="4" t="s">
        <v>355</v>
      </c>
      <c r="D8" s="4" t="s">
        <v>344</v>
      </c>
      <c r="E8" s="4" t="s">
        <v>356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 t="s">
        <v>357</v>
      </c>
      <c r="C9" s="6" t="s">
        <v>355</v>
      </c>
      <c r="D9" s="6" t="s">
        <v>358</v>
      </c>
      <c r="E9" s="6" t="s">
        <v>354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 t="s">
        <v>359</v>
      </c>
      <c r="C10" s="6" t="s">
        <v>117</v>
      </c>
      <c r="D10" s="6" t="s">
        <v>360</v>
      </c>
      <c r="E10" s="6" t="s">
        <v>293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231</v>
      </c>
      <c r="C11" s="6" t="s">
        <v>342</v>
      </c>
      <c r="D11" s="6" t="s">
        <v>276</v>
      </c>
      <c r="E11" s="4" t="s">
        <v>296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tr">
        <f t="shared" ref="B15:E15" si="0">B8</f>
        <v>47</v>
      </c>
      <c r="C15" s="3" t="str">
        <f t="shared" si="0"/>
        <v>90</v>
      </c>
      <c r="D15" s="3" t="str">
        <f t="shared" si="0"/>
        <v>7F</v>
      </c>
      <c r="E15" s="3" t="str">
        <f t="shared" si="0"/>
        <v>95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3" t="str">
        <f t="shared" ref="B16:E16" si="1">B9</f>
        <v>34</v>
      </c>
      <c r="C16" s="3" t="str">
        <f t="shared" si="1"/>
        <v>90</v>
      </c>
      <c r="D16" s="3" t="str">
        <f t="shared" si="1"/>
        <v>19</v>
      </c>
      <c r="E16" s="3" t="str">
        <f t="shared" si="1"/>
        <v>47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5">
      <c r="A17" s="1"/>
      <c r="B17" s="3" t="str">
        <f t="shared" ref="B17:E17" si="2">B10</f>
        <v>70</v>
      </c>
      <c r="C17" s="3" t="str">
        <f t="shared" si="2"/>
        <v>DF</v>
      </c>
      <c r="D17" s="3" t="str">
        <f t="shared" si="2"/>
        <v>61</v>
      </c>
      <c r="E17" s="3" t="str">
        <f t="shared" si="2"/>
        <v>99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5">
      <c r="A18" s="1"/>
      <c r="B18" s="3" t="str">
        <f t="shared" ref="B18:E18" si="3">B11</f>
        <v>5D</v>
      </c>
      <c r="C18" s="3" t="str">
        <f t="shared" si="3"/>
        <v>7E</v>
      </c>
      <c r="D18" s="3" t="str">
        <f t="shared" si="3"/>
        <v>9B</v>
      </c>
      <c r="E18" s="3" t="str">
        <f t="shared" si="3"/>
        <v>26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5">
      <c r="A21" s="1"/>
      <c r="B21" s="26" t="s">
        <v>29</v>
      </c>
      <c r="C21" s="25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" x14ac:dyDescent="0.25">
      <c r="A23" s="1"/>
      <c r="B23" s="9" t="str">
        <f t="shared" ref="B23:E23" si="4">HEX2BIN(B15,8)</f>
        <v>01000111</v>
      </c>
      <c r="C23" s="4" t="str">
        <f t="shared" si="4"/>
        <v>10010000</v>
      </c>
      <c r="D23" s="3" t="str">
        <f t="shared" si="4"/>
        <v>01111111</v>
      </c>
      <c r="E23" s="4" t="str">
        <f t="shared" si="4"/>
        <v>10010101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 x14ac:dyDescent="0.25">
      <c r="A24" s="1"/>
      <c r="B24" s="3" t="str">
        <f t="shared" ref="B24:E24" si="6">HEX2BIN(B16,8)</f>
        <v>00110100</v>
      </c>
      <c r="C24" s="4" t="str">
        <f t="shared" si="6"/>
        <v>10010000</v>
      </c>
      <c r="D24" s="3" t="str">
        <f t="shared" si="6"/>
        <v>00011001</v>
      </c>
      <c r="E24" s="4" t="str">
        <f t="shared" si="6"/>
        <v>01000111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 x14ac:dyDescent="0.25">
      <c r="A25" s="1"/>
      <c r="B25" s="3" t="str">
        <f t="shared" ref="B25:E25" si="8">HEX2BIN(B17,8)</f>
        <v>01110000</v>
      </c>
      <c r="C25" s="4" t="str">
        <f t="shared" si="8"/>
        <v>11011111</v>
      </c>
      <c r="D25" s="3" t="str">
        <f t="shared" si="8"/>
        <v>01100001</v>
      </c>
      <c r="E25" s="4" t="str">
        <f t="shared" si="8"/>
        <v>10011001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 x14ac:dyDescent="0.25">
      <c r="A26" s="1"/>
      <c r="B26" s="3" t="str">
        <f t="shared" ref="B26:E26" si="10">HEX2BIN(B18,8)</f>
        <v>01011101</v>
      </c>
      <c r="C26" s="4" t="str">
        <f t="shared" si="10"/>
        <v>01111110</v>
      </c>
      <c r="D26" s="3" t="str">
        <f t="shared" si="10"/>
        <v>10011011</v>
      </c>
      <c r="E26" s="4" t="str">
        <f t="shared" si="10"/>
        <v>00100110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 x14ac:dyDescent="0.25">
      <c r="A28" s="1"/>
      <c r="B28" s="26" t="s">
        <v>30</v>
      </c>
      <c r="C28" s="2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 x14ac:dyDescent="0.25">
      <c r="A30" s="1"/>
      <c r="B30" s="1" t="str">
        <f t="shared" ref="B30:B33" si="12">B23</f>
        <v>01000111</v>
      </c>
      <c r="C30" s="1" t="s">
        <v>32</v>
      </c>
      <c r="D30" s="1" t="str">
        <f t="shared" ref="D30:D33" si="13">G23</f>
        <v>01000001</v>
      </c>
      <c r="E30" s="1"/>
      <c r="F30" s="34" t="s">
        <v>287</v>
      </c>
      <c r="G30" s="1"/>
      <c r="H30" s="1" t="str">
        <f t="shared" ref="H30:H33" si="14">D23</f>
        <v>01111111</v>
      </c>
      <c r="I30" s="1" t="s">
        <v>32</v>
      </c>
      <c r="J30" s="1" t="str">
        <f t="shared" ref="J30:J33" si="15">I23</f>
        <v>01100001</v>
      </c>
      <c r="K30" s="1"/>
      <c r="L30" s="34" t="s">
        <v>187</v>
      </c>
      <c r="M30" s="1"/>
      <c r="N30" s="1" t="s">
        <v>38</v>
      </c>
      <c r="O30" s="39" t="str">
        <f t="shared" ref="O30:O33" si="16">F30</f>
        <v>00000110</v>
      </c>
      <c r="P30" s="39" t="str">
        <f t="shared" ref="P30:P33" si="17">F35</f>
        <v>11100010</v>
      </c>
      <c r="Q30" s="39" t="str">
        <f t="shared" ref="Q30:Q33" si="18">L30</f>
        <v>00011110</v>
      </c>
      <c r="R30" s="39" t="str">
        <f t="shared" ref="R30:R33" si="19">L35</f>
        <v>10010101</v>
      </c>
      <c r="S30" s="1"/>
    </row>
    <row r="31" spans="1:19" ht="15" x14ac:dyDescent="0.25">
      <c r="A31" s="1"/>
      <c r="B31" s="1" t="str">
        <f t="shared" si="12"/>
        <v>00110100</v>
      </c>
      <c r="C31" s="1" t="s">
        <v>32</v>
      </c>
      <c r="D31" s="1" t="str">
        <f t="shared" si="13"/>
        <v>01101100</v>
      </c>
      <c r="E31" s="12"/>
      <c r="F31" s="34" t="s">
        <v>325</v>
      </c>
      <c r="G31" s="1"/>
      <c r="H31" s="1" t="str">
        <f t="shared" si="14"/>
        <v>00011001</v>
      </c>
      <c r="I31" s="1" t="s">
        <v>32</v>
      </c>
      <c r="J31" s="1" t="str">
        <f t="shared" si="15"/>
        <v>01000001</v>
      </c>
      <c r="K31" s="1"/>
      <c r="L31" s="34" t="s">
        <v>325</v>
      </c>
      <c r="M31" s="1"/>
      <c r="N31" s="1"/>
      <c r="O31" s="39" t="str">
        <f t="shared" si="16"/>
        <v>01011000</v>
      </c>
      <c r="P31" s="39" t="str">
        <f t="shared" si="17"/>
        <v>11111001</v>
      </c>
      <c r="Q31" s="39" t="str">
        <f t="shared" si="18"/>
        <v>01011000</v>
      </c>
      <c r="R31" s="39" t="str">
        <f t="shared" si="19"/>
        <v>01000111</v>
      </c>
      <c r="S31" s="1"/>
    </row>
    <row r="32" spans="1:19" ht="15" x14ac:dyDescent="0.25">
      <c r="A32" s="1"/>
      <c r="B32" s="1" t="str">
        <f t="shared" si="12"/>
        <v>01110000</v>
      </c>
      <c r="C32" s="1" t="s">
        <v>32</v>
      </c>
      <c r="D32" s="1" t="str">
        <f t="shared" si="13"/>
        <v>01100111</v>
      </c>
      <c r="E32" s="1"/>
      <c r="F32" s="34" t="s">
        <v>143</v>
      </c>
      <c r="G32" s="1"/>
      <c r="H32" s="1" t="str">
        <f t="shared" si="14"/>
        <v>01100001</v>
      </c>
      <c r="I32" s="1" t="s">
        <v>32</v>
      </c>
      <c r="J32" s="1" t="str">
        <f t="shared" si="15"/>
        <v>01000101</v>
      </c>
      <c r="K32" s="1"/>
      <c r="L32" s="34" t="s">
        <v>361</v>
      </c>
      <c r="M32" s="1"/>
      <c r="N32" s="1"/>
      <c r="O32" s="39" t="str">
        <f t="shared" si="16"/>
        <v>00010111</v>
      </c>
      <c r="P32" s="39" t="str">
        <f t="shared" si="17"/>
        <v>10101011</v>
      </c>
      <c r="Q32" s="39" t="str">
        <f t="shared" si="18"/>
        <v>00100100</v>
      </c>
      <c r="R32" s="39" t="str">
        <f t="shared" si="19"/>
        <v>10011001</v>
      </c>
      <c r="S32" s="1"/>
    </row>
    <row r="33" spans="1:23" ht="15" x14ac:dyDescent="0.25">
      <c r="A33" s="1"/>
      <c r="B33" s="1" t="str">
        <f t="shared" si="12"/>
        <v>01011101</v>
      </c>
      <c r="C33" s="1" t="s">
        <v>32</v>
      </c>
      <c r="D33" s="1" t="str">
        <f t="shared" si="13"/>
        <v>01101111</v>
      </c>
      <c r="E33" s="1"/>
      <c r="F33" s="34" t="s">
        <v>88</v>
      </c>
      <c r="G33" s="1"/>
      <c r="H33" s="1" t="str">
        <f t="shared" si="14"/>
        <v>10011011</v>
      </c>
      <c r="I33" s="1" t="s">
        <v>32</v>
      </c>
      <c r="J33" s="1" t="str">
        <f t="shared" si="15"/>
        <v>01010011</v>
      </c>
      <c r="K33" s="1"/>
      <c r="L33" s="34" t="s">
        <v>362</v>
      </c>
      <c r="M33" s="1"/>
      <c r="N33" s="1"/>
      <c r="O33" s="39" t="str">
        <f t="shared" si="16"/>
        <v>00110010</v>
      </c>
      <c r="P33" s="39" t="str">
        <f t="shared" si="17"/>
        <v>00011011</v>
      </c>
      <c r="Q33" s="39" t="str">
        <f t="shared" si="18"/>
        <v>11001000</v>
      </c>
      <c r="R33" s="39" t="str">
        <f t="shared" si="19"/>
        <v>00100110</v>
      </c>
      <c r="S33" s="1"/>
    </row>
    <row r="34" spans="1:23" ht="15" x14ac:dyDescent="0.25">
      <c r="A34" s="1"/>
      <c r="B34" s="1"/>
      <c r="C34" s="1"/>
      <c r="D34" s="1"/>
      <c r="E34" s="1"/>
      <c r="F34" s="40"/>
      <c r="G34" s="1"/>
      <c r="H34" s="1"/>
      <c r="I34" s="1"/>
      <c r="J34" s="1"/>
      <c r="K34" s="1"/>
      <c r="L34" s="40"/>
      <c r="M34" s="1"/>
      <c r="N34" s="1"/>
      <c r="O34" s="1"/>
      <c r="P34" s="1"/>
      <c r="Q34" s="1"/>
      <c r="R34" s="1"/>
      <c r="S34" s="1"/>
    </row>
    <row r="35" spans="1:23" ht="15" x14ac:dyDescent="0.25">
      <c r="A35" s="1"/>
      <c r="B35" s="1" t="str">
        <f t="shared" ref="B35:B38" si="20">C23</f>
        <v>10010000</v>
      </c>
      <c r="C35" s="1" t="s">
        <v>32</v>
      </c>
      <c r="D35" s="1" t="str">
        <f t="shared" ref="D35:D38" si="21">H23</f>
        <v>01110010</v>
      </c>
      <c r="E35" s="1"/>
      <c r="F35" s="34" t="s">
        <v>363</v>
      </c>
      <c r="G35" s="1"/>
      <c r="H35" s="1" t="str">
        <f t="shared" ref="H35:H38" si="22">E23</f>
        <v>10010101</v>
      </c>
      <c r="I35" s="1" t="s">
        <v>32</v>
      </c>
      <c r="J35" s="1" t="str">
        <f t="shared" ref="J35:J38" si="23">J23</f>
        <v>00000000</v>
      </c>
      <c r="K35" s="1"/>
      <c r="L35" s="34" t="s">
        <v>308</v>
      </c>
      <c r="M35" s="1"/>
      <c r="N35" s="1" t="s">
        <v>58</v>
      </c>
      <c r="O35" s="50" t="str">
        <f t="shared" ref="O35:R35" si="24">BIN2HEX(O30)</f>
        <v>6</v>
      </c>
      <c r="P35" s="50" t="str">
        <f t="shared" si="24"/>
        <v>E2</v>
      </c>
      <c r="Q35" s="50" t="str">
        <f t="shared" si="24"/>
        <v>1E</v>
      </c>
      <c r="R35" s="50" t="str">
        <f t="shared" si="24"/>
        <v>95</v>
      </c>
      <c r="S35" s="2"/>
    </row>
    <row r="36" spans="1:23" ht="15" x14ac:dyDescent="0.25">
      <c r="A36" s="1"/>
      <c r="B36" s="1" t="str">
        <f t="shared" si="20"/>
        <v>10010000</v>
      </c>
      <c r="C36" s="1" t="s">
        <v>32</v>
      </c>
      <c r="D36" s="1" t="str">
        <f t="shared" si="21"/>
        <v>01101001</v>
      </c>
      <c r="E36" s="1"/>
      <c r="F36" s="34" t="s">
        <v>91</v>
      </c>
      <c r="G36" s="1"/>
      <c r="H36" s="1" t="str">
        <f t="shared" si="22"/>
        <v>01000111</v>
      </c>
      <c r="I36" s="1" t="s">
        <v>32</v>
      </c>
      <c r="J36" s="1" t="str">
        <f t="shared" si="23"/>
        <v>00000000</v>
      </c>
      <c r="K36" s="1"/>
      <c r="L36" s="34" t="s">
        <v>129</v>
      </c>
      <c r="M36" s="1"/>
      <c r="N36" s="1"/>
      <c r="O36" s="50" t="str">
        <f t="shared" ref="O36:R36" si="25">BIN2HEX(O31)</f>
        <v>58</v>
      </c>
      <c r="P36" s="50" t="str">
        <f t="shared" si="25"/>
        <v>F9</v>
      </c>
      <c r="Q36" s="50" t="str">
        <f t="shared" si="25"/>
        <v>58</v>
      </c>
      <c r="R36" s="50" t="str">
        <f t="shared" si="25"/>
        <v>47</v>
      </c>
      <c r="S36" s="2"/>
      <c r="U36" s="1"/>
      <c r="V36" s="1"/>
      <c r="W36" s="1"/>
    </row>
    <row r="37" spans="1:23" ht="15" x14ac:dyDescent="0.25">
      <c r="A37" s="1"/>
      <c r="B37" s="1" t="str">
        <f t="shared" si="20"/>
        <v>11011111</v>
      </c>
      <c r="C37" s="1" t="s">
        <v>32</v>
      </c>
      <c r="D37" s="1" t="str">
        <f t="shared" si="21"/>
        <v>01110100</v>
      </c>
      <c r="E37" s="1"/>
      <c r="F37" s="34" t="s">
        <v>364</v>
      </c>
      <c r="G37" s="1"/>
      <c r="H37" s="1" t="str">
        <f t="shared" si="22"/>
        <v>10011001</v>
      </c>
      <c r="I37" s="1" t="s">
        <v>32</v>
      </c>
      <c r="J37" s="1" t="str">
        <f t="shared" si="23"/>
        <v>00000000</v>
      </c>
      <c r="K37" s="1"/>
      <c r="L37" s="34" t="s">
        <v>283</v>
      </c>
      <c r="M37" s="1"/>
      <c r="N37" s="1"/>
      <c r="O37" s="50" t="str">
        <f t="shared" ref="O37:R37" si="26">BIN2HEX(O32)</f>
        <v>17</v>
      </c>
      <c r="P37" s="50" t="str">
        <f t="shared" si="26"/>
        <v>AB</v>
      </c>
      <c r="Q37" s="50" t="str">
        <f t="shared" si="26"/>
        <v>24</v>
      </c>
      <c r="R37" s="50" t="str">
        <f t="shared" si="26"/>
        <v>99</v>
      </c>
      <c r="S37" s="2"/>
      <c r="U37" s="1"/>
      <c r="V37" s="1"/>
      <c r="W37" s="1"/>
    </row>
    <row r="38" spans="1:23" ht="15" x14ac:dyDescent="0.25">
      <c r="A38" s="1"/>
      <c r="B38" s="1" t="str">
        <f t="shared" si="20"/>
        <v>01111110</v>
      </c>
      <c r="C38" s="1" t="s">
        <v>32</v>
      </c>
      <c r="D38" s="1" t="str">
        <f t="shared" si="21"/>
        <v>01101101</v>
      </c>
      <c r="E38" s="1"/>
      <c r="F38" s="34" t="s">
        <v>250</v>
      </c>
      <c r="G38" s="1"/>
      <c r="H38" s="1" t="str">
        <f t="shared" si="22"/>
        <v>00100110</v>
      </c>
      <c r="I38" s="1" t="s">
        <v>32</v>
      </c>
      <c r="J38" s="1" t="str">
        <f t="shared" si="23"/>
        <v>00000000</v>
      </c>
      <c r="K38" s="1"/>
      <c r="L38" s="34" t="s">
        <v>51</v>
      </c>
      <c r="M38" s="1"/>
      <c r="N38" s="1"/>
      <c r="O38" s="50" t="str">
        <f t="shared" ref="O38:R38" si="27">BIN2HEX(O33)</f>
        <v>32</v>
      </c>
      <c r="P38" s="50" t="str">
        <f t="shared" si="27"/>
        <v>1B</v>
      </c>
      <c r="Q38" s="50" t="str">
        <f t="shared" si="27"/>
        <v>C8</v>
      </c>
      <c r="R38" s="50" t="str">
        <f t="shared" si="27"/>
        <v>26</v>
      </c>
      <c r="S38" s="2"/>
      <c r="U38" s="1"/>
      <c r="V38" s="1"/>
      <c r="W38" s="1"/>
    </row>
    <row r="39" spans="1:23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 x14ac:dyDescent="0.2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26" t="s">
        <v>65</v>
      </c>
      <c r="L40" s="25"/>
      <c r="M40" s="1"/>
      <c r="N40" s="1"/>
      <c r="O40" s="1"/>
      <c r="P40" s="1"/>
      <c r="Q40" s="1"/>
      <c r="R40" s="1"/>
      <c r="S40" s="1"/>
    </row>
    <row r="41" spans="1:23" ht="15" x14ac:dyDescent="0.25">
      <c r="A41" s="1"/>
      <c r="B41" s="2" t="str">
        <f t="shared" ref="B41:E41" si="28">O35</f>
        <v>6</v>
      </c>
      <c r="C41" s="2" t="str">
        <f t="shared" si="28"/>
        <v>E2</v>
      </c>
      <c r="D41" s="2" t="str">
        <f t="shared" si="28"/>
        <v>1E</v>
      </c>
      <c r="E41" s="2" t="str">
        <f t="shared" si="28"/>
        <v>95</v>
      </c>
      <c r="F41" s="1"/>
      <c r="G41" s="1"/>
      <c r="H41" s="1"/>
      <c r="I41" s="1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23" ht="15" x14ac:dyDescent="0.25">
      <c r="A42" s="1"/>
      <c r="B42" s="2" t="str">
        <f t="shared" ref="B42:E42" si="29">O36</f>
        <v>58</v>
      </c>
      <c r="C42" s="2" t="str">
        <f t="shared" si="29"/>
        <v>F9</v>
      </c>
      <c r="D42" s="2" t="str">
        <f t="shared" si="29"/>
        <v>58</v>
      </c>
      <c r="E42" s="2" t="str">
        <f t="shared" si="29"/>
        <v>47</v>
      </c>
      <c r="F42" s="1"/>
      <c r="G42" s="1"/>
      <c r="H42" s="1"/>
      <c r="I42" s="1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23" ht="15" x14ac:dyDescent="0.25">
      <c r="A43" s="1"/>
      <c r="B43" s="2" t="str">
        <f t="shared" ref="B43:E43" si="30">O37</f>
        <v>17</v>
      </c>
      <c r="C43" s="2" t="str">
        <f t="shared" si="30"/>
        <v>AB</v>
      </c>
      <c r="D43" s="2" t="str">
        <f t="shared" si="30"/>
        <v>24</v>
      </c>
      <c r="E43" s="2" t="str">
        <f t="shared" si="30"/>
        <v>99</v>
      </c>
      <c r="F43" s="1"/>
      <c r="G43" s="1"/>
      <c r="H43" s="1"/>
      <c r="I43" s="1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23" ht="15" x14ac:dyDescent="0.25">
      <c r="A44" s="1"/>
      <c r="B44" s="2" t="str">
        <f t="shared" ref="B44:E44" si="31">O38</f>
        <v>32</v>
      </c>
      <c r="C44" s="2" t="str">
        <f t="shared" si="31"/>
        <v>1B</v>
      </c>
      <c r="D44" s="2" t="str">
        <f t="shared" si="31"/>
        <v>C8</v>
      </c>
      <c r="E44" s="2" t="str">
        <f t="shared" si="31"/>
        <v>26</v>
      </c>
      <c r="F44" s="1"/>
      <c r="G44" s="1"/>
      <c r="H44" s="1"/>
      <c r="I44" s="1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23" ht="15" x14ac:dyDescent="0.25">
      <c r="A45" s="1"/>
      <c r="B45" s="1"/>
      <c r="C45" s="1"/>
      <c r="D45" s="1"/>
      <c r="E45" s="1"/>
      <c r="F45" s="1"/>
      <c r="G45" s="1"/>
      <c r="H45" s="1"/>
      <c r="I45" s="1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23" ht="15" x14ac:dyDescent="0.25">
      <c r="A46" s="1"/>
      <c r="B46" s="26" t="s">
        <v>66</v>
      </c>
      <c r="C46" s="25"/>
      <c r="D46" s="25"/>
      <c r="E46" s="25"/>
      <c r="F46" s="1"/>
      <c r="G46" s="1"/>
      <c r="H46" s="1"/>
      <c r="I46" s="1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23" ht="15" x14ac:dyDescent="0.25">
      <c r="A47" s="1"/>
      <c r="F47" s="1"/>
      <c r="G47" s="1"/>
      <c r="H47" s="1"/>
      <c r="I47" s="1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23" ht="15" x14ac:dyDescent="0.25">
      <c r="A48" s="1"/>
      <c r="B48" s="2" t="s">
        <v>365</v>
      </c>
      <c r="C48" s="2" t="s">
        <v>366</v>
      </c>
      <c r="D48" s="2" t="s">
        <v>367</v>
      </c>
      <c r="E48" s="2" t="s">
        <v>310</v>
      </c>
      <c r="F48" s="1"/>
      <c r="G48" s="1"/>
      <c r="H48" s="1"/>
      <c r="I48" s="1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ht="15" x14ac:dyDescent="0.25">
      <c r="A49" s="1"/>
      <c r="B49" s="2" t="s">
        <v>345</v>
      </c>
      <c r="C49" s="2">
        <v>69</v>
      </c>
      <c r="D49" s="2" t="s">
        <v>345</v>
      </c>
      <c r="E49" s="2">
        <v>16</v>
      </c>
      <c r="F49" s="1"/>
      <c r="G49" s="1"/>
      <c r="H49" s="1"/>
      <c r="I49" s="1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ht="15" x14ac:dyDescent="0.25">
      <c r="A50" s="1"/>
      <c r="B50" s="2">
        <v>87</v>
      </c>
      <c r="C50" s="2" t="s">
        <v>368</v>
      </c>
      <c r="D50" s="2" t="s">
        <v>369</v>
      </c>
      <c r="E50" s="2" t="s">
        <v>109</v>
      </c>
      <c r="F50" s="1"/>
      <c r="G50" s="1"/>
      <c r="H50" s="1"/>
      <c r="I50" s="1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ht="15" x14ac:dyDescent="0.25">
      <c r="A51" s="1"/>
      <c r="B51" s="2" t="s">
        <v>370</v>
      </c>
      <c r="C51" s="2">
        <v>44</v>
      </c>
      <c r="D51" s="2" t="s">
        <v>205</v>
      </c>
      <c r="E51" s="2">
        <v>23</v>
      </c>
      <c r="F51" s="1"/>
      <c r="G51" s="1"/>
      <c r="H51" s="1"/>
      <c r="I51" s="1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5" x14ac:dyDescent="0.2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ht="15" x14ac:dyDescent="0.25">
      <c r="A55" s="1"/>
      <c r="B55" s="2" t="str">
        <f t="shared" ref="B55:E55" si="32">B48</f>
        <v>A5</v>
      </c>
      <c r="C55" s="2" t="str">
        <f t="shared" si="32"/>
        <v>3B</v>
      </c>
      <c r="D55" s="2" t="str">
        <f t="shared" si="32"/>
        <v>E9</v>
      </c>
      <c r="E55" s="2" t="str">
        <f t="shared" si="32"/>
        <v>AD</v>
      </c>
      <c r="F55" s="26" t="s">
        <v>77</v>
      </c>
      <c r="G55" s="25"/>
      <c r="H55" s="1"/>
      <c r="I55" s="1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ht="15" x14ac:dyDescent="0.25">
      <c r="A56" s="1"/>
      <c r="B56" s="2" t="str">
        <f t="shared" ref="B56:E56" si="33">B49</f>
        <v>5E</v>
      </c>
      <c r="C56" s="2">
        <f t="shared" si="33"/>
        <v>69</v>
      </c>
      <c r="D56" s="2" t="str">
        <f t="shared" si="33"/>
        <v>5E</v>
      </c>
      <c r="E56" s="2">
        <f t="shared" si="33"/>
        <v>16</v>
      </c>
      <c r="F56" s="1" t="s">
        <v>78</v>
      </c>
      <c r="G56" s="1"/>
      <c r="H56" s="1"/>
      <c r="I56" s="1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ht="15" x14ac:dyDescent="0.25">
      <c r="A57" s="1"/>
      <c r="B57" s="2">
        <f t="shared" ref="B57:E57" si="34">B50</f>
        <v>87</v>
      </c>
      <c r="C57" s="2" t="str">
        <f t="shared" si="34"/>
        <v>0E</v>
      </c>
      <c r="D57" s="2" t="str">
        <f t="shared" si="34"/>
        <v>A6</v>
      </c>
      <c r="E57" s="2" t="str">
        <f t="shared" si="34"/>
        <v>F9</v>
      </c>
      <c r="F57" s="1" t="s">
        <v>79</v>
      </c>
      <c r="G57" s="1"/>
      <c r="H57" s="1"/>
      <c r="I57" s="1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ht="15" x14ac:dyDescent="0.25">
      <c r="A58" s="1"/>
      <c r="B58" s="2" t="str">
        <f t="shared" ref="B58:E58" si="35">B51</f>
        <v>A1</v>
      </c>
      <c r="C58" s="2">
        <f t="shared" si="35"/>
        <v>44</v>
      </c>
      <c r="D58" s="2" t="str">
        <f t="shared" si="35"/>
        <v>B1</v>
      </c>
      <c r="E58" s="2">
        <f t="shared" si="35"/>
        <v>23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 x14ac:dyDescent="0.2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 x14ac:dyDescent="0.25">
      <c r="A62" s="1"/>
      <c r="B62" s="2" t="str">
        <f t="shared" ref="B62:E62" si="36">B55</f>
        <v>A5</v>
      </c>
      <c r="C62" s="2" t="str">
        <f t="shared" si="36"/>
        <v>3B</v>
      </c>
      <c r="D62" s="2" t="str">
        <f t="shared" si="36"/>
        <v>E9</v>
      </c>
      <c r="E62" s="2" t="str">
        <f t="shared" si="36"/>
        <v>AD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 x14ac:dyDescent="0.25">
      <c r="A63" s="1"/>
      <c r="B63" s="2">
        <f t="shared" ref="B63:D63" si="37">C56</f>
        <v>69</v>
      </c>
      <c r="C63" s="2" t="str">
        <f t="shared" si="37"/>
        <v>5E</v>
      </c>
      <c r="D63" s="2">
        <f t="shared" si="37"/>
        <v>16</v>
      </c>
      <c r="E63" s="2" t="str">
        <f>B56</f>
        <v>5E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 x14ac:dyDescent="0.25">
      <c r="A64" s="1"/>
      <c r="B64" s="2" t="str">
        <f t="shared" ref="B64:C64" si="38">D57</f>
        <v>A6</v>
      </c>
      <c r="C64" s="2" t="str">
        <f t="shared" si="38"/>
        <v>F9</v>
      </c>
      <c r="D64" s="2">
        <f t="shared" ref="D64:E64" si="39">B57</f>
        <v>87</v>
      </c>
      <c r="E64" s="2" t="str">
        <f t="shared" si="39"/>
        <v>0E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 x14ac:dyDescent="0.25">
      <c r="A65" s="1"/>
      <c r="B65" s="2">
        <f>E58</f>
        <v>23</v>
      </c>
      <c r="C65" s="2" t="str">
        <f t="shared" ref="C65:E65" si="40">B58</f>
        <v>A1</v>
      </c>
      <c r="D65" s="2">
        <f t="shared" si="40"/>
        <v>44</v>
      </c>
      <c r="E65" s="2" t="str">
        <f t="shared" si="40"/>
        <v>B1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 x14ac:dyDescent="0.25">
      <c r="A68" s="1"/>
      <c r="B68" s="26" t="s">
        <v>82</v>
      </c>
      <c r="C68" s="2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 x14ac:dyDescent="0.2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 t="str">
        <f t="shared" ref="G70:J70" si="41">B62</f>
        <v>A5</v>
      </c>
      <c r="H70" s="2" t="str">
        <f t="shared" si="41"/>
        <v>3B</v>
      </c>
      <c r="I70" s="2" t="str">
        <f t="shared" si="41"/>
        <v>E9</v>
      </c>
      <c r="J70" s="2" t="str">
        <f t="shared" si="41"/>
        <v>AD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 x14ac:dyDescent="0.2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29" t="s">
        <v>86</v>
      </c>
      <c r="G71" s="2">
        <f t="shared" ref="G71:J71" si="42">B63</f>
        <v>69</v>
      </c>
      <c r="H71" s="2" t="str">
        <f t="shared" si="42"/>
        <v>5E</v>
      </c>
      <c r="I71" s="2">
        <f t="shared" si="42"/>
        <v>16</v>
      </c>
      <c r="J71" s="2" t="str">
        <f t="shared" si="42"/>
        <v>5E</v>
      </c>
      <c r="K71" s="1"/>
      <c r="L71" s="27"/>
      <c r="M71" s="1"/>
      <c r="N71" s="1"/>
      <c r="O71" s="1"/>
      <c r="P71" s="1"/>
      <c r="Q71" s="1"/>
      <c r="R71" s="1"/>
      <c r="S71" s="1"/>
    </row>
    <row r="72" spans="1:19" ht="15" x14ac:dyDescent="0.2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25"/>
      <c r="G72" s="2" t="str">
        <f t="shared" ref="G72:J72" si="43">B64</f>
        <v>A6</v>
      </c>
      <c r="H72" s="2" t="str">
        <f t="shared" si="43"/>
        <v>F9</v>
      </c>
      <c r="I72" s="2">
        <f t="shared" si="43"/>
        <v>87</v>
      </c>
      <c r="J72" s="2" t="str">
        <f t="shared" si="43"/>
        <v>0E</v>
      </c>
      <c r="K72" s="1"/>
      <c r="L72" s="25"/>
      <c r="M72" s="1"/>
      <c r="N72" s="1"/>
      <c r="O72" s="1"/>
      <c r="P72" s="1"/>
      <c r="Q72" s="1"/>
      <c r="R72" s="1"/>
      <c r="S72" s="1"/>
    </row>
    <row r="73" spans="1:19" ht="15" x14ac:dyDescent="0.2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>
        <f t="shared" ref="G73:J73" si="44">B65</f>
        <v>23</v>
      </c>
      <c r="H73" s="2" t="str">
        <f t="shared" si="44"/>
        <v>A1</v>
      </c>
      <c r="I73" s="2">
        <f t="shared" si="44"/>
        <v>44</v>
      </c>
      <c r="J73" s="2" t="str">
        <f t="shared" si="44"/>
        <v>B1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 x14ac:dyDescent="0.2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 x14ac:dyDescent="0.2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5">HEX2BIN(G70,8)</f>
        <v>10100101</v>
      </c>
      <c r="H76" s="15" t="str">
        <f t="shared" si="45"/>
        <v>00111011</v>
      </c>
      <c r="I76" s="16" t="str">
        <f t="shared" si="45"/>
        <v>11101001</v>
      </c>
      <c r="J76" s="16" t="str">
        <f t="shared" si="45"/>
        <v>10101101</v>
      </c>
      <c r="K76" s="1"/>
      <c r="L76" s="17" t="s">
        <v>371</v>
      </c>
      <c r="M76" s="17" t="s">
        <v>372</v>
      </c>
      <c r="N76" s="17" t="s">
        <v>373</v>
      </c>
      <c r="O76" s="17" t="s">
        <v>374</v>
      </c>
      <c r="P76" s="2"/>
      <c r="Q76" s="1"/>
      <c r="R76" s="1"/>
      <c r="S76" s="1"/>
    </row>
    <row r="77" spans="1:19" ht="15" x14ac:dyDescent="0.2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29" t="s">
        <v>86</v>
      </c>
      <c r="G77" s="15" t="str">
        <f t="shared" ref="G77:J77" si="46">HEX2BIN(G71,8)</f>
        <v>01101001</v>
      </c>
      <c r="H77" s="15" t="str">
        <f t="shared" si="46"/>
        <v>01011110</v>
      </c>
      <c r="I77" s="16" t="str">
        <f t="shared" si="46"/>
        <v>00010110</v>
      </c>
      <c r="J77" s="16" t="str">
        <f t="shared" si="46"/>
        <v>01011110</v>
      </c>
      <c r="K77" s="28" t="s">
        <v>61</v>
      </c>
      <c r="L77" s="17" t="s">
        <v>97</v>
      </c>
      <c r="M77" s="17" t="s">
        <v>375</v>
      </c>
      <c r="N77" s="17" t="s">
        <v>272</v>
      </c>
      <c r="O77" s="17" t="s">
        <v>306</v>
      </c>
      <c r="P77" s="2"/>
      <c r="Q77" s="1"/>
      <c r="R77" s="1"/>
      <c r="S77" s="1"/>
    </row>
    <row r="78" spans="1:19" ht="15" x14ac:dyDescent="0.2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25"/>
      <c r="G78" s="15" t="str">
        <f t="shared" ref="G78:J78" si="47">HEX2BIN(G72,8)</f>
        <v>10100110</v>
      </c>
      <c r="H78" s="15" t="str">
        <f t="shared" si="47"/>
        <v>11111001</v>
      </c>
      <c r="I78" s="16" t="str">
        <f t="shared" si="47"/>
        <v>10000111</v>
      </c>
      <c r="J78" s="16" t="str">
        <f t="shared" si="47"/>
        <v>00001110</v>
      </c>
      <c r="K78" s="25"/>
      <c r="L78" s="17" t="s">
        <v>371</v>
      </c>
      <c r="M78" s="17" t="s">
        <v>376</v>
      </c>
      <c r="N78" s="17" t="s">
        <v>274</v>
      </c>
      <c r="O78" s="17" t="s">
        <v>146</v>
      </c>
      <c r="P78" s="2"/>
      <c r="Q78" s="1"/>
      <c r="R78" s="1"/>
      <c r="S78" s="1"/>
    </row>
    <row r="79" spans="1:19" ht="15" x14ac:dyDescent="0.2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8">HEX2BIN(G73,8)</f>
        <v>00100011</v>
      </c>
      <c r="H79" s="15" t="str">
        <f t="shared" si="48"/>
        <v>10100001</v>
      </c>
      <c r="I79" s="16" t="str">
        <f t="shared" si="48"/>
        <v>01000100</v>
      </c>
      <c r="J79" s="16" t="str">
        <f t="shared" si="48"/>
        <v>10110001</v>
      </c>
      <c r="K79" s="1"/>
      <c r="L79" s="17" t="s">
        <v>98</v>
      </c>
      <c r="M79" s="17" t="s">
        <v>144</v>
      </c>
      <c r="N79" s="17" t="s">
        <v>31</v>
      </c>
      <c r="O79" s="17" t="s">
        <v>377</v>
      </c>
      <c r="P79" s="2"/>
      <c r="Q79" s="1"/>
      <c r="R79" s="1"/>
      <c r="S79" s="1"/>
    </row>
    <row r="80" spans="1:1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 x14ac:dyDescent="0.25">
      <c r="A82" s="1"/>
      <c r="B82" s="26" t="s">
        <v>102</v>
      </c>
      <c r="C82" s="2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 x14ac:dyDescent="0.25">
      <c r="A83" s="1"/>
      <c r="B83" s="2" t="str">
        <f t="shared" ref="B83:E83" si="49">BIN2HEX(L76)</f>
        <v>A7</v>
      </c>
      <c r="C83" s="2" t="str">
        <f t="shared" si="49"/>
        <v>38</v>
      </c>
      <c r="D83" s="2" t="str">
        <f t="shared" si="49"/>
        <v>E8</v>
      </c>
      <c r="E83" s="2" t="str">
        <f t="shared" si="49"/>
        <v>AC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 x14ac:dyDescent="0.25">
      <c r="A84" s="1"/>
      <c r="B84" s="2" t="str">
        <f t="shared" ref="B84:E84" si="50">BIN2HEX(L77)</f>
        <v>68</v>
      </c>
      <c r="C84" s="2" t="str">
        <f t="shared" si="50"/>
        <v>5C</v>
      </c>
      <c r="D84" s="2" t="str">
        <f t="shared" si="50"/>
        <v>15</v>
      </c>
      <c r="E84" s="2" t="str">
        <f t="shared" si="50"/>
        <v>5E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 x14ac:dyDescent="0.25">
      <c r="A85" s="1"/>
      <c r="B85" s="2" t="str">
        <f t="shared" ref="B85:E85" si="51">BIN2HEX(L78)</f>
        <v>A7</v>
      </c>
      <c r="C85" s="2" t="str">
        <f t="shared" si="51"/>
        <v>F8</v>
      </c>
      <c r="D85" s="2" t="str">
        <f t="shared" si="51"/>
        <v>85</v>
      </c>
      <c r="E85" s="2" t="str">
        <f t="shared" si="51"/>
        <v>D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 x14ac:dyDescent="0.25">
      <c r="A86" s="1"/>
      <c r="B86" s="2" t="str">
        <f t="shared" ref="B86:E86" si="52">BIN2HEX(L79)</f>
        <v>20</v>
      </c>
      <c r="C86" s="2" t="str">
        <f t="shared" si="52"/>
        <v>A0</v>
      </c>
      <c r="D86" s="2" t="str">
        <f t="shared" si="52"/>
        <v>45</v>
      </c>
      <c r="E86" s="2" t="str">
        <f t="shared" si="52"/>
        <v>B0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 x14ac:dyDescent="0.25">
      <c r="A88" s="1"/>
      <c r="B88" s="26" t="s">
        <v>378</v>
      </c>
      <c r="C88" s="25"/>
      <c r="D88" s="2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 x14ac:dyDescent="0.25">
      <c r="A89" s="1"/>
      <c r="B89" s="26" t="s">
        <v>379</v>
      </c>
      <c r="C89" s="25"/>
      <c r="D89" s="25"/>
      <c r="E89" s="25"/>
      <c r="F89" s="2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 x14ac:dyDescent="0.25">
      <c r="A91" s="1"/>
      <c r="B91" s="26"/>
      <c r="C91" s="25"/>
      <c r="D91" s="25"/>
      <c r="E91" s="25"/>
      <c r="F91" s="2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B46:E46"/>
    <mergeCell ref="F55:G55"/>
    <mergeCell ref="B68:C68"/>
    <mergeCell ref="F71:F72"/>
    <mergeCell ref="F77:F78"/>
    <mergeCell ref="K40:L40"/>
    <mergeCell ref="J41:S57"/>
    <mergeCell ref="B82:C82"/>
    <mergeCell ref="B88:D88"/>
    <mergeCell ref="B89:F89"/>
    <mergeCell ref="L71:L72"/>
    <mergeCell ref="K77:K78"/>
    <mergeCell ref="A1:K1"/>
    <mergeCell ref="B5:C5"/>
    <mergeCell ref="B6:D6"/>
    <mergeCell ref="B21:D21"/>
    <mergeCell ref="B28:C28"/>
  </mergeCells>
  <hyperlinks>
    <hyperlink ref="L75" r:id="rId1" xr:uid="{00000000-0004-0000-0800-000002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Putaran 1</vt:lpstr>
      <vt:lpstr>Putaran 2</vt:lpstr>
      <vt:lpstr>Putaran 3</vt:lpstr>
      <vt:lpstr>Putaran 4</vt:lpstr>
      <vt:lpstr>Putaran 5</vt:lpstr>
      <vt:lpstr>Putaran 6</vt:lpstr>
      <vt:lpstr>Putaran 7</vt:lpstr>
      <vt:lpstr>Putaran 8</vt:lpstr>
      <vt:lpstr>Putaran 9</vt:lpstr>
      <vt:lpstr>Putaran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2022-12-22T13:56:50Z</dcterms:modified>
</cp:coreProperties>
</file>