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sh Flow 12 mo" sheetId="1" r:id="rId4"/>
  </sheets>
</workbook>
</file>

<file path=xl/sharedStrings.xml><?xml version="1.0" encoding="utf-8"?>
<sst xmlns="http://schemas.openxmlformats.org/spreadsheetml/2006/main" uniqueCount="50">
  <si>
    <t>CASH FLOW Statement</t>
  </si>
  <si>
    <t>Year 1</t>
  </si>
  <si>
    <t>April</t>
  </si>
  <si>
    <t>May</t>
  </si>
  <si>
    <t>June</t>
  </si>
  <si>
    <t>July</t>
  </si>
  <si>
    <t>Aug</t>
  </si>
  <si>
    <t>Sept</t>
  </si>
  <si>
    <t>Oct</t>
  </si>
  <si>
    <t>Nov</t>
  </si>
  <si>
    <t>Dec</t>
  </si>
  <si>
    <t>Jan</t>
  </si>
  <si>
    <t>Feb</t>
  </si>
  <si>
    <t>Mar</t>
  </si>
  <si>
    <t>TOTALS</t>
  </si>
  <si>
    <t>Beginning Cash Balance</t>
  </si>
  <si>
    <t>Cash Inflows (Income):</t>
  </si>
  <si>
    <t>Cash Collections</t>
  </si>
  <si>
    <t>Credit Collections</t>
  </si>
  <si>
    <t>Investment Income</t>
  </si>
  <si>
    <t>Other:</t>
  </si>
  <si>
    <t xml:space="preserve">   Total Cash Inflows</t>
  </si>
  <si>
    <t>Available Cash Balance</t>
  </si>
  <si>
    <t>Cash Outflows (Expenses):</t>
  </si>
  <si>
    <t>Advertising</t>
  </si>
  <si>
    <t>Bank Service Charges</t>
  </si>
  <si>
    <t>Insurance</t>
  </si>
  <si>
    <t>Interest</t>
  </si>
  <si>
    <t>Inventory Purchases</t>
  </si>
  <si>
    <t>Maintenance &amp; Repairs</t>
  </si>
  <si>
    <t>Operating Supplies</t>
  </si>
  <si>
    <t>Payroll</t>
  </si>
  <si>
    <t>Payroll Expenses</t>
  </si>
  <si>
    <t>Sales Commissions</t>
  </si>
  <si>
    <t>Professional Fees</t>
  </si>
  <si>
    <t>Communications Equip.</t>
  </si>
  <si>
    <t>Rent</t>
  </si>
  <si>
    <t>Office Supplies</t>
  </si>
  <si>
    <t>Permits &amp; Licenses</t>
  </si>
  <si>
    <t>Utilities &amp; Telephone</t>
  </si>
  <si>
    <t>Travel</t>
  </si>
  <si>
    <t>Taxes</t>
  </si>
  <si>
    <t>*Sales training</t>
  </si>
  <si>
    <t xml:space="preserve">   Subtotal</t>
  </si>
  <si>
    <t>Other Cash Out Flows:</t>
  </si>
  <si>
    <t>Capital Purchases</t>
  </si>
  <si>
    <t>Loan Principal</t>
  </si>
  <si>
    <t>Owner's Draw</t>
  </si>
  <si>
    <t xml:space="preserve">   Total Cash Outflows</t>
  </si>
  <si>
    <t>Ending Cash Balance</t>
  </si>
</sst>
</file>

<file path=xl/styles.xml><?xml version="1.0" encoding="utf-8"?>
<styleSheet xmlns="http://schemas.openxmlformats.org/spreadsheetml/2006/main">
  <numFmts count="3">
    <numFmt numFmtId="0" formatCode="General"/>
    <numFmt numFmtId="59" formatCode="#,##0&quot; &quot;;(#,##0)"/>
    <numFmt numFmtId="60" formatCode="&quot;$&quot;#,##0&quot; &quot;;(&quot;$&quot;#,##0)"/>
  </numFmts>
  <fonts count="10">
    <font>
      <sz val="10"/>
      <color indexed="8"/>
      <name val="Arial"/>
    </font>
    <font>
      <sz val="13"/>
      <color indexed="8"/>
      <name val="Arial"/>
    </font>
    <font>
      <b val="1"/>
      <sz val="12"/>
      <color indexed="8"/>
      <name val="Arial"/>
    </font>
    <font>
      <b val="1"/>
      <i val="1"/>
      <sz val="14"/>
      <color indexed="8"/>
      <name val="Arial"/>
    </font>
    <font>
      <b val="1"/>
      <i val="1"/>
      <sz val="9"/>
      <color indexed="9"/>
      <name val="Arial"/>
    </font>
    <font>
      <b val="1"/>
      <i val="1"/>
      <sz val="10"/>
      <color indexed="9"/>
      <name val="Arial"/>
    </font>
    <font>
      <b val="1"/>
      <sz val="10"/>
      <color indexed="9"/>
      <name val="Arial"/>
    </font>
    <font>
      <b val="1"/>
      <sz val="9"/>
      <color indexed="8"/>
      <name val="Arial"/>
    </font>
    <font>
      <sz val="9"/>
      <color indexed="8"/>
      <name val="Arial"/>
    </font>
    <font>
      <b val="1"/>
      <i val="1"/>
      <sz val="10"/>
      <color indexed="8"/>
      <name val="Arial"/>
    </font>
  </fonts>
  <fills count="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2"/>
        <bgColor auto="1"/>
      </patternFill>
    </fill>
  </fills>
  <borders count="23">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thin">
        <color indexed="8"/>
      </left>
      <right style="thin">
        <color indexed="8"/>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color indexed="8"/>
      </right>
      <top style="thin">
        <color indexed="10"/>
      </top>
      <bottom style="thin">
        <color indexed="8"/>
      </bottom>
      <diagonal/>
    </border>
    <border>
      <left>
        <color indexed="8"/>
      </left>
      <right style="thin">
        <color indexed="8"/>
      </right>
      <top style="thin">
        <color indexed="10"/>
      </top>
      <bottom style="thin">
        <color indexed="8"/>
      </bottom>
      <diagonal/>
    </border>
    <border>
      <left style="thin">
        <color indexed="10"/>
      </left>
      <right style="thin">
        <color indexed="10"/>
      </right>
      <top style="thin">
        <color indexed="8"/>
      </top>
      <bottom/>
      <diagonal/>
    </border>
    <border>
      <left style="thin">
        <color indexed="10"/>
      </left>
      <right style="thin">
        <color indexed="8"/>
      </right>
      <top style="thin">
        <color indexed="8"/>
      </top>
      <bottom/>
      <diagonal/>
    </border>
    <border>
      <left style="thin">
        <color indexed="8"/>
      </left>
      <right style="thin">
        <color indexed="8"/>
      </right>
      <top style="thin">
        <color indexed="8"/>
      </top>
      <bottom/>
      <diagonal/>
    </border>
    <border>
      <left style="thin">
        <color indexed="10"/>
      </left>
      <right/>
      <top/>
      <bottom/>
      <diagonal/>
    </border>
    <border>
      <left/>
      <right/>
      <top/>
      <bottom/>
      <diagonal/>
    </border>
    <border>
      <left/>
      <right style="thin">
        <color indexed="8"/>
      </right>
      <top/>
      <bottom/>
      <diagonal/>
    </border>
    <border>
      <left style="thin">
        <color indexed="10"/>
      </left>
      <right style="thin">
        <color indexed="10"/>
      </right>
      <top/>
      <bottom style="thin">
        <color indexed="10"/>
      </bottom>
      <diagonal/>
    </border>
    <border>
      <left style="thin">
        <color indexed="10"/>
      </left>
      <right style="thin">
        <color indexed="10"/>
      </right>
      <top/>
      <bottom style="thin">
        <color indexed="8"/>
      </bottom>
      <diagonal/>
    </border>
    <border>
      <left style="thin">
        <color indexed="10"/>
      </left>
      <right/>
      <top/>
      <bottom style="thin">
        <color indexed="10"/>
      </bottom>
      <diagonal/>
    </border>
    <border>
      <left/>
      <right style="thin">
        <color indexed="8"/>
      </right>
      <top/>
      <bottom style="thin">
        <color indexed="8"/>
      </bottom>
      <diagonal/>
    </border>
    <border>
      <left style="thin">
        <color indexed="10"/>
      </left>
      <right style="thin">
        <color indexed="10"/>
      </right>
      <top style="thin">
        <color indexed="8"/>
      </top>
      <bottom style="thin">
        <color indexed="10"/>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10"/>
      </left>
      <right style="thin">
        <color indexed="10"/>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4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2" fillId="2" borderId="1" applyNumberFormat="1" applyFont="1" applyFill="1" applyBorder="1" applyAlignment="1" applyProtection="0">
      <alignment horizontal="center" vertical="bottom"/>
    </xf>
    <xf numFmtId="0" fontId="3" fillId="2" borderId="1" applyNumberFormat="1" applyFont="1" applyFill="1" applyBorder="1" applyAlignment="1" applyProtection="0">
      <alignment horizontal="center" vertical="bottom"/>
    </xf>
    <xf numFmtId="0" fontId="3" fillId="2" borderId="2" applyNumberFormat="1" applyFont="1" applyFill="1" applyBorder="1" applyAlignment="1" applyProtection="0">
      <alignment horizontal="center" vertical="bottom"/>
    </xf>
    <xf numFmtId="0" fontId="0" fillId="2" borderId="3" applyNumberFormat="1" applyFont="1" applyFill="1" applyBorder="1" applyAlignment="1" applyProtection="0">
      <alignment vertical="bottom"/>
    </xf>
    <xf numFmtId="49" fontId="2" fillId="2" borderId="4" applyNumberFormat="1" applyFont="1" applyFill="1" applyBorder="1" applyAlignment="1" applyProtection="0">
      <alignment horizontal="center" vertical="bottom"/>
    </xf>
    <xf numFmtId="0" fontId="3" fillId="2" borderId="4" applyNumberFormat="1" applyFont="1" applyFill="1" applyBorder="1" applyAlignment="1" applyProtection="0">
      <alignment horizontal="center" vertical="bottom"/>
    </xf>
    <xf numFmtId="0" fontId="3" fillId="2" borderId="5" applyNumberFormat="1" applyFont="1" applyFill="1" applyBorder="1" applyAlignment="1" applyProtection="0">
      <alignment horizontal="center" vertical="bottom"/>
    </xf>
    <xf numFmtId="0" fontId="3" fillId="2" borderId="6" applyNumberFormat="1" applyFont="1" applyFill="1" applyBorder="1" applyAlignment="1" applyProtection="0">
      <alignment horizontal="center" vertical="bottom"/>
    </xf>
    <xf numFmtId="0" fontId="2" fillId="2" borderId="7" applyNumberFormat="1" applyFont="1" applyFill="1" applyBorder="1" applyAlignment="1" applyProtection="0">
      <alignment horizontal="center" vertical="bottom"/>
    </xf>
    <xf numFmtId="0" fontId="3" fillId="2" borderId="7" applyNumberFormat="1" applyFont="1" applyFill="1" applyBorder="1" applyAlignment="1" applyProtection="0">
      <alignment horizontal="center" vertical="bottom"/>
    </xf>
    <xf numFmtId="0" fontId="3" fillId="2" borderId="8" applyNumberFormat="1" applyFont="1" applyFill="1" applyBorder="1" applyAlignment="1" applyProtection="0">
      <alignment horizontal="center" vertical="bottom"/>
    </xf>
    <xf numFmtId="0" fontId="0" fillId="2" borderId="9" applyNumberFormat="1" applyFont="1" applyFill="1" applyBorder="1" applyAlignment="1" applyProtection="0">
      <alignment vertical="bottom"/>
    </xf>
    <xf numFmtId="0" fontId="4" fillId="3" borderId="10" applyNumberFormat="1" applyFont="1" applyFill="1" applyBorder="1" applyAlignment="1" applyProtection="0">
      <alignment horizontal="right" vertical="bottom"/>
    </xf>
    <xf numFmtId="0" fontId="4" fillId="3" borderId="11" applyNumberFormat="1" applyFont="1" applyFill="1" applyBorder="1" applyAlignment="1" applyProtection="0">
      <alignment horizontal="right" vertical="bottom"/>
    </xf>
    <xf numFmtId="49" fontId="5" fillId="3" borderId="11" applyNumberFormat="1" applyFont="1" applyFill="1" applyBorder="1" applyAlignment="1" applyProtection="0">
      <alignment horizontal="right" vertical="bottom"/>
    </xf>
    <xf numFmtId="0" fontId="5" fillId="3" borderId="11" applyNumberFormat="1" applyFont="1" applyFill="1" applyBorder="1" applyAlignment="1" applyProtection="0">
      <alignment horizontal="right" vertical="bottom"/>
    </xf>
    <xf numFmtId="49" fontId="6" fillId="3" borderId="12" applyNumberFormat="1" applyFont="1" applyFill="1" applyBorder="1" applyAlignment="1" applyProtection="0">
      <alignment horizontal="right" vertical="bottom"/>
    </xf>
    <xf numFmtId="49" fontId="7" fillId="2" borderId="13" applyNumberFormat="1" applyFont="1" applyFill="1" applyBorder="1" applyAlignment="1" applyProtection="0">
      <alignment vertical="bottom"/>
    </xf>
    <xf numFmtId="0" fontId="8" fillId="2" borderId="13" applyNumberFormat="1" applyFont="1" applyFill="1" applyBorder="1" applyAlignment="1" applyProtection="0">
      <alignment vertical="bottom"/>
    </xf>
    <xf numFmtId="59" fontId="0" fillId="2" borderId="14"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60" fontId="0" fillId="2" borderId="14" applyNumberFormat="1" applyFont="1" applyFill="1" applyBorder="1" applyAlignment="1" applyProtection="0">
      <alignment vertical="bottom"/>
    </xf>
    <xf numFmtId="0" fontId="0" fillId="2" borderId="15" applyNumberFormat="1" applyFont="1" applyFill="1" applyBorder="1" applyAlignment="1" applyProtection="0">
      <alignment vertical="bottom"/>
    </xf>
    <xf numFmtId="59" fontId="0" fillId="4" borderId="16" applyNumberFormat="1" applyFont="1" applyFill="1" applyBorder="1" applyAlignment="1" applyProtection="0">
      <alignment vertical="bottom"/>
    </xf>
    <xf numFmtId="49" fontId="7" fillId="2" borderId="1" applyNumberFormat="1" applyFont="1" applyFill="1" applyBorder="1" applyAlignment="1" applyProtection="0">
      <alignment vertical="bottom"/>
    </xf>
    <xf numFmtId="0" fontId="8" fillId="2" borderId="1" applyNumberFormat="1" applyFont="1" applyFill="1" applyBorder="1" applyAlignment="1" applyProtection="0">
      <alignment vertical="bottom"/>
    </xf>
    <xf numFmtId="0" fontId="0" fillId="2" borderId="17"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2" applyNumberFormat="1" applyFont="1" applyFill="1" applyBorder="1" applyAlignment="1" applyProtection="0">
      <alignment vertical="bottom"/>
    </xf>
    <xf numFmtId="0" fontId="0" fillId="4" borderId="9" applyNumberFormat="1" applyFont="1" applyFill="1" applyBorder="1" applyAlignment="1" applyProtection="0">
      <alignment vertical="bottom"/>
    </xf>
    <xf numFmtId="49" fontId="8" fillId="2" borderId="1" applyNumberFormat="1" applyFont="1" applyFill="1" applyBorder="1" applyAlignment="1" applyProtection="0">
      <alignment vertical="bottom"/>
    </xf>
    <xf numFmtId="59" fontId="0" fillId="2" borderId="1" applyNumberFormat="1" applyFont="1" applyFill="1" applyBorder="1" applyAlignment="1" applyProtection="0">
      <alignment vertical="bottom"/>
    </xf>
    <xf numFmtId="59" fontId="0" fillId="4" borderId="18" applyNumberFormat="1" applyFont="1" applyFill="1" applyBorder="1" applyAlignment="1" applyProtection="0">
      <alignment vertical="bottom"/>
    </xf>
    <xf numFmtId="59" fontId="0" fillId="2" borderId="4" applyNumberFormat="1" applyFont="1" applyFill="1" applyBorder="1" applyAlignment="1" applyProtection="0">
      <alignment vertical="bottom"/>
    </xf>
    <xf numFmtId="59" fontId="0" fillId="4" borderId="19" applyNumberFormat="1" applyFont="1" applyFill="1" applyBorder="1" applyAlignment="1" applyProtection="0">
      <alignment vertical="bottom"/>
    </xf>
    <xf numFmtId="60" fontId="0" fillId="2" borderId="20" applyNumberFormat="1" applyFont="1" applyFill="1" applyBorder="1" applyAlignment="1" applyProtection="0">
      <alignment vertical="bottom"/>
    </xf>
    <xf numFmtId="59" fontId="0" fillId="4" borderId="21" applyNumberFormat="1" applyFont="1" applyFill="1" applyBorder="1" applyAlignment="1" applyProtection="0">
      <alignment vertical="bottom"/>
    </xf>
    <xf numFmtId="60" fontId="0" fillId="4" borderId="21" applyNumberFormat="1" applyFont="1" applyFill="1" applyBorder="1" applyAlignment="1" applyProtection="0">
      <alignment vertical="bottom"/>
    </xf>
    <xf numFmtId="3" fontId="0" fillId="2" borderId="1" applyNumberFormat="1" applyFont="1" applyFill="1" applyBorder="1" applyAlignment="1" applyProtection="0">
      <alignment vertical="bottom"/>
    </xf>
    <xf numFmtId="0" fontId="9" fillId="2" borderId="1" applyNumberFormat="1" applyFont="1" applyFill="1" applyBorder="1" applyAlignment="1" applyProtection="0">
      <alignment horizontal="center" vertical="bottom"/>
    </xf>
    <xf numFmtId="49" fontId="0" fillId="2" borderId="1" applyNumberFormat="1" applyFont="1" applyFill="1" applyBorder="1" applyAlignment="1" applyProtection="0">
      <alignment vertical="bottom"/>
    </xf>
    <xf numFmtId="0" fontId="7" fillId="2" borderId="1" applyNumberFormat="1" applyFont="1" applyFill="1" applyBorder="1" applyAlignment="1" applyProtection="0">
      <alignment vertical="bottom"/>
    </xf>
    <xf numFmtId="59" fontId="0" fillId="4" borderId="9" applyNumberFormat="1" applyFont="1" applyFill="1" applyBorder="1" applyAlignment="1" applyProtection="0">
      <alignment vertical="bottom"/>
    </xf>
    <xf numFmtId="60" fontId="0" fillId="2" borderId="4" applyNumberFormat="1" applyFont="1" applyFill="1" applyBorder="1" applyAlignment="1" applyProtection="0">
      <alignment vertical="bottom"/>
    </xf>
    <xf numFmtId="60" fontId="0" fillId="2" borderId="22"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7" applyNumberFormat="0" applyFont="1" applyFill="1" applyBorder="1" applyAlignment="1" applyProtection="0">
      <alignment vertical="bottom"/>
    </xf>
  </cellXfs>
  <cellStyles count="1">
    <cellStyle name="Normal" xfId="0" builtinId="0"/>
  </cellStyles>
  <dxfs count="1">
    <dxf>
      <font>
        <color rgb="ffff0000"/>
      </font>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ff99"/>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a:ea typeface="Helvetica"/>
        <a:cs typeface="Helvetica"/>
      </a:majorFont>
      <a:minorFont>
        <a:latin typeface="Helvetica"/>
        <a:ea typeface="Helvetica"/>
        <a:cs typeface="Helvetica"/>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55"/>
  <sheetViews>
    <sheetView workbookViewId="0" showGridLines="0" defaultGridColor="1"/>
  </sheetViews>
  <sheetFormatPr defaultColWidth="9.16667" defaultRowHeight="13" customHeight="1" outlineLevelRow="0" outlineLevelCol="0"/>
  <cols>
    <col min="1" max="1" width="2.85156" style="1" customWidth="1"/>
    <col min="2" max="2" width="20.8516" style="1" customWidth="1"/>
    <col min="3" max="3" width="12.6719" style="1" customWidth="1"/>
    <col min="4" max="4" width="1.67188" style="1" customWidth="1"/>
    <col min="5" max="5" width="12.6719" style="1" customWidth="1"/>
    <col min="6" max="6" width="1.67188" style="1" customWidth="1"/>
    <col min="7" max="7" width="12.6719" style="1" customWidth="1"/>
    <col min="8" max="8" width="1.67188" style="1" customWidth="1"/>
    <col min="9" max="9" width="12.6719" style="1" customWidth="1"/>
    <col min="10" max="10" width="1.67188" style="1" customWidth="1"/>
    <col min="11" max="11" width="12.6719" style="1" customWidth="1"/>
    <col min="12" max="12" width="1.67188" style="1" customWidth="1"/>
    <col min="13" max="13" width="12.6719" style="1" customWidth="1"/>
    <col min="14" max="14" width="1.67188" style="1" customWidth="1"/>
    <col min="15" max="15" width="12.6719" style="1" customWidth="1"/>
    <col min="16" max="16" width="1.67188" style="1" customWidth="1"/>
    <col min="17" max="17" width="12.6719" style="1" customWidth="1"/>
    <col min="18" max="18" width="1.67188" style="1" customWidth="1"/>
    <col min="19" max="19" width="12.6719" style="1" customWidth="1"/>
    <col min="20" max="20" width="1.67188" style="1" customWidth="1"/>
    <col min="21" max="21" width="12.6719" style="1" customWidth="1"/>
    <col min="22" max="22" width="1.67188" style="1" customWidth="1"/>
    <col min="23" max="23" width="12.6719" style="1" customWidth="1"/>
    <col min="24" max="24" width="1.67188" style="1" customWidth="1"/>
    <col min="25" max="25" width="12.6719" style="1" customWidth="1"/>
    <col min="26" max="26" width="1.67188" style="1" customWidth="1"/>
    <col min="27" max="27" width="11.6719" style="1" customWidth="1"/>
    <col min="28" max="256" width="9.17188" style="1" customWidth="1"/>
  </cols>
  <sheetData>
    <row r="1" ht="18" customHeight="1">
      <c r="A1" t="s" s="2">
        <v>0</v>
      </c>
      <c r="B1" s="3"/>
      <c r="C1" s="3"/>
      <c r="D1" s="3"/>
      <c r="E1" s="3"/>
      <c r="F1" s="3"/>
      <c r="G1" s="3"/>
      <c r="H1" s="3"/>
      <c r="I1" s="3"/>
      <c r="J1" s="3"/>
      <c r="K1" s="3"/>
      <c r="L1" s="3"/>
      <c r="M1" s="3"/>
      <c r="N1" s="3"/>
      <c r="O1" s="3"/>
      <c r="P1" s="3"/>
      <c r="Q1" s="3"/>
      <c r="R1" s="3"/>
      <c r="S1" s="3"/>
      <c r="T1" s="3"/>
      <c r="U1" s="3"/>
      <c r="V1" s="3"/>
      <c r="W1" s="3"/>
      <c r="X1" s="3"/>
      <c r="Y1" s="3"/>
      <c r="Z1" s="4"/>
      <c r="AA1" s="5"/>
    </row>
    <row r="2" ht="18" customHeight="1">
      <c r="A2" t="s" s="6">
        <v>1</v>
      </c>
      <c r="B2" s="7"/>
      <c r="C2" s="7"/>
      <c r="D2" s="7"/>
      <c r="E2" s="7"/>
      <c r="F2" s="7"/>
      <c r="G2" s="7"/>
      <c r="H2" s="7"/>
      <c r="I2" s="7"/>
      <c r="J2" s="7"/>
      <c r="K2" s="7"/>
      <c r="L2" s="7"/>
      <c r="M2" s="7"/>
      <c r="N2" s="7"/>
      <c r="O2" s="7"/>
      <c r="P2" s="7"/>
      <c r="Q2" s="7"/>
      <c r="R2" s="7"/>
      <c r="S2" s="7"/>
      <c r="T2" s="7"/>
      <c r="U2" s="7"/>
      <c r="V2" s="7"/>
      <c r="W2" s="7"/>
      <c r="X2" s="7"/>
      <c r="Y2" s="7"/>
      <c r="Z2" s="8"/>
      <c r="AA2" s="9"/>
    </row>
    <row r="3" ht="18" customHeight="1">
      <c r="A3" s="10"/>
      <c r="B3" s="11"/>
      <c r="C3" s="11"/>
      <c r="D3" s="11"/>
      <c r="E3" s="11"/>
      <c r="F3" s="11"/>
      <c r="G3" s="11"/>
      <c r="H3" s="11"/>
      <c r="I3" s="11"/>
      <c r="J3" s="11"/>
      <c r="K3" s="11"/>
      <c r="L3" s="11"/>
      <c r="M3" s="11"/>
      <c r="N3" s="11"/>
      <c r="O3" s="11"/>
      <c r="P3" s="11"/>
      <c r="Q3" s="11"/>
      <c r="R3" s="11"/>
      <c r="S3" s="11"/>
      <c r="T3" s="11"/>
      <c r="U3" s="11"/>
      <c r="V3" s="11"/>
      <c r="W3" s="11"/>
      <c r="X3" s="11"/>
      <c r="Y3" s="11"/>
      <c r="Z3" s="12"/>
      <c r="AA3" s="13"/>
    </row>
    <row r="4" ht="13.65" customHeight="1">
      <c r="A4" s="14"/>
      <c r="B4" s="15"/>
      <c r="C4" t="s" s="16">
        <v>2</v>
      </c>
      <c r="D4" s="17"/>
      <c r="E4" t="s" s="16">
        <v>3</v>
      </c>
      <c r="F4" s="17"/>
      <c r="G4" t="s" s="16">
        <v>4</v>
      </c>
      <c r="H4" s="17"/>
      <c r="I4" t="s" s="16">
        <v>5</v>
      </c>
      <c r="J4" s="17"/>
      <c r="K4" t="s" s="16">
        <v>6</v>
      </c>
      <c r="L4" s="17"/>
      <c r="M4" t="s" s="16">
        <v>7</v>
      </c>
      <c r="N4" s="17"/>
      <c r="O4" t="s" s="16">
        <v>8</v>
      </c>
      <c r="P4" s="17"/>
      <c r="Q4" t="s" s="16">
        <v>9</v>
      </c>
      <c r="R4" s="17"/>
      <c r="S4" t="s" s="16">
        <v>10</v>
      </c>
      <c r="T4" s="17"/>
      <c r="U4" t="s" s="16">
        <v>11</v>
      </c>
      <c r="V4" s="17"/>
      <c r="W4" t="s" s="16">
        <v>12</v>
      </c>
      <c r="X4" s="17"/>
      <c r="Y4" t="s" s="16">
        <v>13</v>
      </c>
      <c r="Z4" s="17"/>
      <c r="AA4" t="s" s="18">
        <v>14</v>
      </c>
    </row>
    <row r="5" ht="13.65" customHeight="1">
      <c r="A5" t="s" s="19">
        <v>15</v>
      </c>
      <c r="B5" s="20"/>
      <c r="C5" s="21">
        <v>0</v>
      </c>
      <c r="D5" s="22"/>
      <c r="E5" s="23">
        <f>$C$46</f>
        <v>-10346</v>
      </c>
      <c r="F5" s="22"/>
      <c r="G5" s="23">
        <f>$E$46</f>
        <v>-2940</v>
      </c>
      <c r="H5" s="22"/>
      <c r="I5" s="23">
        <f>$G$46</f>
        <v>11983</v>
      </c>
      <c r="J5" s="22"/>
      <c r="K5" s="23">
        <f>$I$46</f>
        <v>19258</v>
      </c>
      <c r="L5" s="22"/>
      <c r="M5" s="23">
        <f>$K$46</f>
        <v>29034</v>
      </c>
      <c r="N5" s="22"/>
      <c r="O5" s="21">
        <f>$M$46</f>
        <v>32385</v>
      </c>
      <c r="P5" s="22"/>
      <c r="Q5" s="23">
        <f>$O$46</f>
        <v>47069</v>
      </c>
      <c r="R5" s="22"/>
      <c r="S5" s="23">
        <f>$Q$46</f>
        <v>45197</v>
      </c>
      <c r="T5" s="22"/>
      <c r="U5" s="23">
        <f>$S$46</f>
        <v>53597</v>
      </c>
      <c r="V5" s="22"/>
      <c r="W5" s="23">
        <f>$U$46</f>
        <v>81749</v>
      </c>
      <c r="X5" s="22"/>
      <c r="Y5" s="23">
        <f>$W$46</f>
        <v>76801</v>
      </c>
      <c r="Z5" s="24"/>
      <c r="AA5" s="25"/>
    </row>
    <row r="6" ht="13.65" customHeight="1">
      <c r="A6" t="s" s="26">
        <v>16</v>
      </c>
      <c r="B6" s="27"/>
      <c r="C6" s="28"/>
      <c r="D6" s="29"/>
      <c r="E6" s="28"/>
      <c r="F6" s="29"/>
      <c r="G6" s="28"/>
      <c r="H6" s="29"/>
      <c r="I6" s="28"/>
      <c r="J6" s="29"/>
      <c r="K6" s="28"/>
      <c r="L6" s="29"/>
      <c r="M6" s="28"/>
      <c r="N6" s="29"/>
      <c r="O6" s="28"/>
      <c r="P6" s="29"/>
      <c r="Q6" s="28"/>
      <c r="R6" s="29"/>
      <c r="S6" s="28"/>
      <c r="T6" s="29"/>
      <c r="U6" s="28"/>
      <c r="V6" s="29"/>
      <c r="W6" s="28"/>
      <c r="X6" s="29"/>
      <c r="Y6" s="28"/>
      <c r="Z6" s="30"/>
      <c r="AA6" s="31"/>
    </row>
    <row r="7" ht="13.65" customHeight="1">
      <c r="A7" s="27"/>
      <c r="B7" t="s" s="32">
        <v>17</v>
      </c>
      <c r="C7" s="33">
        <f t="shared" si="11" ref="C7:Y17">RANDBETWEEN(-5000,5000)</f>
        <v>4419</v>
      </c>
      <c r="D7" s="29"/>
      <c r="E7" s="33">
        <f t="shared" si="11"/>
        <v>1198</v>
      </c>
      <c r="F7" s="29"/>
      <c r="G7" s="33">
        <f t="shared" si="11"/>
        <v>-869</v>
      </c>
      <c r="H7" s="29"/>
      <c r="I7" s="33">
        <f t="shared" si="11"/>
        <v>-769</v>
      </c>
      <c r="J7" s="29"/>
      <c r="K7" s="33">
        <f t="shared" si="11"/>
        <v>3875</v>
      </c>
      <c r="L7" s="29"/>
      <c r="M7" s="33">
        <f t="shared" si="11"/>
        <v>-3059</v>
      </c>
      <c r="N7" s="29"/>
      <c r="O7" s="33">
        <f t="shared" si="11"/>
        <v>-3164</v>
      </c>
      <c r="P7" s="29"/>
      <c r="Q7" s="33">
        <f t="shared" si="11"/>
        <v>-4995</v>
      </c>
      <c r="R7" s="29"/>
      <c r="S7" s="33">
        <f t="shared" si="11"/>
        <v>2646</v>
      </c>
      <c r="T7" s="29"/>
      <c r="U7" s="33">
        <f t="shared" si="11"/>
        <v>-3945</v>
      </c>
      <c r="V7" s="29"/>
      <c r="W7" s="33">
        <f t="shared" si="11"/>
        <v>-1894</v>
      </c>
      <c r="X7" s="29"/>
      <c r="Y7" s="33">
        <f t="shared" si="11"/>
        <v>1690</v>
      </c>
      <c r="Z7" s="30"/>
      <c r="AA7" s="34">
        <f>SUM(C7:Y7)</f>
        <v>-4867</v>
      </c>
    </row>
    <row r="8" ht="13.65" customHeight="1">
      <c r="A8" s="27"/>
      <c r="B8" t="s" s="32">
        <v>18</v>
      </c>
      <c r="C8" s="33">
        <f t="shared" si="11"/>
        <v>-1698</v>
      </c>
      <c r="D8" s="29"/>
      <c r="E8" s="33">
        <f t="shared" si="11"/>
        <v>4660</v>
      </c>
      <c r="F8" s="29"/>
      <c r="G8" s="33">
        <f t="shared" si="11"/>
        <v>2814</v>
      </c>
      <c r="H8" s="29"/>
      <c r="I8" s="33">
        <f t="shared" si="11"/>
        <v>4607</v>
      </c>
      <c r="J8" s="29"/>
      <c r="K8" s="33">
        <f t="shared" si="11"/>
        <v>-943</v>
      </c>
      <c r="L8" s="29"/>
      <c r="M8" s="33">
        <f t="shared" si="11"/>
        <v>2582</v>
      </c>
      <c r="N8" s="29"/>
      <c r="O8" s="33">
        <f t="shared" si="11"/>
        <v>963</v>
      </c>
      <c r="P8" s="29"/>
      <c r="Q8" s="33">
        <f t="shared" si="11"/>
        <v>1997</v>
      </c>
      <c r="R8" s="29"/>
      <c r="S8" s="33">
        <f t="shared" si="11"/>
        <v>-3995</v>
      </c>
      <c r="T8" s="29"/>
      <c r="U8" s="33">
        <f t="shared" si="11"/>
        <v>4792</v>
      </c>
      <c r="V8" s="29"/>
      <c r="W8" s="33">
        <f t="shared" si="11"/>
        <v>-839</v>
      </c>
      <c r="X8" s="29"/>
      <c r="Y8" s="33">
        <f t="shared" si="11"/>
        <v>422</v>
      </c>
      <c r="Z8" s="30"/>
      <c r="AA8" s="34">
        <f>SUM(C8:Y8)</f>
        <v>15362</v>
      </c>
    </row>
    <row r="9" ht="13.65" customHeight="1">
      <c r="A9" s="27"/>
      <c r="B9" t="s" s="32">
        <v>19</v>
      </c>
      <c r="C9" s="33">
        <f t="shared" si="11"/>
        <v>-4260</v>
      </c>
      <c r="D9" s="29"/>
      <c r="E9" s="33">
        <f t="shared" si="11"/>
        <v>4307</v>
      </c>
      <c r="F9" s="29"/>
      <c r="G9" s="33">
        <f t="shared" si="11"/>
        <v>-684</v>
      </c>
      <c r="H9" s="29"/>
      <c r="I9" s="33">
        <f t="shared" si="11"/>
        <v>4888</v>
      </c>
      <c r="J9" s="29"/>
      <c r="K9" s="33">
        <f t="shared" si="11"/>
        <v>-3672</v>
      </c>
      <c r="L9" s="29"/>
      <c r="M9" s="33">
        <f t="shared" si="11"/>
        <v>2330</v>
      </c>
      <c r="N9" s="29"/>
      <c r="O9" s="33">
        <f t="shared" si="11"/>
        <v>-4344</v>
      </c>
      <c r="P9" s="29"/>
      <c r="Q9" s="33">
        <f t="shared" si="11"/>
        <v>-2361</v>
      </c>
      <c r="R9" s="29"/>
      <c r="S9" s="33">
        <f t="shared" si="11"/>
        <v>-924</v>
      </c>
      <c r="T9" s="29"/>
      <c r="U9" s="33">
        <f t="shared" si="11"/>
        <v>4614</v>
      </c>
      <c r="V9" s="29"/>
      <c r="W9" s="33">
        <f t="shared" si="11"/>
        <v>-2765</v>
      </c>
      <c r="X9" s="29"/>
      <c r="Y9" s="33">
        <f t="shared" si="11"/>
        <v>1750</v>
      </c>
      <c r="Z9" s="30"/>
      <c r="AA9" s="34">
        <f>SUM(C9:Y9)</f>
        <v>-1121</v>
      </c>
    </row>
    <row r="10" ht="13.65" customHeight="1">
      <c r="A10" s="27"/>
      <c r="B10" t="s" s="32">
        <v>20</v>
      </c>
      <c r="C10" s="33">
        <f t="shared" si="11"/>
        <v>-3231</v>
      </c>
      <c r="D10" s="29"/>
      <c r="E10" s="33">
        <f t="shared" si="11"/>
        <v>-4810</v>
      </c>
      <c r="F10" s="29"/>
      <c r="G10" s="33">
        <f t="shared" si="11"/>
        <v>-3050</v>
      </c>
      <c r="H10" s="29"/>
      <c r="I10" s="33">
        <f t="shared" si="11"/>
        <v>4442</v>
      </c>
      <c r="J10" s="29"/>
      <c r="K10" s="33">
        <f t="shared" si="11"/>
        <v>-1081</v>
      </c>
      <c r="L10" s="29"/>
      <c r="M10" s="33">
        <f t="shared" si="11"/>
        <v>1268</v>
      </c>
      <c r="N10" s="29"/>
      <c r="O10" s="33">
        <f t="shared" si="11"/>
        <v>2456</v>
      </c>
      <c r="P10" s="29"/>
      <c r="Q10" s="33">
        <f t="shared" si="11"/>
        <v>-4041</v>
      </c>
      <c r="R10" s="29"/>
      <c r="S10" s="33">
        <f t="shared" si="11"/>
        <v>-4616</v>
      </c>
      <c r="T10" s="29"/>
      <c r="U10" s="33">
        <f t="shared" si="11"/>
        <v>4478</v>
      </c>
      <c r="V10" s="29"/>
      <c r="W10" s="33">
        <f t="shared" si="11"/>
        <v>2514</v>
      </c>
      <c r="X10" s="29"/>
      <c r="Y10" s="33">
        <f t="shared" si="11"/>
        <v>-3159</v>
      </c>
      <c r="Z10" s="30"/>
      <c r="AA10" s="34">
        <f>SUM(C10:Y10)</f>
        <v>-8830</v>
      </c>
    </row>
    <row r="11" ht="13.65" customHeight="1">
      <c r="A11" s="27"/>
      <c r="B11" s="27"/>
      <c r="C11" s="33"/>
      <c r="D11" s="29"/>
      <c r="E11" s="33"/>
      <c r="F11" s="29"/>
      <c r="G11" s="33"/>
      <c r="H11" s="29"/>
      <c r="I11" s="33"/>
      <c r="J11" s="29"/>
      <c r="K11" s="33"/>
      <c r="L11" s="29"/>
      <c r="M11" s="33"/>
      <c r="N11" s="29"/>
      <c r="O11" s="33"/>
      <c r="P11" s="29"/>
      <c r="Q11" s="33"/>
      <c r="R11" s="29"/>
      <c r="S11" s="33"/>
      <c r="T11" s="29"/>
      <c r="U11" s="33"/>
      <c r="V11" s="29"/>
      <c r="W11" s="33"/>
      <c r="X11" s="29"/>
      <c r="Y11" s="33"/>
      <c r="Z11" s="30"/>
      <c r="AA11" s="34">
        <f>SUM(C11:Y11)</f>
        <v>0</v>
      </c>
    </row>
    <row r="12" ht="13.65" customHeight="1">
      <c r="A12" s="27"/>
      <c r="B12" s="27"/>
      <c r="C12" s="35"/>
      <c r="D12" s="29"/>
      <c r="E12" s="35"/>
      <c r="F12" s="29"/>
      <c r="G12" s="35"/>
      <c r="H12" s="29"/>
      <c r="I12" s="35"/>
      <c r="J12" s="29"/>
      <c r="K12" s="35"/>
      <c r="L12" s="29"/>
      <c r="M12" s="35"/>
      <c r="N12" s="29"/>
      <c r="O12" s="35"/>
      <c r="P12" s="29"/>
      <c r="Q12" s="35"/>
      <c r="R12" s="29"/>
      <c r="S12" s="35"/>
      <c r="T12" s="29"/>
      <c r="U12" s="35"/>
      <c r="V12" s="29"/>
      <c r="W12" s="35"/>
      <c r="X12" s="29"/>
      <c r="Y12" s="35"/>
      <c r="Z12" s="30"/>
      <c r="AA12" s="36">
        <f>SUM(C12:Y12)</f>
        <v>0</v>
      </c>
    </row>
    <row r="13" ht="13.65" customHeight="1">
      <c r="A13" s="27"/>
      <c r="B13" t="s" s="26">
        <v>21</v>
      </c>
      <c r="C13" s="37">
        <f>SUM(C7:C12)</f>
        <v>-4770</v>
      </c>
      <c r="D13" s="29"/>
      <c r="E13" s="37">
        <f>SUM(E7:E12)</f>
        <v>5355</v>
      </c>
      <c r="F13" s="29"/>
      <c r="G13" s="37">
        <f>SUM(G7:G12)</f>
        <v>-1789</v>
      </c>
      <c r="H13" s="29"/>
      <c r="I13" s="37">
        <f>SUM(I7:I12)</f>
        <v>13168</v>
      </c>
      <c r="J13" s="29"/>
      <c r="K13" s="37">
        <f>SUM(K7:K12)</f>
        <v>-1821</v>
      </c>
      <c r="L13" s="29"/>
      <c r="M13" s="37">
        <f>SUM(M7:M12)</f>
        <v>3121</v>
      </c>
      <c r="N13" s="29"/>
      <c r="O13" s="37">
        <f>SUM(O7:O12)</f>
        <v>-4089</v>
      </c>
      <c r="P13" s="29"/>
      <c r="Q13" s="37">
        <f>SUM(Q7:Q12)</f>
        <v>-9400</v>
      </c>
      <c r="R13" s="29"/>
      <c r="S13" s="37">
        <f>SUM(S7:S12)</f>
        <v>-6889</v>
      </c>
      <c r="T13" s="29"/>
      <c r="U13" s="37">
        <f>SUM(U7:U12)</f>
        <v>9939</v>
      </c>
      <c r="V13" s="29"/>
      <c r="W13" s="37">
        <f>SUM(W7:W12)</f>
        <v>-2984</v>
      </c>
      <c r="X13" s="29"/>
      <c r="Y13" s="37">
        <f>SUM(Y7:Y12)</f>
        <v>703</v>
      </c>
      <c r="Z13" s="30"/>
      <c r="AA13" s="38">
        <f>SUM(C13:Y13)</f>
        <v>544</v>
      </c>
    </row>
    <row r="14" ht="13.65" customHeight="1">
      <c r="A14" t="s" s="26">
        <v>22</v>
      </c>
      <c r="B14" s="27"/>
      <c r="C14" s="37">
        <f>C13+C5</f>
        <v>-4770</v>
      </c>
      <c r="D14" s="29"/>
      <c r="E14" s="37">
        <f>E13+E5</f>
        <v>-4991</v>
      </c>
      <c r="F14" s="29"/>
      <c r="G14" s="37">
        <f>G13+G5</f>
        <v>-4729</v>
      </c>
      <c r="H14" s="29"/>
      <c r="I14" s="37">
        <f>I13+I5</f>
        <v>25151</v>
      </c>
      <c r="J14" s="29"/>
      <c r="K14" s="37">
        <f>K13+K5</f>
        <v>17437</v>
      </c>
      <c r="L14" s="29"/>
      <c r="M14" s="37">
        <f>M13+M5</f>
        <v>32155</v>
      </c>
      <c r="N14" s="29"/>
      <c r="O14" s="37">
        <f>O13+O5</f>
        <v>28296</v>
      </c>
      <c r="P14" s="29"/>
      <c r="Q14" s="37">
        <f>Q13+Q5</f>
        <v>37669</v>
      </c>
      <c r="R14" s="29"/>
      <c r="S14" s="37">
        <f>S13+S5</f>
        <v>38308</v>
      </c>
      <c r="T14" s="29"/>
      <c r="U14" s="37">
        <f>U13+U5</f>
        <v>63536</v>
      </c>
      <c r="V14" s="29"/>
      <c r="W14" s="37">
        <f>W13+W5</f>
        <v>78765</v>
      </c>
      <c r="X14" s="29"/>
      <c r="Y14" s="37">
        <f>Y13+Y5</f>
        <v>77504</v>
      </c>
      <c r="Z14" s="30"/>
      <c r="AA14" s="39"/>
    </row>
    <row r="15" ht="13.65" customHeight="1">
      <c r="A15" t="s" s="26">
        <v>23</v>
      </c>
      <c r="B15" s="27"/>
      <c r="C15" s="28"/>
      <c r="D15" s="29"/>
      <c r="E15" s="28"/>
      <c r="F15" s="29"/>
      <c r="G15" s="28"/>
      <c r="H15" s="29"/>
      <c r="I15" s="28"/>
      <c r="J15" s="29"/>
      <c r="K15" s="28"/>
      <c r="L15" s="29"/>
      <c r="M15" s="28"/>
      <c r="N15" s="29"/>
      <c r="O15" s="28"/>
      <c r="P15" s="29"/>
      <c r="Q15" s="28"/>
      <c r="R15" s="29"/>
      <c r="S15" s="28"/>
      <c r="T15" s="29"/>
      <c r="U15" s="28"/>
      <c r="V15" s="29"/>
      <c r="W15" s="28"/>
      <c r="X15" s="29"/>
      <c r="Y15" s="28"/>
      <c r="Z15" s="30"/>
      <c r="AA15" s="31"/>
    </row>
    <row r="16" ht="13.65" customHeight="1">
      <c r="A16" s="27"/>
      <c r="B16" t="s" s="32">
        <v>24</v>
      </c>
      <c r="C16" s="33">
        <f t="shared" si="11"/>
        <v>3295</v>
      </c>
      <c r="D16" s="29"/>
      <c r="E16" s="33">
        <f t="shared" si="11"/>
        <v>4587</v>
      </c>
      <c r="F16" s="29"/>
      <c r="G16" s="33">
        <f t="shared" si="11"/>
        <v>3432</v>
      </c>
      <c r="H16" s="29"/>
      <c r="I16" s="33">
        <f t="shared" si="11"/>
        <v>2983</v>
      </c>
      <c r="J16" s="29"/>
      <c r="K16" s="33">
        <f t="shared" si="11"/>
        <v>-2939</v>
      </c>
      <c r="L16" s="29"/>
      <c r="M16" s="33">
        <f t="shared" si="11"/>
        <v>-2683</v>
      </c>
      <c r="N16" s="29"/>
      <c r="O16" s="33">
        <f t="shared" si="11"/>
        <v>-4333</v>
      </c>
      <c r="P16" s="29"/>
      <c r="Q16" s="33">
        <f t="shared" si="11"/>
        <v>4052</v>
      </c>
      <c r="R16" s="29"/>
      <c r="S16" s="33">
        <f t="shared" si="11"/>
        <v>2874</v>
      </c>
      <c r="T16" s="29"/>
      <c r="U16" s="33">
        <f t="shared" si="11"/>
        <v>-4376</v>
      </c>
      <c r="V16" s="29"/>
      <c r="W16" s="33">
        <f t="shared" si="11"/>
        <v>-1353</v>
      </c>
      <c r="X16" s="29"/>
      <c r="Y16" s="33">
        <f t="shared" si="11"/>
        <v>-4956</v>
      </c>
      <c r="Z16" s="30"/>
      <c r="AA16" s="34">
        <f>SUM(C16:Y16)</f>
        <v>583</v>
      </c>
    </row>
    <row r="17" ht="13.65" customHeight="1">
      <c r="A17" s="27"/>
      <c r="B17" t="s" s="32">
        <v>25</v>
      </c>
      <c r="C17" s="33">
        <f t="shared" si="11"/>
        <v>136</v>
      </c>
      <c r="D17" s="29"/>
      <c r="E17" s="33">
        <f t="shared" si="11"/>
        <v>-3635</v>
      </c>
      <c r="F17" s="29"/>
      <c r="G17" s="33">
        <f t="shared" si="11"/>
        <v>-3901</v>
      </c>
      <c r="H17" s="29"/>
      <c r="I17" s="33">
        <f t="shared" si="11"/>
        <v>-802</v>
      </c>
      <c r="J17" s="29"/>
      <c r="K17" s="33">
        <f t="shared" si="11"/>
        <v>-4306</v>
      </c>
      <c r="L17" s="29"/>
      <c r="M17" s="33">
        <f t="shared" si="11"/>
        <v>2050</v>
      </c>
      <c r="N17" s="29"/>
      <c r="O17" s="33">
        <f t="shared" si="11"/>
        <v>-841</v>
      </c>
      <c r="P17" s="29"/>
      <c r="Q17" s="33">
        <f t="shared" si="11"/>
        <v>555</v>
      </c>
      <c r="R17" s="29"/>
      <c r="S17" s="33">
        <f t="shared" si="11"/>
        <v>-2577</v>
      </c>
      <c r="T17" s="29"/>
      <c r="U17" s="33">
        <f t="shared" si="11"/>
        <v>-743</v>
      </c>
      <c r="V17" s="29"/>
      <c r="W17" s="33">
        <f t="shared" si="11"/>
        <v>3414</v>
      </c>
      <c r="X17" s="29"/>
      <c r="Y17" s="33">
        <f t="shared" si="11"/>
        <v>-3909</v>
      </c>
      <c r="Z17" s="30"/>
      <c r="AA17" s="34">
        <f>SUM(C17:Y17)</f>
        <v>-14559</v>
      </c>
    </row>
    <row r="18" ht="13.65" customHeight="1">
      <c r="A18" s="27"/>
      <c r="B18" t="s" s="32">
        <v>26</v>
      </c>
      <c r="C18" s="33">
        <f t="shared" si="116" ref="C18:Y28">RANDBETWEEN(-5000,5000)</f>
        <v>-2360</v>
      </c>
      <c r="D18" s="29"/>
      <c r="E18" s="33">
        <f t="shared" si="116"/>
        <v>-2477</v>
      </c>
      <c r="F18" s="29"/>
      <c r="G18" s="33">
        <f t="shared" si="116"/>
        <v>1148</v>
      </c>
      <c r="H18" s="29"/>
      <c r="I18" s="33">
        <f t="shared" si="116"/>
        <v>-3858</v>
      </c>
      <c r="J18" s="29"/>
      <c r="K18" s="33">
        <f t="shared" si="116"/>
        <v>3518</v>
      </c>
      <c r="L18" s="29"/>
      <c r="M18" s="33">
        <f t="shared" si="116"/>
        <v>4453</v>
      </c>
      <c r="N18" s="29"/>
      <c r="O18" s="33">
        <f t="shared" si="116"/>
        <v>-4665</v>
      </c>
      <c r="P18" s="29"/>
      <c r="Q18" s="33">
        <f t="shared" si="116"/>
        <v>-2059</v>
      </c>
      <c r="R18" s="29"/>
      <c r="S18" s="33">
        <f t="shared" si="116"/>
        <v>-2045</v>
      </c>
      <c r="T18" s="29"/>
      <c r="U18" s="33">
        <f t="shared" si="116"/>
        <v>327</v>
      </c>
      <c r="V18" s="29"/>
      <c r="W18" s="33">
        <f t="shared" si="116"/>
        <v>896</v>
      </c>
      <c r="X18" s="29"/>
      <c r="Y18" s="33">
        <f t="shared" si="116"/>
        <v>-2656</v>
      </c>
      <c r="Z18" s="30"/>
      <c r="AA18" s="34">
        <f>SUM(C18:Y18)</f>
        <v>-9778</v>
      </c>
    </row>
    <row r="19" ht="13.65" customHeight="1">
      <c r="A19" s="27"/>
      <c r="B19" t="s" s="32">
        <v>27</v>
      </c>
      <c r="C19" s="33">
        <f t="shared" si="116"/>
        <v>4497</v>
      </c>
      <c r="D19" s="29"/>
      <c r="E19" s="33">
        <f t="shared" si="116"/>
        <v>-93</v>
      </c>
      <c r="F19" s="29"/>
      <c r="G19" s="33">
        <f t="shared" si="116"/>
        <v>-4514</v>
      </c>
      <c r="H19" s="29"/>
      <c r="I19" s="33">
        <f t="shared" si="116"/>
        <v>2501</v>
      </c>
      <c r="J19" s="29"/>
      <c r="K19" s="33">
        <f t="shared" si="116"/>
        <v>4345</v>
      </c>
      <c r="L19" s="29"/>
      <c r="M19" s="33">
        <f t="shared" si="116"/>
        <v>-4023</v>
      </c>
      <c r="N19" s="29"/>
      <c r="O19" s="33">
        <f t="shared" si="116"/>
        <v>1616</v>
      </c>
      <c r="P19" s="29"/>
      <c r="Q19" s="33">
        <f t="shared" si="116"/>
        <v>4465</v>
      </c>
      <c r="R19" s="29"/>
      <c r="S19" s="33">
        <f t="shared" si="116"/>
        <v>-4967</v>
      </c>
      <c r="T19" s="29"/>
      <c r="U19" s="33">
        <f t="shared" si="116"/>
        <v>-3901</v>
      </c>
      <c r="V19" s="29"/>
      <c r="W19" s="33">
        <f t="shared" si="116"/>
        <v>1266</v>
      </c>
      <c r="X19" s="29"/>
      <c r="Y19" s="33">
        <f t="shared" si="116"/>
        <v>-4184</v>
      </c>
      <c r="Z19" s="30"/>
      <c r="AA19" s="34">
        <f>SUM(C19:Y19)</f>
        <v>-2992</v>
      </c>
    </row>
    <row r="20" ht="13.65" customHeight="1">
      <c r="A20" s="27"/>
      <c r="B20" t="s" s="32">
        <v>28</v>
      </c>
      <c r="C20" s="33">
        <f t="shared" si="116"/>
        <v>-764</v>
      </c>
      <c r="D20" s="29"/>
      <c r="E20" s="33">
        <f t="shared" si="116"/>
        <v>2915</v>
      </c>
      <c r="F20" s="29"/>
      <c r="G20" s="33">
        <f t="shared" si="116"/>
        <v>-4563</v>
      </c>
      <c r="H20" s="29"/>
      <c r="I20" s="33">
        <f t="shared" si="116"/>
        <v>-3212</v>
      </c>
      <c r="J20" s="29"/>
      <c r="K20" s="33">
        <f t="shared" si="116"/>
        <v>-3851</v>
      </c>
      <c r="L20" s="29"/>
      <c r="M20" s="33">
        <f t="shared" si="116"/>
        <v>1385</v>
      </c>
      <c r="N20" s="29"/>
      <c r="O20" s="33">
        <f t="shared" si="116"/>
        <v>-2026</v>
      </c>
      <c r="P20" s="29"/>
      <c r="Q20" s="33">
        <f t="shared" si="116"/>
        <v>-3229</v>
      </c>
      <c r="R20" s="29"/>
      <c r="S20" s="33">
        <f t="shared" si="116"/>
        <v>-4869</v>
      </c>
      <c r="T20" s="29"/>
      <c r="U20" s="33">
        <f t="shared" si="116"/>
        <v>-3118</v>
      </c>
      <c r="V20" s="29"/>
      <c r="W20" s="33">
        <f t="shared" si="116"/>
        <v>4539</v>
      </c>
      <c r="X20" s="29"/>
      <c r="Y20" s="33">
        <f t="shared" si="116"/>
        <v>-698</v>
      </c>
      <c r="Z20" s="30"/>
      <c r="AA20" s="34">
        <f>SUM(C20:Y20)</f>
        <v>-17491</v>
      </c>
    </row>
    <row r="21" ht="13.65" customHeight="1">
      <c r="A21" s="27"/>
      <c r="B21" t="s" s="32">
        <v>29</v>
      </c>
      <c r="C21" s="33">
        <f t="shared" si="116"/>
        <v>985</v>
      </c>
      <c r="D21" s="29"/>
      <c r="E21" s="33">
        <f t="shared" si="116"/>
        <v>-2879</v>
      </c>
      <c r="F21" s="29"/>
      <c r="G21" s="33">
        <f t="shared" si="116"/>
        <v>-3116</v>
      </c>
      <c r="H21" s="29"/>
      <c r="I21" s="33">
        <f t="shared" si="116"/>
        <v>-4854</v>
      </c>
      <c r="J21" s="29"/>
      <c r="K21" s="33">
        <f t="shared" si="116"/>
        <v>3715</v>
      </c>
      <c r="L21" s="29"/>
      <c r="M21" s="33">
        <f t="shared" si="116"/>
        <v>-3231</v>
      </c>
      <c r="N21" s="29"/>
      <c r="O21" s="33">
        <f t="shared" si="116"/>
        <v>-3704</v>
      </c>
      <c r="P21" s="29"/>
      <c r="Q21" s="33">
        <f t="shared" si="116"/>
        <v>-3653</v>
      </c>
      <c r="R21" s="29"/>
      <c r="S21" s="33">
        <f t="shared" si="116"/>
        <v>2</v>
      </c>
      <c r="T21" s="29"/>
      <c r="U21" s="33">
        <f t="shared" si="116"/>
        <v>3204</v>
      </c>
      <c r="V21" s="29"/>
      <c r="W21" s="33">
        <f t="shared" si="116"/>
        <v>-4880</v>
      </c>
      <c r="X21" s="29"/>
      <c r="Y21" s="33">
        <f t="shared" si="116"/>
        <v>-2242</v>
      </c>
      <c r="Z21" s="30"/>
      <c r="AA21" s="34">
        <f>SUM(C21:Y21)</f>
        <v>-20653</v>
      </c>
    </row>
    <row r="22" ht="13.65" customHeight="1">
      <c r="A22" s="27"/>
      <c r="B22" t="s" s="32">
        <v>30</v>
      </c>
      <c r="C22" s="33">
        <f t="shared" si="116"/>
        <v>3530</v>
      </c>
      <c r="D22" s="29"/>
      <c r="E22" s="33">
        <f t="shared" si="116"/>
        <v>1674</v>
      </c>
      <c r="F22" s="29"/>
      <c r="G22" s="33">
        <f t="shared" si="116"/>
        <v>4467</v>
      </c>
      <c r="H22" s="29"/>
      <c r="I22" s="33">
        <f t="shared" si="116"/>
        <v>-370</v>
      </c>
      <c r="J22" s="29"/>
      <c r="K22" s="33">
        <f t="shared" si="116"/>
        <v>4533</v>
      </c>
      <c r="L22" s="29"/>
      <c r="M22" s="33">
        <f t="shared" si="116"/>
        <v>-3254</v>
      </c>
      <c r="N22" s="29"/>
      <c r="O22" s="33">
        <f t="shared" si="116"/>
        <v>-164</v>
      </c>
      <c r="P22" s="29"/>
      <c r="Q22" s="33">
        <f t="shared" si="116"/>
        <v>-1731</v>
      </c>
      <c r="R22" s="29"/>
      <c r="S22" s="33">
        <f t="shared" si="116"/>
        <v>-4495</v>
      </c>
      <c r="T22" s="29"/>
      <c r="U22" s="33">
        <f t="shared" si="116"/>
        <v>-394</v>
      </c>
      <c r="V22" s="29"/>
      <c r="W22" s="33">
        <f t="shared" si="116"/>
        <v>-3415</v>
      </c>
      <c r="X22" s="29"/>
      <c r="Y22" s="33">
        <f t="shared" si="116"/>
        <v>1236</v>
      </c>
      <c r="Z22" s="30"/>
      <c r="AA22" s="34">
        <f>SUM(C22:Y22)</f>
        <v>1617</v>
      </c>
    </row>
    <row r="23" ht="13.65" customHeight="1">
      <c r="A23" s="27"/>
      <c r="B23" t="s" s="32">
        <v>31</v>
      </c>
      <c r="C23" s="33">
        <f t="shared" si="116"/>
        <v>-3249</v>
      </c>
      <c r="D23" s="29"/>
      <c r="E23" s="33">
        <f t="shared" si="116"/>
        <v>1973</v>
      </c>
      <c r="F23" s="29"/>
      <c r="G23" s="33">
        <f t="shared" si="116"/>
        <v>2359</v>
      </c>
      <c r="H23" s="29"/>
      <c r="I23" s="33">
        <f t="shared" si="116"/>
        <v>1528</v>
      </c>
      <c r="J23" s="29"/>
      <c r="K23" s="33">
        <f t="shared" si="116"/>
        <v>1963</v>
      </c>
      <c r="L23" s="29"/>
      <c r="M23" s="33">
        <f t="shared" si="116"/>
        <v>-758</v>
      </c>
      <c r="N23" s="29"/>
      <c r="O23" s="33">
        <f t="shared" si="116"/>
        <v>-2437</v>
      </c>
      <c r="P23" s="29"/>
      <c r="Q23" s="33">
        <f t="shared" si="116"/>
        <v>-868</v>
      </c>
      <c r="R23" s="29"/>
      <c r="S23" s="33">
        <f t="shared" si="116"/>
        <v>2931</v>
      </c>
      <c r="T23" s="29"/>
      <c r="U23" s="33">
        <f t="shared" si="116"/>
        <v>-3798</v>
      </c>
      <c r="V23" s="29"/>
      <c r="W23" s="33">
        <f t="shared" si="116"/>
        <v>-1279</v>
      </c>
      <c r="X23" s="29"/>
      <c r="Y23" s="33">
        <f t="shared" si="116"/>
        <v>2765</v>
      </c>
      <c r="Z23" s="30"/>
      <c r="AA23" s="34">
        <f>SUM(C23:Y23)</f>
        <v>1130</v>
      </c>
    </row>
    <row r="24" ht="13.65" customHeight="1">
      <c r="A24" s="27"/>
      <c r="B24" t="s" s="32">
        <v>32</v>
      </c>
      <c r="C24" s="33">
        <f t="shared" si="116"/>
        <v>2786</v>
      </c>
      <c r="D24" s="29"/>
      <c r="E24" s="33">
        <f t="shared" si="116"/>
        <v>-3061</v>
      </c>
      <c r="F24" s="29"/>
      <c r="G24" s="33">
        <f t="shared" si="116"/>
        <v>138</v>
      </c>
      <c r="H24" s="29"/>
      <c r="I24" s="33">
        <f t="shared" si="116"/>
        <v>2356</v>
      </c>
      <c r="J24" s="29"/>
      <c r="K24" s="33">
        <f t="shared" si="116"/>
        <v>-4213</v>
      </c>
      <c r="L24" s="29"/>
      <c r="M24" s="33">
        <f t="shared" si="116"/>
        <v>-4661</v>
      </c>
      <c r="N24" s="29"/>
      <c r="O24" s="33">
        <f t="shared" si="116"/>
        <v>3296</v>
      </c>
      <c r="P24" s="29"/>
      <c r="Q24" s="33">
        <f t="shared" si="116"/>
        <v>-1736</v>
      </c>
      <c r="R24" s="29"/>
      <c r="S24" s="33">
        <f t="shared" si="116"/>
        <v>662</v>
      </c>
      <c r="T24" s="29"/>
      <c r="U24" s="33">
        <f t="shared" si="116"/>
        <v>2401</v>
      </c>
      <c r="V24" s="29"/>
      <c r="W24" s="33">
        <f t="shared" si="116"/>
        <v>-3032</v>
      </c>
      <c r="X24" s="29"/>
      <c r="Y24" s="33">
        <f t="shared" si="116"/>
        <v>4176</v>
      </c>
      <c r="Z24" s="30"/>
      <c r="AA24" s="34">
        <f>SUM(C24:Y24)</f>
        <v>-888</v>
      </c>
    </row>
    <row r="25" ht="13.65" customHeight="1">
      <c r="A25" s="27"/>
      <c r="B25" t="s" s="32">
        <v>33</v>
      </c>
      <c r="C25" s="33">
        <f t="shared" si="116"/>
        <v>-2983</v>
      </c>
      <c r="D25" s="29"/>
      <c r="E25" s="33">
        <f t="shared" si="116"/>
        <v>-4151</v>
      </c>
      <c r="F25" s="29"/>
      <c r="G25" s="33">
        <f t="shared" si="116"/>
        <v>-1732</v>
      </c>
      <c r="H25" s="29"/>
      <c r="I25" s="33">
        <f t="shared" si="116"/>
        <v>695</v>
      </c>
      <c r="J25" s="29"/>
      <c r="K25" s="33">
        <f t="shared" si="116"/>
        <v>-545</v>
      </c>
      <c r="L25" s="29"/>
      <c r="M25" s="33">
        <f t="shared" si="116"/>
        <v>1561</v>
      </c>
      <c r="N25" s="29"/>
      <c r="O25" s="33">
        <f t="shared" si="116"/>
        <v>382</v>
      </c>
      <c r="P25" s="29"/>
      <c r="Q25" s="33">
        <f t="shared" si="116"/>
        <v>2175</v>
      </c>
      <c r="R25" s="29"/>
      <c r="S25" s="33">
        <f t="shared" si="116"/>
        <v>3617</v>
      </c>
      <c r="T25" s="29"/>
      <c r="U25" s="33">
        <f t="shared" si="116"/>
        <v>-1627</v>
      </c>
      <c r="V25" s="29"/>
      <c r="W25" s="33">
        <f t="shared" si="116"/>
        <v>2027</v>
      </c>
      <c r="X25" s="29"/>
      <c r="Y25" s="33">
        <f t="shared" si="116"/>
        <v>-2025</v>
      </c>
      <c r="Z25" s="30"/>
      <c r="AA25" s="34">
        <f>SUM(C25:Y25)</f>
        <v>-2606</v>
      </c>
    </row>
    <row r="26" ht="13.65" customHeight="1">
      <c r="A26" s="27"/>
      <c r="B26" t="s" s="32">
        <v>34</v>
      </c>
      <c r="C26" s="33">
        <f t="shared" si="116"/>
        <v>-4487</v>
      </c>
      <c r="D26" s="29"/>
      <c r="E26" s="33">
        <f t="shared" si="116"/>
        <v>4047</v>
      </c>
      <c r="F26" s="29"/>
      <c r="G26" s="33">
        <f t="shared" si="116"/>
        <v>783</v>
      </c>
      <c r="H26" s="29"/>
      <c r="I26" s="33">
        <f t="shared" si="116"/>
        <v>-4517</v>
      </c>
      <c r="J26" s="29"/>
      <c r="K26" s="33">
        <f t="shared" si="116"/>
        <v>1103</v>
      </c>
      <c r="L26" s="29"/>
      <c r="M26" s="33">
        <f t="shared" si="116"/>
        <v>776</v>
      </c>
      <c r="N26" s="29"/>
      <c r="O26" s="33">
        <f t="shared" si="116"/>
        <v>974</v>
      </c>
      <c r="P26" s="29"/>
      <c r="Q26" s="33">
        <f t="shared" si="116"/>
        <v>-1764</v>
      </c>
      <c r="R26" s="29"/>
      <c r="S26" s="33">
        <f t="shared" si="116"/>
        <v>-3889</v>
      </c>
      <c r="T26" s="29"/>
      <c r="U26" s="33">
        <f t="shared" si="116"/>
        <v>4451</v>
      </c>
      <c r="V26" s="29"/>
      <c r="W26" s="33">
        <f t="shared" si="116"/>
        <v>-3238</v>
      </c>
      <c r="X26" s="29"/>
      <c r="Y26" s="33">
        <f t="shared" si="116"/>
        <v>-1509</v>
      </c>
      <c r="Z26" s="30"/>
      <c r="AA26" s="34">
        <f>SUM(C26:Y26)</f>
        <v>-7270</v>
      </c>
    </row>
    <row r="27" ht="13.65" customHeight="1">
      <c r="A27" s="27"/>
      <c r="B27" t="s" s="32">
        <v>35</v>
      </c>
      <c r="C27" s="33">
        <f t="shared" si="116"/>
        <v>2804</v>
      </c>
      <c r="D27" s="29"/>
      <c r="E27" s="33">
        <f t="shared" si="116"/>
        <v>2664</v>
      </c>
      <c r="F27" s="29"/>
      <c r="G27" s="33">
        <f t="shared" si="116"/>
        <v>-3194</v>
      </c>
      <c r="H27" s="29"/>
      <c r="I27" s="33">
        <f t="shared" si="116"/>
        <v>2986</v>
      </c>
      <c r="J27" s="29"/>
      <c r="K27" s="33">
        <f t="shared" si="116"/>
        <v>378</v>
      </c>
      <c r="L27" s="29"/>
      <c r="M27" s="33">
        <f t="shared" si="116"/>
        <v>999</v>
      </c>
      <c r="N27" s="29"/>
      <c r="O27" s="33">
        <f t="shared" si="116"/>
        <v>-2573</v>
      </c>
      <c r="P27" s="40"/>
      <c r="Q27" s="33">
        <f t="shared" si="116"/>
        <v>-1119</v>
      </c>
      <c r="R27" s="40"/>
      <c r="S27" s="33">
        <f t="shared" si="116"/>
        <v>1180</v>
      </c>
      <c r="T27" s="41"/>
      <c r="U27" s="33">
        <f t="shared" si="116"/>
        <v>-1663</v>
      </c>
      <c r="V27" s="40"/>
      <c r="W27" s="33">
        <f t="shared" si="116"/>
        <v>4444</v>
      </c>
      <c r="X27" s="40"/>
      <c r="Y27" s="33">
        <f t="shared" si="116"/>
        <v>1549</v>
      </c>
      <c r="Z27" s="30"/>
      <c r="AA27" s="34">
        <f>SUM(C27:Y27)</f>
        <v>8455</v>
      </c>
    </row>
    <row r="28" ht="13.65" customHeight="1">
      <c r="A28" s="27"/>
      <c r="B28" t="s" s="32">
        <v>36</v>
      </c>
      <c r="C28" s="33">
        <f t="shared" si="116"/>
        <v>3449</v>
      </c>
      <c r="D28" s="29"/>
      <c r="E28" s="33">
        <f t="shared" si="116"/>
        <v>-2594</v>
      </c>
      <c r="F28" s="29"/>
      <c r="G28" s="33">
        <f t="shared" si="116"/>
        <v>-3879</v>
      </c>
      <c r="H28" s="29"/>
      <c r="I28" s="33">
        <f t="shared" si="116"/>
        <v>1591</v>
      </c>
      <c r="J28" s="29"/>
      <c r="K28" s="33">
        <f t="shared" si="116"/>
        <v>-3892</v>
      </c>
      <c r="L28" s="29"/>
      <c r="M28" s="33">
        <f t="shared" si="116"/>
        <v>3706</v>
      </c>
      <c r="N28" s="29"/>
      <c r="O28" s="33">
        <f t="shared" si="116"/>
        <v>1439</v>
      </c>
      <c r="P28" s="29"/>
      <c r="Q28" s="33">
        <f t="shared" si="116"/>
        <v>-4092</v>
      </c>
      <c r="R28" s="29"/>
      <c r="S28" s="33">
        <f t="shared" si="116"/>
        <v>2842</v>
      </c>
      <c r="T28" s="29"/>
      <c r="U28" s="33">
        <f t="shared" si="116"/>
        <v>-4741</v>
      </c>
      <c r="V28" s="29"/>
      <c r="W28" s="33">
        <f t="shared" si="116"/>
        <v>4013</v>
      </c>
      <c r="X28" s="29"/>
      <c r="Y28" s="33">
        <f t="shared" si="116"/>
        <v>4912</v>
      </c>
      <c r="Z28" s="30"/>
      <c r="AA28" s="34">
        <f>SUM(C28:Y28)</f>
        <v>2754</v>
      </c>
    </row>
    <row r="29" ht="13.65" customHeight="1">
      <c r="A29" s="27"/>
      <c r="B29" t="s" s="32">
        <v>37</v>
      </c>
      <c r="C29" s="33">
        <f t="shared" si="259" ref="C29:Y39">RANDBETWEEN(-5000,5000)</f>
        <v>2335</v>
      </c>
      <c r="D29" s="29"/>
      <c r="E29" s="33">
        <f t="shared" si="259"/>
        <v>1633</v>
      </c>
      <c r="F29" s="29"/>
      <c r="G29" s="33">
        <f t="shared" si="259"/>
        <v>-232</v>
      </c>
      <c r="H29" s="29"/>
      <c r="I29" s="33">
        <f t="shared" si="259"/>
        <v>2671</v>
      </c>
      <c r="J29" s="29"/>
      <c r="K29" s="33">
        <f t="shared" si="259"/>
        <v>-3212</v>
      </c>
      <c r="L29" s="29"/>
      <c r="M29" s="33">
        <f t="shared" si="259"/>
        <v>4593</v>
      </c>
      <c r="N29" s="29"/>
      <c r="O29" s="33">
        <f t="shared" si="259"/>
        <v>2614</v>
      </c>
      <c r="P29" s="29"/>
      <c r="Q29" s="33">
        <f t="shared" si="259"/>
        <v>-2096</v>
      </c>
      <c r="R29" s="29"/>
      <c r="S29" s="33">
        <f t="shared" si="259"/>
        <v>-847</v>
      </c>
      <c r="T29" s="29"/>
      <c r="U29" s="33">
        <f t="shared" si="259"/>
        <v>-3336</v>
      </c>
      <c r="V29" s="29"/>
      <c r="W29" s="33">
        <f t="shared" si="259"/>
        <v>1876</v>
      </c>
      <c r="X29" s="29"/>
      <c r="Y29" s="33">
        <f t="shared" si="259"/>
        <v>2579</v>
      </c>
      <c r="Z29" s="30"/>
      <c r="AA29" s="34">
        <f>SUM(C29:Y29)</f>
        <v>8578</v>
      </c>
    </row>
    <row r="30" ht="13.65" customHeight="1">
      <c r="A30" s="27"/>
      <c r="B30" t="s" s="32">
        <v>38</v>
      </c>
      <c r="C30" s="33">
        <f t="shared" si="259"/>
        <v>2129</v>
      </c>
      <c r="D30" s="29"/>
      <c r="E30" s="33">
        <f t="shared" si="259"/>
        <v>-2288</v>
      </c>
      <c r="F30" s="29"/>
      <c r="G30" s="33">
        <f t="shared" si="259"/>
        <v>4199</v>
      </c>
      <c r="H30" s="29"/>
      <c r="I30" s="33">
        <f t="shared" si="259"/>
        <v>3191</v>
      </c>
      <c r="J30" s="29"/>
      <c r="K30" s="33">
        <f t="shared" si="259"/>
        <v>-2516</v>
      </c>
      <c r="L30" s="29"/>
      <c r="M30" s="33">
        <f t="shared" si="259"/>
        <v>534</v>
      </c>
      <c r="N30" s="29"/>
      <c r="O30" s="33">
        <f t="shared" si="259"/>
        <v>-4839</v>
      </c>
      <c r="P30" s="29"/>
      <c r="Q30" s="33">
        <f t="shared" si="259"/>
        <v>-1453</v>
      </c>
      <c r="R30" s="29"/>
      <c r="S30" s="33">
        <f t="shared" si="259"/>
        <v>1496</v>
      </c>
      <c r="T30" s="29"/>
      <c r="U30" s="33">
        <f t="shared" si="259"/>
        <v>-1000</v>
      </c>
      <c r="V30" s="29"/>
      <c r="W30" s="33">
        <f t="shared" si="259"/>
        <v>-4695</v>
      </c>
      <c r="X30" s="29"/>
      <c r="Y30" s="33">
        <f t="shared" si="259"/>
        <v>-3374</v>
      </c>
      <c r="Z30" s="30"/>
      <c r="AA30" s="34">
        <f>SUM(C30:Y30)</f>
        <v>-8616</v>
      </c>
    </row>
    <row r="31" ht="13.65" customHeight="1">
      <c r="A31" s="27"/>
      <c r="B31" t="s" s="32">
        <v>39</v>
      </c>
      <c r="C31" s="33">
        <f t="shared" si="259"/>
        <v>-2947</v>
      </c>
      <c r="D31" s="29"/>
      <c r="E31" s="33">
        <f t="shared" si="259"/>
        <v>-1485</v>
      </c>
      <c r="F31" s="29"/>
      <c r="G31" s="33">
        <f t="shared" si="259"/>
        <v>4847</v>
      </c>
      <c r="H31" s="29"/>
      <c r="I31" s="33">
        <f t="shared" si="259"/>
        <v>-2918</v>
      </c>
      <c r="J31" s="29"/>
      <c r="K31" s="33">
        <f t="shared" si="259"/>
        <v>-887</v>
      </c>
      <c r="L31" s="29"/>
      <c r="M31" s="33">
        <f t="shared" si="259"/>
        <v>316</v>
      </c>
      <c r="N31" s="29"/>
      <c r="O31" s="33">
        <f t="shared" si="259"/>
        <v>-592</v>
      </c>
      <c r="P31" s="29"/>
      <c r="Q31" s="33">
        <f t="shared" si="259"/>
        <v>4877</v>
      </c>
      <c r="R31" s="29"/>
      <c r="S31" s="33">
        <f t="shared" si="259"/>
        <v>-739</v>
      </c>
      <c r="T31" s="29"/>
      <c r="U31" s="33">
        <f t="shared" si="259"/>
        <v>-4195</v>
      </c>
      <c r="V31" s="29"/>
      <c r="W31" s="33">
        <f t="shared" si="259"/>
        <v>1619</v>
      </c>
      <c r="X31" s="29"/>
      <c r="Y31" s="33">
        <f t="shared" si="259"/>
        <v>4061</v>
      </c>
      <c r="Z31" s="30"/>
      <c r="AA31" s="34">
        <f>SUM(C31:Y31)</f>
        <v>1957</v>
      </c>
    </row>
    <row r="32" ht="13.65" customHeight="1">
      <c r="A32" s="27"/>
      <c r="B32" t="s" s="32">
        <v>40</v>
      </c>
      <c r="C32" s="33">
        <f t="shared" si="259"/>
        <v>-2093</v>
      </c>
      <c r="D32" s="29"/>
      <c r="E32" s="33">
        <f t="shared" si="259"/>
        <v>2709</v>
      </c>
      <c r="F32" s="29"/>
      <c r="G32" s="33">
        <f t="shared" si="259"/>
        <v>-4053</v>
      </c>
      <c r="H32" s="29"/>
      <c r="I32" s="33">
        <f t="shared" si="259"/>
        <v>1227</v>
      </c>
      <c r="J32" s="29"/>
      <c r="K32" s="33">
        <f t="shared" si="259"/>
        <v>4932</v>
      </c>
      <c r="L32" s="29"/>
      <c r="M32" s="33">
        <f t="shared" si="259"/>
        <v>-1445</v>
      </c>
      <c r="N32" s="29"/>
      <c r="O32" s="33">
        <f t="shared" si="259"/>
        <v>-4039</v>
      </c>
      <c r="P32" s="29"/>
      <c r="Q32" s="33">
        <f t="shared" si="259"/>
        <v>-2004</v>
      </c>
      <c r="R32" s="29"/>
      <c r="S32" s="33">
        <f t="shared" si="259"/>
        <v>-3570</v>
      </c>
      <c r="T32" s="29"/>
      <c r="U32" s="33">
        <f t="shared" si="259"/>
        <v>-250</v>
      </c>
      <c r="V32" s="29"/>
      <c r="W32" s="33">
        <f t="shared" si="259"/>
        <v>-150</v>
      </c>
      <c r="X32" s="29"/>
      <c r="Y32" s="33">
        <f t="shared" si="259"/>
        <v>316</v>
      </c>
      <c r="Z32" s="30"/>
      <c r="AA32" s="34">
        <f>SUM(C32:Y32)</f>
        <v>-8420</v>
      </c>
    </row>
    <row r="33" ht="13.65" customHeight="1">
      <c r="A33" s="27"/>
      <c r="B33" t="s" s="42">
        <v>41</v>
      </c>
      <c r="C33" s="33">
        <f t="shared" si="259"/>
        <v>-859</v>
      </c>
      <c r="D33" s="29"/>
      <c r="E33" s="33">
        <f t="shared" si="259"/>
        <v>175</v>
      </c>
      <c r="F33" s="29"/>
      <c r="G33" s="33">
        <f t="shared" si="259"/>
        <v>-143</v>
      </c>
      <c r="H33" s="29"/>
      <c r="I33" s="33">
        <f t="shared" si="259"/>
        <v>-10</v>
      </c>
      <c r="J33" s="29"/>
      <c r="K33" s="33">
        <f t="shared" si="259"/>
        <v>846</v>
      </c>
      <c r="L33" s="29"/>
      <c r="M33" s="33">
        <f t="shared" si="259"/>
        <v>185</v>
      </c>
      <c r="N33" s="29"/>
      <c r="O33" s="33">
        <f t="shared" si="259"/>
        <v>-3101</v>
      </c>
      <c r="P33" s="29"/>
      <c r="Q33" s="33">
        <f t="shared" si="259"/>
        <v>3151</v>
      </c>
      <c r="R33" s="29"/>
      <c r="S33" s="33">
        <f t="shared" si="259"/>
        <v>-2675</v>
      </c>
      <c r="T33" s="29"/>
      <c r="U33" s="33">
        <f t="shared" si="259"/>
        <v>3488</v>
      </c>
      <c r="V33" s="29"/>
      <c r="W33" s="33">
        <f t="shared" si="259"/>
        <v>-2132</v>
      </c>
      <c r="X33" s="29"/>
      <c r="Y33" s="33">
        <f t="shared" si="259"/>
        <v>3622</v>
      </c>
      <c r="Z33" s="30"/>
      <c r="AA33" s="34">
        <f>SUM(C33:Y33)</f>
        <v>2547</v>
      </c>
    </row>
    <row r="34" ht="13.65" customHeight="1">
      <c r="A34" s="27"/>
      <c r="B34" t="s" s="32">
        <v>20</v>
      </c>
      <c r="C34" s="33">
        <f t="shared" si="259"/>
        <v>998</v>
      </c>
      <c r="D34" s="29"/>
      <c r="E34" s="33">
        <f t="shared" si="259"/>
        <v>-2835</v>
      </c>
      <c r="F34" s="29"/>
      <c r="G34" s="33">
        <f t="shared" si="259"/>
        <v>-988</v>
      </c>
      <c r="H34" s="29"/>
      <c r="I34" s="33">
        <f t="shared" si="259"/>
        <v>-1206</v>
      </c>
      <c r="J34" s="29"/>
      <c r="K34" s="33">
        <f t="shared" si="259"/>
        <v>2069</v>
      </c>
      <c r="L34" s="29"/>
      <c r="M34" s="33">
        <f t="shared" si="259"/>
        <v>-627</v>
      </c>
      <c r="N34" s="29"/>
      <c r="O34" s="33">
        <f t="shared" si="259"/>
        <v>2095</v>
      </c>
      <c r="P34" s="29"/>
      <c r="Q34" s="33">
        <f t="shared" si="259"/>
        <v>-4390</v>
      </c>
      <c r="R34" s="29"/>
      <c r="S34" s="33">
        <f t="shared" si="259"/>
        <v>2580</v>
      </c>
      <c r="T34" s="29"/>
      <c r="U34" s="33">
        <f t="shared" si="259"/>
        <v>-4456</v>
      </c>
      <c r="V34" s="29"/>
      <c r="W34" s="33">
        <f t="shared" si="259"/>
        <v>-3033</v>
      </c>
      <c r="X34" s="29"/>
      <c r="Y34" s="33">
        <f t="shared" si="259"/>
        <v>4786</v>
      </c>
      <c r="Z34" s="30"/>
      <c r="AA34" s="34">
        <f>SUM(C34:Y34)</f>
        <v>-5007</v>
      </c>
    </row>
    <row r="35" ht="13.65" customHeight="1">
      <c r="A35" s="27"/>
      <c r="B35" t="s" s="32">
        <v>42</v>
      </c>
      <c r="C35" s="33">
        <f t="shared" si="259"/>
        <v>1623</v>
      </c>
      <c r="D35" s="29"/>
      <c r="E35" s="33">
        <f t="shared" si="259"/>
        <v>457</v>
      </c>
      <c r="F35" s="29"/>
      <c r="G35" s="33">
        <f t="shared" si="259"/>
        <v>3136</v>
      </c>
      <c r="H35" s="29"/>
      <c r="I35" s="33">
        <f t="shared" si="259"/>
        <v>1675</v>
      </c>
      <c r="J35" s="29"/>
      <c r="K35" s="33">
        <f t="shared" si="259"/>
        <v>-2873</v>
      </c>
      <c r="L35" s="29"/>
      <c r="M35" s="33">
        <f t="shared" si="259"/>
        <v>-3310</v>
      </c>
      <c r="N35" s="29"/>
      <c r="O35" s="33">
        <f t="shared" si="259"/>
        <v>-2990</v>
      </c>
      <c r="P35" s="29"/>
      <c r="Q35" s="33">
        <f t="shared" si="259"/>
        <v>2721</v>
      </c>
      <c r="R35" s="29"/>
      <c r="S35" s="33">
        <f t="shared" si="259"/>
        <v>957</v>
      </c>
      <c r="T35" s="29"/>
      <c r="U35" s="33">
        <f t="shared" si="259"/>
        <v>3453</v>
      </c>
      <c r="V35" s="29"/>
      <c r="W35" s="33">
        <f t="shared" si="259"/>
        <v>4799</v>
      </c>
      <c r="X35" s="29"/>
      <c r="Y35" s="33">
        <f t="shared" si="259"/>
        <v>-3701</v>
      </c>
      <c r="Z35" s="30"/>
      <c r="AA35" s="34">
        <f>SUM(C35:Y35)</f>
        <v>5947</v>
      </c>
    </row>
    <row r="36" ht="13.65" customHeight="1">
      <c r="A36" s="27"/>
      <c r="B36" s="27"/>
      <c r="C36" s="35"/>
      <c r="D36" s="29"/>
      <c r="E36" s="35"/>
      <c r="F36" s="29"/>
      <c r="G36" s="35"/>
      <c r="H36" s="29"/>
      <c r="I36" s="35"/>
      <c r="J36" s="29"/>
      <c r="K36" s="35"/>
      <c r="L36" s="29"/>
      <c r="M36" s="35"/>
      <c r="N36" s="29"/>
      <c r="O36" s="35"/>
      <c r="P36" s="29"/>
      <c r="Q36" s="35"/>
      <c r="R36" s="29"/>
      <c r="S36" s="35"/>
      <c r="T36" s="29"/>
      <c r="U36" s="35"/>
      <c r="V36" s="29"/>
      <c r="W36" s="35"/>
      <c r="X36" s="29"/>
      <c r="Y36" s="35"/>
      <c r="Z36" s="30"/>
      <c r="AA36" s="36">
        <f>SUM(C36:Y36)</f>
        <v>0</v>
      </c>
    </row>
    <row r="37" ht="13.65" customHeight="1">
      <c r="A37" s="27"/>
      <c r="B37" t="s" s="26">
        <v>43</v>
      </c>
      <c r="C37" s="37">
        <f>SUM(C16:C36)</f>
        <v>8825</v>
      </c>
      <c r="D37" s="29"/>
      <c r="E37" s="37">
        <f>SUM(E16:E36)</f>
        <v>-2664</v>
      </c>
      <c r="F37" s="29"/>
      <c r="G37" s="37">
        <f>SUM(G16:G36)</f>
        <v>-5806</v>
      </c>
      <c r="H37" s="29"/>
      <c r="I37" s="37">
        <f>SUM(I16:I36)</f>
        <v>1657</v>
      </c>
      <c r="J37" s="29"/>
      <c r="K37" s="37">
        <f>SUM(K16:K36)</f>
        <v>-1832</v>
      </c>
      <c r="L37" s="29"/>
      <c r="M37" s="37">
        <f>SUM(M16:M36)</f>
        <v>-3434</v>
      </c>
      <c r="N37" s="29"/>
      <c r="O37" s="37">
        <f>SUM(O16:O36)</f>
        <v>-23888</v>
      </c>
      <c r="P37" s="29"/>
      <c r="Q37" s="37">
        <f>SUM(Q16:Q36)</f>
        <v>-8198</v>
      </c>
      <c r="R37" s="29"/>
      <c r="S37" s="37">
        <f>SUM(S16:S36)</f>
        <v>-11532</v>
      </c>
      <c r="T37" s="29"/>
      <c r="U37" s="37">
        <f>SUM(U16:U36)</f>
        <v>-20274</v>
      </c>
      <c r="V37" s="29"/>
      <c r="W37" s="37">
        <f>SUM(W16:W36)</f>
        <v>1686</v>
      </c>
      <c r="X37" s="29"/>
      <c r="Y37" s="37">
        <f>SUM(Y16:Y36)</f>
        <v>748</v>
      </c>
      <c r="Z37" s="30"/>
      <c r="AA37" s="38">
        <f>SUM(C37:Y37)</f>
        <v>-64712</v>
      </c>
    </row>
    <row r="38" ht="13.65" customHeight="1">
      <c r="A38" t="s" s="26">
        <v>44</v>
      </c>
      <c r="B38" s="43"/>
      <c r="C38" s="28"/>
      <c r="D38" s="29"/>
      <c r="E38" s="28"/>
      <c r="F38" s="29"/>
      <c r="G38" s="28"/>
      <c r="H38" s="29"/>
      <c r="I38" s="28"/>
      <c r="J38" s="29"/>
      <c r="K38" s="28"/>
      <c r="L38" s="29"/>
      <c r="M38" s="28"/>
      <c r="N38" s="29"/>
      <c r="O38" s="28"/>
      <c r="P38" s="29"/>
      <c r="Q38" s="28"/>
      <c r="R38" s="29"/>
      <c r="S38" s="28"/>
      <c r="T38" s="29"/>
      <c r="U38" s="28"/>
      <c r="V38" s="29"/>
      <c r="W38" s="28"/>
      <c r="X38" s="29"/>
      <c r="Y38" s="28"/>
      <c r="Z38" s="30"/>
      <c r="AA38" s="44"/>
    </row>
    <row r="39" ht="13.65" customHeight="1">
      <c r="A39" s="27"/>
      <c r="B39" t="s" s="32">
        <v>45</v>
      </c>
      <c r="C39" s="33">
        <f t="shared" si="259"/>
        <v>1901</v>
      </c>
      <c r="D39" s="29"/>
      <c r="E39" s="33">
        <f t="shared" si="259"/>
        <v>3811</v>
      </c>
      <c r="F39" s="29"/>
      <c r="G39" s="33">
        <f t="shared" si="259"/>
        <v>-1270</v>
      </c>
      <c r="H39" s="29"/>
      <c r="I39" s="33">
        <f t="shared" si="259"/>
        <v>2393</v>
      </c>
      <c r="J39" s="29"/>
      <c r="K39" s="33">
        <f t="shared" si="259"/>
        <v>-3280</v>
      </c>
      <c r="L39" s="29"/>
      <c r="M39" s="33">
        <f t="shared" si="259"/>
        <v>2252</v>
      </c>
      <c r="N39" s="29"/>
      <c r="O39" s="33">
        <f t="shared" si="259"/>
        <v>-968</v>
      </c>
      <c r="P39" s="29"/>
      <c r="Q39" s="33">
        <f t="shared" si="259"/>
        <v>-1413</v>
      </c>
      <c r="R39" s="29"/>
      <c r="S39" s="33">
        <f t="shared" si="259"/>
        <v>-1794</v>
      </c>
      <c r="T39" s="29"/>
      <c r="U39" s="33">
        <f t="shared" si="259"/>
        <v>1632</v>
      </c>
      <c r="V39" s="29"/>
      <c r="W39" s="33">
        <f t="shared" si="259"/>
        <v>-939</v>
      </c>
      <c r="X39" s="29"/>
      <c r="Y39" s="33">
        <f t="shared" si="259"/>
        <v>-2306</v>
      </c>
      <c r="Z39" s="30"/>
      <c r="AA39" s="34">
        <f>SUM(C39:Y39)</f>
        <v>19</v>
      </c>
    </row>
    <row r="40" ht="13.65" customHeight="1">
      <c r="A40" s="27"/>
      <c r="B40" t="s" s="32">
        <v>46</v>
      </c>
      <c r="C40" s="33">
        <f t="shared" si="377" ref="C40:Y42">RANDBETWEEN(-5000,5000)</f>
        <v>-2555</v>
      </c>
      <c r="D40" s="29"/>
      <c r="E40" s="33">
        <f t="shared" si="377"/>
        <v>-4169</v>
      </c>
      <c r="F40" s="29"/>
      <c r="G40" s="33">
        <f t="shared" si="377"/>
        <v>-4517</v>
      </c>
      <c r="H40" s="29"/>
      <c r="I40" s="33">
        <f t="shared" si="377"/>
        <v>-4410</v>
      </c>
      <c r="J40" s="29"/>
      <c r="K40" s="33">
        <f t="shared" si="377"/>
        <v>1893</v>
      </c>
      <c r="L40" s="29"/>
      <c r="M40" s="33">
        <f t="shared" si="377"/>
        <v>-2379</v>
      </c>
      <c r="N40" s="29"/>
      <c r="O40" s="33">
        <f t="shared" si="377"/>
        <v>3541</v>
      </c>
      <c r="P40" s="29"/>
      <c r="Q40" s="33">
        <f t="shared" si="377"/>
        <v>2526</v>
      </c>
      <c r="R40" s="29"/>
      <c r="S40" s="33">
        <f t="shared" si="377"/>
        <v>3118</v>
      </c>
      <c r="T40" s="29"/>
      <c r="U40" s="33">
        <f t="shared" si="377"/>
        <v>509</v>
      </c>
      <c r="V40" s="29"/>
      <c r="W40" s="33">
        <f t="shared" si="377"/>
        <v>251</v>
      </c>
      <c r="X40" s="29"/>
      <c r="Y40" s="33">
        <f t="shared" si="377"/>
        <v>157</v>
      </c>
      <c r="Z40" s="30"/>
      <c r="AA40" s="34">
        <f>SUM(C40:Y40)</f>
        <v>-6035</v>
      </c>
    </row>
    <row r="41" ht="13.65" customHeight="1">
      <c r="A41" s="27"/>
      <c r="B41" t="s" s="32">
        <v>47</v>
      </c>
      <c r="C41" s="33">
        <f t="shared" si="377"/>
        <v>1818</v>
      </c>
      <c r="D41" s="29"/>
      <c r="E41" s="33">
        <f t="shared" si="377"/>
        <v>1566</v>
      </c>
      <c r="F41" s="29"/>
      <c r="G41" s="33">
        <f t="shared" si="377"/>
        <v>-2228</v>
      </c>
      <c r="H41" s="29"/>
      <c r="I41" s="33">
        <f t="shared" si="377"/>
        <v>2396</v>
      </c>
      <c r="J41" s="29"/>
      <c r="K41" s="33">
        <f t="shared" si="377"/>
        <v>-3597</v>
      </c>
      <c r="L41" s="29"/>
      <c r="M41" s="33">
        <f t="shared" si="377"/>
        <v>-1463</v>
      </c>
      <c r="N41" s="29"/>
      <c r="O41" s="33">
        <f t="shared" si="377"/>
        <v>3439</v>
      </c>
      <c r="P41" s="29"/>
      <c r="Q41" s="33">
        <f t="shared" si="377"/>
        <v>4057</v>
      </c>
      <c r="R41" s="29"/>
      <c r="S41" s="33">
        <f t="shared" si="377"/>
        <v>-1076</v>
      </c>
      <c r="T41" s="29"/>
      <c r="U41" s="33">
        <f t="shared" si="377"/>
        <v>-4961</v>
      </c>
      <c r="V41" s="29"/>
      <c r="W41" s="33">
        <f t="shared" si="377"/>
        <v>588</v>
      </c>
      <c r="X41" s="29"/>
      <c r="Y41" s="33">
        <f t="shared" si="377"/>
        <v>3896</v>
      </c>
      <c r="Z41" s="30"/>
      <c r="AA41" s="34"/>
    </row>
    <row r="42" ht="13.65" customHeight="1">
      <c r="A42" s="27"/>
      <c r="B42" t="s" s="32">
        <v>20</v>
      </c>
      <c r="C42" s="33">
        <f t="shared" si="377"/>
        <v>-4413</v>
      </c>
      <c r="D42" s="29"/>
      <c r="E42" s="33">
        <f t="shared" si="377"/>
        <v>-595</v>
      </c>
      <c r="F42" s="29"/>
      <c r="G42" s="33">
        <f t="shared" si="377"/>
        <v>-2891</v>
      </c>
      <c r="H42" s="29"/>
      <c r="I42" s="33">
        <f t="shared" si="377"/>
        <v>3857</v>
      </c>
      <c r="J42" s="29"/>
      <c r="K42" s="33">
        <f t="shared" si="377"/>
        <v>-4781</v>
      </c>
      <c r="L42" s="29"/>
      <c r="M42" s="33">
        <f t="shared" si="377"/>
        <v>4794</v>
      </c>
      <c r="N42" s="29"/>
      <c r="O42" s="33">
        <f t="shared" si="377"/>
        <v>-897</v>
      </c>
      <c r="P42" s="29"/>
      <c r="Q42" s="33">
        <f t="shared" si="377"/>
        <v>-4500</v>
      </c>
      <c r="R42" s="29"/>
      <c r="S42" s="33">
        <f t="shared" si="377"/>
        <v>-4005</v>
      </c>
      <c r="T42" s="29"/>
      <c r="U42" s="33">
        <f t="shared" si="377"/>
        <v>4881</v>
      </c>
      <c r="V42" s="29"/>
      <c r="W42" s="33">
        <f t="shared" si="377"/>
        <v>378</v>
      </c>
      <c r="X42" s="29"/>
      <c r="Y42" s="33">
        <f t="shared" si="377"/>
        <v>-425</v>
      </c>
      <c r="Z42" s="30"/>
      <c r="AA42" s="34">
        <f>SUM(C42:Y42)</f>
        <v>-8597</v>
      </c>
    </row>
    <row r="43" ht="13.65" customHeight="1">
      <c r="A43" s="27"/>
      <c r="B43" s="27"/>
      <c r="C43" s="35"/>
      <c r="D43" s="29"/>
      <c r="E43" s="35"/>
      <c r="F43" s="29"/>
      <c r="G43" s="35"/>
      <c r="H43" s="29"/>
      <c r="I43" s="35"/>
      <c r="J43" s="29"/>
      <c r="K43" s="35"/>
      <c r="L43" s="29"/>
      <c r="M43" s="35"/>
      <c r="N43" s="29"/>
      <c r="O43" s="35"/>
      <c r="P43" s="29"/>
      <c r="Q43" s="35"/>
      <c r="R43" s="29"/>
      <c r="S43" s="35"/>
      <c r="T43" s="29"/>
      <c r="U43" s="35"/>
      <c r="V43" s="29"/>
      <c r="W43" s="35"/>
      <c r="X43" s="29"/>
      <c r="Y43" s="35"/>
      <c r="Z43" s="30"/>
      <c r="AA43" s="36">
        <f>SUM(C43:Y43)</f>
        <v>0</v>
      </c>
    </row>
    <row r="44" ht="13.65" customHeight="1">
      <c r="A44" s="27"/>
      <c r="B44" t="s" s="26">
        <v>43</v>
      </c>
      <c r="C44" s="37">
        <f>SUM(C39:C43)</f>
        <v>-3249</v>
      </c>
      <c r="D44" s="29"/>
      <c r="E44" s="37">
        <f>SUM(E39:E43)</f>
        <v>613</v>
      </c>
      <c r="F44" s="29"/>
      <c r="G44" s="37">
        <f>SUM(G39:G43)</f>
        <v>-10906</v>
      </c>
      <c r="H44" s="29"/>
      <c r="I44" s="37">
        <f>SUM(I39:I43)</f>
        <v>4236</v>
      </c>
      <c r="J44" s="29"/>
      <c r="K44" s="37">
        <f>SUM(K39:K43)</f>
        <v>-9765</v>
      </c>
      <c r="L44" s="29"/>
      <c r="M44" s="37">
        <f>SUM(M39:M43)</f>
        <v>3204</v>
      </c>
      <c r="N44" s="29"/>
      <c r="O44" s="37">
        <f>SUM(O39:O43)</f>
        <v>5115</v>
      </c>
      <c r="P44" s="29"/>
      <c r="Q44" s="37">
        <f>SUM(Q39:Q43)</f>
        <v>670</v>
      </c>
      <c r="R44" s="29"/>
      <c r="S44" s="37">
        <f>SUM(S39:S43)</f>
        <v>-3757</v>
      </c>
      <c r="T44" s="29"/>
      <c r="U44" s="37">
        <f>SUM(U39:U43)</f>
        <v>2061</v>
      </c>
      <c r="V44" s="29"/>
      <c r="W44" s="37">
        <f>SUM(W39:W43)</f>
        <v>278</v>
      </c>
      <c r="X44" s="29"/>
      <c r="Y44" s="37">
        <f>SUM(Y39:Y43)</f>
        <v>1322</v>
      </c>
      <c r="Z44" s="30"/>
      <c r="AA44" s="39">
        <f>SUM(AA39:AA43)</f>
        <v>-14613</v>
      </c>
    </row>
    <row r="45" ht="13.65" customHeight="1">
      <c r="A45" s="43"/>
      <c r="B45" t="s" s="26">
        <v>48</v>
      </c>
      <c r="C45" s="37">
        <f>C37+C44</f>
        <v>5576</v>
      </c>
      <c r="D45" s="29"/>
      <c r="E45" s="37">
        <f>E37+E44</f>
        <v>-2051</v>
      </c>
      <c r="F45" s="29"/>
      <c r="G45" s="37">
        <f>G37+G44</f>
        <v>-16712</v>
      </c>
      <c r="H45" s="29"/>
      <c r="I45" s="37">
        <f>I37+I44</f>
        <v>5893</v>
      </c>
      <c r="J45" s="29"/>
      <c r="K45" s="37">
        <f>K37+K44</f>
        <v>-11597</v>
      </c>
      <c r="L45" s="29"/>
      <c r="M45" s="37">
        <f>M37+M44</f>
        <v>-230</v>
      </c>
      <c r="N45" s="29"/>
      <c r="O45" s="37">
        <f>O37+O44</f>
        <v>-18773</v>
      </c>
      <c r="P45" s="29"/>
      <c r="Q45" s="37">
        <f>Q37+Q44</f>
        <v>-7528</v>
      </c>
      <c r="R45" s="29"/>
      <c r="S45" s="37">
        <f>S37+S44</f>
        <v>-15289</v>
      </c>
      <c r="T45" s="29"/>
      <c r="U45" s="37">
        <f>U37+U44</f>
        <v>-18213</v>
      </c>
      <c r="V45" s="29"/>
      <c r="W45" s="37">
        <f>W37+W44</f>
        <v>1964</v>
      </c>
      <c r="X45" s="29"/>
      <c r="Y45" s="37">
        <f>Y37+Y44</f>
        <v>2070</v>
      </c>
      <c r="Z45" s="30"/>
      <c r="AA45" s="39">
        <f>AA37+AA44</f>
        <v>-79325</v>
      </c>
    </row>
    <row r="46" ht="14" customHeight="1">
      <c r="A46" t="s" s="26">
        <v>49</v>
      </c>
      <c r="B46" s="27"/>
      <c r="C46" s="37">
        <f>C14-C45</f>
        <v>-10346</v>
      </c>
      <c r="D46" s="33"/>
      <c r="E46" s="37">
        <f>E14-E45</f>
        <v>-2940</v>
      </c>
      <c r="F46" s="29"/>
      <c r="G46" s="37">
        <f>G14-G45</f>
        <v>11983</v>
      </c>
      <c r="H46" s="45"/>
      <c r="I46" s="37">
        <f>I14-I45</f>
        <v>19258</v>
      </c>
      <c r="J46" s="29"/>
      <c r="K46" s="37">
        <f>K14-K45</f>
        <v>29034</v>
      </c>
      <c r="L46" s="29"/>
      <c r="M46" s="37">
        <f>M14-M45</f>
        <v>32385</v>
      </c>
      <c r="N46" s="29"/>
      <c r="O46" s="37">
        <f>O14-O45</f>
        <v>47069</v>
      </c>
      <c r="P46" s="33"/>
      <c r="Q46" s="37">
        <f>Q14-Q45</f>
        <v>45197</v>
      </c>
      <c r="R46" s="29"/>
      <c r="S46" s="37">
        <f>S14-S45</f>
        <v>53597</v>
      </c>
      <c r="T46" s="29"/>
      <c r="U46" s="37">
        <f>U14-U45</f>
        <v>81749</v>
      </c>
      <c r="V46" s="29"/>
      <c r="W46" s="37">
        <f>W14-W45</f>
        <v>76801</v>
      </c>
      <c r="X46" s="29"/>
      <c r="Y46" s="37">
        <f>Y14-Y45</f>
        <v>75434</v>
      </c>
      <c r="Z46" s="30"/>
      <c r="AA46" s="46"/>
    </row>
    <row r="47" ht="14" customHeight="1">
      <c r="A47" s="47"/>
      <c r="B47" s="47"/>
      <c r="C47" s="48"/>
      <c r="D47" s="47"/>
      <c r="E47" s="48"/>
      <c r="F47" s="47"/>
      <c r="G47" s="48"/>
      <c r="H47" s="48"/>
      <c r="I47" s="48"/>
      <c r="J47" s="47"/>
      <c r="K47" s="48"/>
      <c r="L47" s="47"/>
      <c r="M47" s="48"/>
      <c r="N47" s="47"/>
      <c r="O47" s="48"/>
      <c r="P47" s="47"/>
      <c r="Q47" s="48"/>
      <c r="R47" s="47"/>
      <c r="S47" s="48"/>
      <c r="T47" s="47"/>
      <c r="U47" s="48"/>
      <c r="V47" s="47"/>
      <c r="W47" s="48"/>
      <c r="X47" s="47"/>
      <c r="Y47" s="48"/>
      <c r="Z47" s="30"/>
      <c r="AA47" s="5"/>
    </row>
    <row r="48" ht="13.6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30"/>
      <c r="AA48" s="5"/>
    </row>
    <row r="49" ht="13.6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30"/>
      <c r="AA49" s="5"/>
    </row>
    <row r="50" ht="13.6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30"/>
      <c r="AA50" s="5"/>
    </row>
    <row r="51" ht="13.6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30"/>
      <c r="AA51" s="5"/>
    </row>
    <row r="52" ht="13.6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30"/>
      <c r="AA52" s="5"/>
    </row>
    <row r="53" ht="13.6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30"/>
      <c r="AA53" s="5"/>
    </row>
    <row r="54" ht="13.6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30"/>
      <c r="AA54" s="5"/>
    </row>
    <row r="55" ht="13.6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30"/>
      <c r="AA55" s="5"/>
    </row>
  </sheetData>
  <mergeCells count="2">
    <mergeCell ref="A2:Z2"/>
    <mergeCell ref="A1:Z1"/>
  </mergeCells>
  <conditionalFormatting sqref="C5 E5 G5 I5 K5 M5 O5 Q5 S5 U5 W5 Y5 AA5 C7 E7 G7 I7 K7 M7 O7 Q7 S7 U7 W7 Y7 AA7 C8 E8 G8 I8 K8 M8 O8 Q8 S8 U8 W8 Y8 AA8 C9 E9 G9 I9 K9 M9 O9 Q9 S9 U9 W9 Y9 AA9 C10 E10 G10 I10 K10 M10 O10 Q10 S10 U10 W10 Y10 AA10 C11 E11 G11 I11 K11 M11 O11 Q11 S11 U11 W11 Y11 AA11 C12 E12 G12 I12 K12 M12 O12 Q12 S12 U12 W12 Y12 AA12 C13 E13 G13 I13 K13 M13 O13 Q13 S13 U13 W13 Y13 AA13 C14 E14 G14 I14 K14 M14 O14 Q14 S14 U14 W14 Y14 AA14 C16 E16 G16 I16 K16 M16 O16 Q16 S16 U16 W16 Y16 AA16 C17 E17 G17 I17 K17 M17 O17 Q17 S17 U17 W17 Y17 AA17 C18 E18 G18 I18 K18 M18 O18 Q18 S18 U18 W18 Y18 AA18 C19 E19 G19 I19 K19 M19 O19 Q19 S19 U19 W19 Y19 AA19 C20 E20 G20 I20 K20 M20 O20 Q20 S20 U20 W20 Y20 AA20 C21 E21 G21 I21 K21 M21 O21 Q21 S21 U21 W21 Y21 AA21 C22 E22 G22 I22 K22 M22 O22 Q22 S22 U22 W22 Y22 AA22 C23 E23 G23 I23 K23 M23 O23 Q23 S23 U23 W23 Y23 AA23 C24 E24 G24 I24 K24 M24 O24 Q24 S24 U24 W24 Y24 AA24 C25 E25 G25 I25 K25 M25 O25 Q25 S25 U25 W25 Y25 AA25 C26 E26 G26 I26 K26 M26 O26 Q26 S26 U26 W26 Y26 AA26 C27 E27 G27 I27 K27 M27 O27 Q27 S27 U27 W27 Y27 AA27 C28 E28 G28 I28 K28 M28 O28 Q28 S28 U28 W28 Y28 AA28 C29 E29 G29 I29 K29 M29 O29 Q29 S29 U29 W29 Y29 AA29 C30 E30 G30 I30 K30 M30 O30 Q30 S30 U30 W30 Y30 AA30 C31 E31 G31 I31 K31 M31 O31 Q31 S31 U31 W31 Y31 AA31 C32 E32 G32 I32 K32 M32 O32 Q32 S32 U32 W32 Y32 AA32 C33 E33 G33 I33 K33 M33 O33 Q33 S33 U33 W33 Y33 AA33 C34 E34 G34 I34 K34 M34 O34 Q34 S34 U34 W34 Y34 AA34 C35 E35 G35 I35 K35 M35 O35 Q35 S35 U35 W35 Y35 AA35 C36 E36 G36 I36 K36 M36 O36 Q36 S36 U36 W36 Y36 AA36 C37 E37 G37 I37 K37 M37 O37 Q37 S37 U37 W37 Y37 AA37:AA38 C39 E39 G39 I39 K39 M39 O39 Q39 S39 U39 W39 Y39 AA39 C40 E40 G40 I40 K40 M40 O40 Q40 S40 U40 W40 Y40 AA40 C41 E41 G41 I41 K41 M41 O41 Q41 S41 U41 W41 Y41 AA41 C42 E42 G42 I42 K42 M42 O42 Q42 S42 U42 W42 Y42 AA42 C43 E43 G43 I43 K43 M43 O43 Q43 S43 U43 W43 Y43 AA43 C44 E44 G44 I44 K44 M44 O44 Q44 S44 U44 W44 Y44 AA44 C45 E45 G45 I45 K45 M45 O45 Q45 S45 U45 W45 Y45 AA45 C46:E46 G46:I46 K46 M46 O46:Q46 S46 U46 W46 Y46 AA46">
    <cfRule type="cellIs" dxfId="0" priority="1" operator="lessThan" stopIfTrue="1">
      <formula>0</formula>
    </cfRule>
  </conditionalFormatting>
  <pageMargins left="0.5" right="0.5" top="1" bottom="0.5" header="0.5" footer="0.5"/>
  <pageSetup firstPageNumber="1" fitToHeight="1" fitToWidth="1" scale="59" useFirstPageNumber="0" orientation="landscape" pageOrder="downThenOv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