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ing-vendor BUG LIST REPORT" sheetId="1" r:id="rId4"/>
    <sheet state="visible" name="BUG LIST REPORT" sheetId="2" r:id="rId5"/>
    <sheet state="visible" name="Master Data Room &amp; Facility (Sp" sheetId="3" r:id="rId6"/>
    <sheet state="visible" name="Sampling &amp; Request(Sprint 1)" sheetId="4" r:id="rId7"/>
    <sheet state="visible" name="Batch Media (Sprint 2)" sheetId="5" r:id="rId8"/>
    <sheet state="visible" name="Transfer (Sprint 2)" sheetId="6" r:id="rId9"/>
    <sheet state="visible" name="Testing (Sprint 2)" sheetId="7" r:id="rId10"/>
    <sheet state="visible" name="Rejecting Testing(Sprint 3)" sheetId="8" r:id="rId11"/>
    <sheet state="visible" name="Equipment (Sprint 3)" sheetId="9" r:id="rId12"/>
    <sheet state="visible" name="Tujuan Uji Gowning (Sprint 4)" sheetId="10" r:id="rId13"/>
    <sheet state="visible" name="Tujuang Uji Pers. Monitoring (S" sheetId="11" r:id="rId14"/>
    <sheet state="visible" name="Sprint 5" sheetId="12" r:id="rId15"/>
    <sheet state="visible" name="Sprint 6" sheetId="13" r:id="rId16"/>
  </sheets>
  <definedNames/>
  <calcPr/>
</workbook>
</file>

<file path=xl/comments1.xml><?xml version="1.0" encoding="utf-8"?>
<comments xmlns:r="http://schemas.openxmlformats.org/officeDocument/2006/relationships" xmlns="http://schemas.openxmlformats.org/spreadsheetml/2006/main">
  <authors>
    <author/>
  </authors>
  <commentList>
    <comment authorId="0" ref="E15">
      <text>
        <t xml:space="preserve">actual result ...
	-Ferdi RDL</t>
      </text>
    </comment>
  </commentList>
</comments>
</file>

<file path=xl/sharedStrings.xml><?xml version="1.0" encoding="utf-8"?>
<sst xmlns="http://schemas.openxmlformats.org/spreadsheetml/2006/main" count="5018" uniqueCount="1369">
  <si>
    <t>No</t>
  </si>
  <si>
    <t>Sprint</t>
  </si>
  <si>
    <t>Feature</t>
  </si>
  <si>
    <t>Sub Feature</t>
  </si>
  <si>
    <t>Issue</t>
  </si>
  <si>
    <t>Expected Result</t>
  </si>
  <si>
    <t>Documentation</t>
  </si>
  <si>
    <t>Notes</t>
  </si>
  <si>
    <t>Status</t>
  </si>
  <si>
    <t>Reported Date by QA</t>
  </si>
  <si>
    <t>Solved Date by Dev</t>
  </si>
  <si>
    <t>Reviewed Date by QA</t>
  </si>
  <si>
    <t>BE</t>
  </si>
  <si>
    <t>FE</t>
  </si>
  <si>
    <t>Tester</t>
  </si>
  <si>
    <t>Master Data</t>
  </si>
  <si>
    <t>Equipment</t>
  </si>
  <si>
    <t>Saat save &amp; submit terkadang error, belum stabil</t>
  </si>
  <si>
    <t>In Progress</t>
  </si>
  <si>
    <t>To Do - Gowning</t>
  </si>
  <si>
    <t>Testing</t>
  </si>
  <si>
    <t>Data testing sample pada observasi dan Uji Identifikasi tidak tampil</t>
  </si>
  <si>
    <t>Bug To Do Testing Gowning.png</t>
  </si>
  <si>
    <t>Done</t>
  </si>
  <si>
    <t>Monitoring - Gowning</t>
  </si>
  <si>
    <t>Bug Monitoring Testing Gowning.png</t>
  </si>
  <si>
    <t>To Do - Gowning &amp; Personil Monitoring by Kabag Pemfas</t>
  </si>
  <si>
    <t>Result EM-M
1. Test Scenario, seharusnya In Operation
2. Start Sampling dan End Sampling, seharusnya mengambil dari Info Sampling
3. Result belum ada
4. Kesimpulan belum sesuai
5. Deviation Number validasinya belum disesuaikan
6. Untuk tombol view disejajarkan dengan Reject</t>
  </si>
  <si>
    <t>To Do - Gowning &amp; Personil Monitoring by Reviewer QA</t>
  </si>
  <si>
    <t>Result EM-M
1. Test Scenario, seharusnya In Operation
2. Start Sampling dan End Sampling, seharusnya mengambil dari Info Sampling
3. Result belum ada
4. Kesimpulan belum sesuai
5. Deviation Number validasinya belum disesuaikan"
6. Khusus untuk Gowning &amp; Personil Monitoring, button save nya dihilangkan
7. Untuk tombol view disejajarkan dengan Reject
8. Dihalaman Result seharusnya ada indikator ceklis hijau dan merah based on Result 
9. Memunculkan preview data mana saja yang berstatus Warning &amp; Pass (terceklis hijau)</t>
  </si>
  <si>
    <t>Personil Finger DAB</t>
  </si>
  <si>
    <t>Log Historical Process</t>
  </si>
  <si>
    <t>Data yang masuk ke halaman Process belum sesuai</t>
  </si>
  <si>
    <t>Offline Mode (Sampling &amp; Testing)</t>
  </si>
  <si>
    <t>- Tabel Threshold bisa dimunculkan dan terbaca apabila melebihi spec
- Bug: Data Testing yg sudah di receive tidak tampil pada menu Testing
- Toast Offline dimunculkan ketika user klik Detail
- Discard tidak bisa di diklik ketika Offline
- Muncul internal server error di Complete
- Status pada Menu Complete tidak muncul</t>
  </si>
  <si>
    <t>Sampling - Gowning</t>
  </si>
  <si>
    <t>Tidak bisa dilakukan save &amp; submit padahal semua data telah terisi</t>
  </si>
  <si>
    <t>Testing - Gowning/Personil Monitoring</t>
  </si>
  <si>
    <t>button view attachment pada tab uji identifikasi diblock tidak bisa diklik. terjadi pada akun Op Pairing, ahli muda uji, kabag uji</t>
  </si>
  <si>
    <t>pada tab inkubasi 2, tgl masuk dan keluar dari inkubator seharus defaultnya kosong tetapi yang sekarang default tahun 2001</t>
  </si>
  <si>
    <t>To Do - Personil Monitoring</t>
  </si>
  <si>
    <t>pada akun nessa tidak bisa approve, muncul incorrect digital signature padahal digital sign yang dimasukkan sudah benar</t>
  </si>
  <si>
    <t>Request</t>
  </si>
  <si>
    <t>filter organization belum berfungsi di request</t>
  </si>
  <si>
    <t>ketika edit request utk batch related,button add ruangan di disabled / diganti warnanya menjadi abu-abu pada tab ruangan</t>
  </si>
  <si>
    <t>penulisan jenis kulifikasi seharusnya jd jenis kualifikasi pada saat request gowning/personil monitoring</t>
  </si>
  <si>
    <t>Sampling</t>
  </si>
  <si>
    <t>tab bahan belum sinkron dgn batch media</t>
  </si>
  <si>
    <t>cancel sampling, default tgl deconstruction di kosongin aja</t>
  </si>
  <si>
    <t>button attachment harusnya disable/ganti warna abu-abu pada EM-PC jika sudah mengisi uji portablenya</t>
  </si>
  <si>
    <t>view pdf attachment pada fitur testing tidak bisa</t>
  </si>
  <si>
    <t>To Do - Reviewer QA/Kabag Pemfas</t>
  </si>
  <si>
    <t>seharusnya ketika selesai approve pada kabag pemfas dan reviewer QA seharusnya langsung kembali ke list to do</t>
  </si>
  <si>
    <t>tambahkan button view file di uji identifikasi pada to do/monitoring kabag pemfas dan reviewer QA</t>
  </si>
  <si>
    <t>jam pada sampling di result dan transfer pada reviewer QA dan kabag pemfas dihilangkan aja, yg dimunculkan tgl-bulan-tahun aja khusus untuk gowning dan personil monitoring</t>
  </si>
  <si>
    <t>selain tujuan uji gowning dan personil monitoring, ketika melakukan approve reviewer QA langsung complete tidak perlu approve lg ke akun putri kholilah</t>
  </si>
  <si>
    <t>seharusnya tgl masuk dan keluar inkubator pada testing utk gowning/personil monitoring defaultnya kosong aja</t>
  </si>
  <si>
    <t>To Do - Kabag Pemfas</t>
  </si>
  <si>
    <t>pada akun windhy tidak bisa approve, muncul incorrect digital signature padahal digital sign yang dimasukkan sudah benar</t>
  </si>
  <si>
    <t>ketika klik archive equipment muncul internal server error</t>
  </si>
  <si>
    <t>update equipment yang previous value dan new value data yang tampil sama aja, padahal ada bbrp isian field yang sudah diubah tetapi di new value data yang tampil sama dengan yang previous value.</t>
  </si>
  <si>
    <t>membuka salah satu list data complete yang changenya update, muncul internal server error</t>
  </si>
  <si>
    <t>Review Sampling</t>
  </si>
  <si>
    <t>pada akun dian (1923) tidak bisa approve, muncul incorrect digital signature padahal digital sign yang dimasukkan sudah benar</t>
  </si>
  <si>
    <t>QC</t>
  </si>
  <si>
    <t>Data yang sudah di approve pada akun kabag uji tidak masuk ke to do akun kabag pemfas</t>
  </si>
  <si>
    <t>Not Started</t>
  </si>
  <si>
    <t>Test Plan</t>
  </si>
  <si>
    <t>Module</t>
  </si>
  <si>
    <t>EM Fase 2 - Biofarma</t>
  </si>
  <si>
    <t>Test executed by</t>
  </si>
  <si>
    <t>Abiyyu dan Galang</t>
  </si>
  <si>
    <t>Test execution date</t>
  </si>
  <si>
    <t>Device concerned</t>
  </si>
  <si>
    <t xml:space="preserve">Laptop (1920x1080) </t>
  </si>
  <si>
    <t>Goal</t>
  </si>
  <si>
    <t>Memastikan fungsional web berjalan lancar dan benar</t>
  </si>
  <si>
    <t>Prerequisite</t>
  </si>
  <si>
    <t>https://q100-frontend-kqqxr2m4ha-et.a.run.app/</t>
  </si>
  <si>
    <t>User Access</t>
  </si>
  <si>
    <r>
      <rPr>
        <rFont val="Calibri"/>
        <b/>
        <color theme="1"/>
        <sz val="11.0"/>
      </rPr>
      <t xml:space="preserve">Master data Room &amp; Facility </t>
    </r>
    <r>
      <rPr>
        <rFont val="Calibri"/>
        <color theme="1"/>
        <sz val="11.0"/>
      </rPr>
      <t xml:space="preserve">
username : a083
password : bi0farma
</t>
    </r>
    <r>
      <rPr>
        <rFont val="Calibri"/>
        <b/>
        <color theme="1"/>
        <sz val="11.0"/>
      </rPr>
      <t xml:space="preserve">Review Master data Room &amp; Facility </t>
    </r>
    <r>
      <rPr>
        <rFont val="Calibri"/>
        <color theme="1"/>
        <sz val="11.0"/>
      </rPr>
      <t xml:space="preserve">
username : 0883
password : bi0farma
</t>
    </r>
  </si>
  <si>
    <t>LG = Login</t>
  </si>
  <si>
    <t>Test Scenarios : TC1-Melakukan Login</t>
  </si>
  <si>
    <t xml:space="preserve">1. Masukkan username dan password
2. Klik tombol login
</t>
  </si>
  <si>
    <t>ID</t>
  </si>
  <si>
    <t>Step</t>
  </si>
  <si>
    <t>Input</t>
  </si>
  <si>
    <t>Expected result</t>
  </si>
  <si>
    <t>Actual Result</t>
  </si>
  <si>
    <t>Dokumentasi</t>
  </si>
  <si>
    <t>LG-01</t>
  </si>
  <si>
    <t>Masukkan username dan password yang benar</t>
  </si>
  <si>
    <t>Berhasil login, menampilkan halaman dashboard</t>
  </si>
  <si>
    <t>SUCCESS</t>
  </si>
  <si>
    <t>LG-02</t>
  </si>
  <si>
    <t>Masukkan email yang benar dan password yang salah</t>
  </si>
  <si>
    <t>Gagal login, menampilkan pop up notifikasi "Incorrect Username or Password" pada form login</t>
  </si>
  <si>
    <t>LG-03</t>
  </si>
  <si>
    <t>Tidak memasukkan email dan password kemudian klik tombol Login</t>
  </si>
  <si>
    <r>
      <rPr>
        <rFont val="Calibri"/>
        <color theme="1"/>
        <sz val="11.0"/>
      </rPr>
      <t>Gagal login, menampilkan notifikasi "</t>
    </r>
    <r>
      <rPr>
        <rFont val="Calibri"/>
        <b/>
        <color theme="1"/>
        <sz val="11.0"/>
      </rPr>
      <t>Required</t>
    </r>
    <r>
      <rPr>
        <rFont val="Calibri"/>
        <color theme="1"/>
        <sz val="11.0"/>
      </rPr>
      <t>" pada form login</t>
    </r>
  </si>
  <si>
    <r>
      <rPr>
        <rFont val="Calibri"/>
        <color theme="1"/>
        <sz val="11.0"/>
      </rPr>
      <t>Gagal login, menampilkan notifikasi "</t>
    </r>
    <r>
      <rPr>
        <rFont val="Calibri"/>
        <b/>
        <color theme="1"/>
        <sz val="11.0"/>
      </rPr>
      <t>Required</t>
    </r>
    <r>
      <rPr>
        <rFont val="Calibri"/>
        <color theme="1"/>
        <sz val="11.0"/>
      </rPr>
      <t>" pada form login</t>
    </r>
  </si>
  <si>
    <t>FC = Facility</t>
  </si>
  <si>
    <t>Test Scenarios : TC2-Master Data Facility</t>
  </si>
  <si>
    <t>Validation</t>
  </si>
  <si>
    <t>MASTER DATA FACILITY</t>
  </si>
  <si>
    <t>FC-1</t>
  </si>
  <si>
    <t>Menampilkan data Facility</t>
  </si>
  <si>
    <t>Berhasil menampilkan halaman Facility</t>
  </si>
  <si>
    <t>FC-2</t>
  </si>
  <si>
    <t>Melakukan pencarian data Facility dan Status</t>
  </si>
  <si>
    <t>Berhasil menampilkan data Facility yang dilakukan pencarian dan berdasarkan Status</t>
  </si>
  <si>
    <t>FC-3</t>
  </si>
  <si>
    <t>Mengklik salah satu data Facility untuk Melihat detail data Facility</t>
  </si>
  <si>
    <t>Berhasil menampilkan detail data Facility</t>
  </si>
  <si>
    <t>FC-4</t>
  </si>
  <si>
    <t>Melakukan Activate data Facility yang sudah di Archive</t>
  </si>
  <si>
    <t>Berhasil menampilkan pop up dan melakukan Activate data Facility</t>
  </si>
  <si>
    <t>muncul popup internal server error ketika melakukan Activate</t>
  </si>
  <si>
    <t>ON HOLD</t>
  </si>
  <si>
    <t>FC-5</t>
  </si>
  <si>
    <t>Melakukan create Facility di General Info. 
- Terdapat penambahan field Floor yang berbentuk Freetext max 20 karakter dan bersifat Mandatory
- Terdapat perubahan fungsi pada field Room ID yaitu list Room ini akan otomatis terupdate (bisa bertambah dan berkurang), apabila ada ruangan yang dikaitkan dengan fasilitas tersebut. sehingga tampilannya menjadi view only. kemudian terdapat Total Room berdasarkan banyaknya ruangan yang ada pada fasilitas tersebut</t>
  </si>
  <si>
    <t>Berhasil menampilkan dan mengisi form Create Facility di sub menu General Info</t>
  </si>
  <si>
    <t>FC-6</t>
  </si>
  <si>
    <t>Melakukan Update data Facility di General Info</t>
  </si>
  <si>
    <t>Berhasil melakukan update data Facility</t>
  </si>
  <si>
    <t>FC-7</t>
  </si>
  <si>
    <t>Melakukan Archive data Facility</t>
  </si>
  <si>
    <t>Berhasil melakukan Archive</t>
  </si>
  <si>
    <t>muncul popup internal server error ketika melakukan Archive</t>
  </si>
  <si>
    <t>REVIEW MASTER DATA FACILITY (PENDING) - CREATE,ACTIVATE,ARCHIVE</t>
  </si>
  <si>
    <t>FC-8</t>
  </si>
  <si>
    <t>Menampilkan data Pending</t>
  </si>
  <si>
    <t>Berhasil menampilkan data Pending</t>
  </si>
  <si>
    <t>FC-9</t>
  </si>
  <si>
    <t>1. Melakukan Create Facility di General Info untuk Review Master Data (Pending)
2. Klik button Next</t>
  </si>
  <si>
    <t>Berhasil menampilkan form Create Facility di sub menu General Info dan Berhasil direct ke halaman Room Pressure Monitoring</t>
  </si>
  <si>
    <t>FC-10</t>
  </si>
  <si>
    <t>Mengklik button Approve</t>
  </si>
  <si>
    <t>Berhasil menampilkan Approval Confirmation dan Berhasil Approve</t>
  </si>
  <si>
    <t>FC-11</t>
  </si>
  <si>
    <t>Mengklik button Reject</t>
  </si>
  <si>
    <t>Berhasil menampilkan Reject Confirmation dan Berhasil Reject</t>
  </si>
  <si>
    <t>FC-12</t>
  </si>
  <si>
    <t>Mengklik button History</t>
  </si>
  <si>
    <t>Berhasil menampilkan Workflow History</t>
  </si>
  <si>
    <t>FC-13</t>
  </si>
  <si>
    <t>Mengklik button Previous</t>
  </si>
  <si>
    <t>Berhasil kembali ke halaman Create Facility di sub menu General Info</t>
  </si>
  <si>
    <t>REVIEW MASTER DATA FACILITY (PENDING) - UPDATE</t>
  </si>
  <si>
    <t>Previous Value</t>
  </si>
  <si>
    <t>FC-14</t>
  </si>
  <si>
    <t>1. Melakukan Review Update Facility di General Info untuk Review Master Data (Pending) kemudian pilih Previous Value 
2. Klik button Next</t>
  </si>
  <si>
    <t>Berhasil menampilkan form Update Facility di sub menu General Info dan Berhasil direct ke halaman Update Facility di sub menu Room Pressure Monitoring</t>
  </si>
  <si>
    <t>New Value</t>
  </si>
  <si>
    <t>FC-15</t>
  </si>
  <si>
    <t>1. Melakukan Review Update Facility di General Info untuk Review Master Data (Pending) kemudian pilih New Value
2. klik button History 
3. Klik button Next</t>
  </si>
  <si>
    <t>1. Berhasil menampilkan form Update Facility di sub menu General Info
2. Berhasil menampilkan Workflow History
3. Berhasil direct ke halaman Update Facility di sub menu Room Pressure Monitoring</t>
  </si>
  <si>
    <t>Link</t>
  </si>
  <si>
    <t>FC-16</t>
  </si>
  <si>
    <t>FC-17</t>
  </si>
  <si>
    <t>FC-18</t>
  </si>
  <si>
    <t>Berhasil kembali ke halaman Update Facility di sub menu General Info</t>
  </si>
  <si>
    <t>REVIEW MASTER DATA FACILITY (CORRECTION OLEH OPERATOR) - CREATE</t>
  </si>
  <si>
    <t>FC-19</t>
  </si>
  <si>
    <t>Menampilkan data Correction</t>
  </si>
  <si>
    <t>Berhasil menampilkan data Correction</t>
  </si>
  <si>
    <t>FC-20</t>
  </si>
  <si>
    <t>1. Melakukan Create Facility di General Info untuk Review Master Data (Correction)
2. klik button History
3. Klik button Next</t>
  </si>
  <si>
    <t>1. Berhasil menampilkan dan mengisi form Create Facility di sub menu General Info 
2. Berhasil menampilkan Workflow History
3. Berhasil direct ke halaman Room Pressure Monitoring</t>
  </si>
  <si>
    <t>REJECT</t>
  </si>
  <si>
    <t>FC-21</t>
  </si>
  <si>
    <t>Mengklik button Save</t>
  </si>
  <si>
    <t>Berhasil menampilkan Pop up dan Berhasil menyimpan data</t>
  </si>
  <si>
    <t>FC-22</t>
  </si>
  <si>
    <t>Mengklik button Cancel</t>
  </si>
  <si>
    <t>Berhasil menampilkan Pop up dan Berhasil Cancel</t>
  </si>
  <si>
    <t>FC-23</t>
  </si>
  <si>
    <t>REVIEW MASTER DATA FACILITY (CORRECTION OLEH OPERATOR) - UPDATE</t>
  </si>
  <si>
    <t>FC-24</t>
  </si>
  <si>
    <t xml:space="preserve">1. Melakukan Correction Update Facility di General Info untuk Review Master Data (Correction) kemudian pilih Previous Value
2. Klik button Next </t>
  </si>
  <si>
    <t>Berhasil menampilkan form Update Facility di sub menu General Info dan Berhasil direct ke halaman Room Pressure Monitoring</t>
  </si>
  <si>
    <t>FC-25</t>
  </si>
  <si>
    <t xml:space="preserve">1. Melakukan Correction Update Facility di General Info untuk Review Master Data (Correction) kemudian pilih New Value
2. klik button History
3. Klik button Next </t>
  </si>
  <si>
    <t>1. Berhasil menampilkan dan mengisi form Update Facility di sub menu General Info 
2. Berhasil direct ke halaman Room Pressure Monitoring
3. Berhasil menampilkan Workflow History</t>
  </si>
  <si>
    <r>
      <rPr>
        <rFont val="Calibri"/>
        <b/>
        <color theme="1"/>
        <sz val="11.0"/>
      </rPr>
      <t xml:space="preserve">25/07/2023
</t>
    </r>
    <r>
      <rPr>
        <rFont val="Calibri"/>
        <color theme="1"/>
        <sz val="11.0"/>
      </rPr>
      <t xml:space="preserve">Datanya tidak bisa diubah 
</t>
    </r>
    <r>
      <rPr>
        <rFont val="Calibri"/>
        <b/>
        <color theme="1"/>
        <sz val="11.0"/>
      </rPr>
      <t xml:space="preserve">26/07/2023
</t>
    </r>
    <r>
      <rPr>
        <rFont val="Calibri"/>
        <color theme="1"/>
        <sz val="11.0"/>
      </rPr>
      <t>1. Berhasil menampilkan dan mengisi form Update Facility di sub menu General Info 
2. Berhasil direct ke halaman Room Pressure Monitoring
3. Berhasil menampilkan Workflow History"</t>
    </r>
  </si>
  <si>
    <t>FC-26</t>
  </si>
  <si>
    <t>FC-27</t>
  </si>
  <si>
    <t>RO = Room</t>
  </si>
  <si>
    <t>Test Scenarios : TC3-Master Data Room</t>
  </si>
  <si>
    <t>MASTER DATA ROOM</t>
  </si>
  <si>
    <t>RO-01</t>
  </si>
  <si>
    <t>Menampilkan data Room</t>
  </si>
  <si>
    <t>Berhasil menampilkan data Room</t>
  </si>
  <si>
    <t>RO-02</t>
  </si>
  <si>
    <t>Melakukan pencarian data Room dan Status</t>
  </si>
  <si>
    <t>Berhasil menampilkan data pencarian dan status Room yang dicari</t>
  </si>
  <si>
    <t>RO-03</t>
  </si>
  <si>
    <t>Melihat detail data Room</t>
  </si>
  <si>
    <t>Berhasil menampilkan detail Room</t>
  </si>
  <si>
    <t>RO-04</t>
  </si>
  <si>
    <t>Melakukan Activate data Room yang sudah di Archive</t>
  </si>
  <si>
    <t>Berhasil melakukan Activate Room</t>
  </si>
  <si>
    <t>RO-05</t>
  </si>
  <si>
    <t>Melakukan create Room di General Info. terdapat beberapa field yaitu :
- Building ID : field ini berbentuk Dropdown yang diambil dari master data Building yang berstatus Active. Field ini bersifat Mandatory
- Facility ID : field ini berbentuk Dropdown yang diambil dari master data Facility yang berstatus Active. Field ini bersifat Mandatory
- Floor : berbentuk free text yang autofill terisi apabila operator telah mengisi Facility ID
- Organization ID : field ini berbentuk Dropdown yang autofill terisi apabila operator telah mengisi Facility ID
- AHU
- Room ID
- Room Name
- Area
- Air Change
- Temperature
- Humidity
- Specification (Min &amp; Max)
- Room Pressure (set Point)</t>
  </si>
  <si>
    <t>Berhasil menampilkan dan mengisi form Create Room pada sub menu General Info</t>
  </si>
  <si>
    <t>(26/07/2023)
Masih ada error ketika create room karena ada penambahan notifikasi</t>
  </si>
  <si>
    <t>RO-06</t>
  </si>
  <si>
    <t>Mengklik button Next</t>
  </si>
  <si>
    <t>Berhasil direct ke halaman Create Room di sub menu Sampling Point</t>
  </si>
  <si>
    <t>RO-07</t>
  </si>
  <si>
    <t>Melakukan create Room di Sampling Point. terdapat penambahan field yaitu :
- Manager : field ini mengambil keseluruhan data karyawan dari sistem BioHR selevel Kepala Seksi berdasarkan Organization ID yang sudah dipilih. field ini dibindingkan dengan masing-masing tujuan permohonan/Purpose</t>
  </si>
  <si>
    <t>Berhasil menampilkan dan mengisi form Create Room pada sub menu Sampling Point</t>
  </si>
  <si>
    <t>RO-08</t>
  </si>
  <si>
    <t>Mengklik Add New untuk menambah Sampling Point Layout</t>
  </si>
  <si>
    <t>Berhasil menambah kolom Sampling Point Layout</t>
  </si>
  <si>
    <t>RO-09</t>
  </si>
  <si>
    <t>Mengklik button (-) untuk menghapus Sampling Point Layout</t>
  </si>
  <si>
    <t>Berhasil menghapus kolom Sampling Point Layout</t>
  </si>
  <si>
    <t>RO-10</t>
  </si>
  <si>
    <t>Mengupload File pada Sampling Point Layout</t>
  </si>
  <si>
    <t>Berhasil mengupload File</t>
  </si>
  <si>
    <t>RO-11</t>
  </si>
  <si>
    <t>Mengklik button View File yang dipilih</t>
  </si>
  <si>
    <t>Berhasil melihat File yang diupload</t>
  </si>
  <si>
    <t>RO-12</t>
  </si>
  <si>
    <t>Mengklik Add New untuk menambah Sampling Point</t>
  </si>
  <si>
    <t>Berhasil menambah kolom Sampling Point</t>
  </si>
  <si>
    <t>RO-13</t>
  </si>
  <si>
    <t>Mengklik button (-) untuk menghapus Sampling Point</t>
  </si>
  <si>
    <t>Berhasil menghapus kolom Sampling Point</t>
  </si>
  <si>
    <t>RO-14</t>
  </si>
  <si>
    <t>Mengklik button Add Purpose atau (+)</t>
  </si>
  <si>
    <t>Berhasil menambah kolom Purpose</t>
  </si>
  <si>
    <t>RO-15</t>
  </si>
  <si>
    <t>Mengklik button Icon Hapus untuk menghapus Purpose</t>
  </si>
  <si>
    <t>Berhasil menghapus salah satu Purpose</t>
  </si>
  <si>
    <t>RO-16</t>
  </si>
  <si>
    <t>Berhasil direct ke halaman sub menu List Equipment</t>
  </si>
  <si>
    <t>RO-17</t>
  </si>
  <si>
    <t>Berhasil kembali ke halaman Create Room pada sub menu General Info</t>
  </si>
  <si>
    <t>RO-18</t>
  </si>
  <si>
    <t>Menampilkan List Equipment</t>
  </si>
  <si>
    <t>Berhasil menampilkan form List Equipment</t>
  </si>
  <si>
    <t>RO-19</t>
  </si>
  <si>
    <t>Mengklik icon Detail List Equipment</t>
  </si>
  <si>
    <t>Berhasil menampilkan detail List Equipment</t>
  </si>
  <si>
    <t>RO-20</t>
  </si>
  <si>
    <t>Berhasil menampilkan workflow History</t>
  </si>
  <si>
    <t>RO-21</t>
  </si>
  <si>
    <t>Mengklik button Submit</t>
  </si>
  <si>
    <t>Berhasil menampilkan pop up dan berhasil submit data</t>
  </si>
  <si>
    <t>Masih ada bug karena penambahan notifikasi</t>
  </si>
  <si>
    <t>RO-22</t>
  </si>
  <si>
    <t>Mengklik button Discard</t>
  </si>
  <si>
    <t>Berhasil menampilkan pop up dan berhasil Discard</t>
  </si>
  <si>
    <t>RO-23</t>
  </si>
  <si>
    <t>Berhasil menampilkan halaman Sampling Point</t>
  </si>
  <si>
    <t>RO-24</t>
  </si>
  <si>
    <t>Melakukan Update data Room di General Info</t>
  </si>
  <si>
    <t>Berhasil melakukan update data Room</t>
  </si>
  <si>
    <t>Belum bisa melakukan Update</t>
  </si>
  <si>
    <t>RO-25</t>
  </si>
  <si>
    <t>Melakukan Update data Room di Sampling Point</t>
  </si>
  <si>
    <t>RO-26</t>
  </si>
  <si>
    <t>Melakukan Update data Room di List Equipment</t>
  </si>
  <si>
    <t>RO-27</t>
  </si>
  <si>
    <t>Melakukan Archive data Room</t>
  </si>
  <si>
    <t>Berhasil melakukan Archive dan data masuk ke halaman Review Master Data (Pending)</t>
  </si>
  <si>
    <t>REVIEW MASTER DATA ROOM (PENDING) - CREATE,ACTIVATE,ARCHIVE</t>
  </si>
  <si>
    <t>RO-28</t>
  </si>
  <si>
    <t>RO-29</t>
  </si>
  <si>
    <t>1. Melakukan Review Create Room di sub menu General Info untuk Review Master Data (Pending)
2. Klik button Next</t>
  </si>
  <si>
    <t>Berhasil menampilkan dan mengisi form Create Room pada sub menu General Info lalu Berhasil direct ke halaman Create Room pada sub menu Sampling Point</t>
  </si>
  <si>
    <r>
      <rPr>
        <rFont val="Calibri"/>
        <b/>
        <color theme="1"/>
        <sz val="11.0"/>
      </rPr>
      <t xml:space="preserve">25/07/2023
</t>
    </r>
    <r>
      <rPr>
        <rFont val="Calibri"/>
        <color theme="1"/>
        <sz val="11.0"/>
      </rPr>
      <t xml:space="preserve">Data yang ditampilkan tidak sesuai atau tidak tampil dengan yang diinputkan pada saat Create Room seperti : 
- Facility ID
- Room Pressure
</t>
    </r>
    <r>
      <rPr>
        <rFont val="Calibri"/>
        <b/>
        <color theme="1"/>
        <sz val="11.0"/>
      </rPr>
      <t xml:space="preserve">26/07/2023
</t>
    </r>
    <r>
      <rPr>
        <rFont val="Calibri"/>
        <color theme="1"/>
        <sz val="11.0"/>
      </rPr>
      <t xml:space="preserve">Berhasil menampilkan dan mengisi form Create Room pada sub menu General Info
</t>
    </r>
    <r>
      <rPr>
        <rFont val="Calibri"/>
        <b/>
        <color theme="1"/>
        <sz val="11.0"/>
      </rPr>
      <t>02/08/2023</t>
    </r>
    <r>
      <rPr>
        <rFont val="Calibri"/>
        <color theme="1"/>
        <sz val="11.0"/>
      </rPr>
      <t xml:space="preserve">
Berhasil menampilkan dan mengisi form Create Room pada sub menu General Info lalu Berhasil direct ke halaman Create Room pada sub menu Sampling Point
</t>
    </r>
  </si>
  <si>
    <t>RO-30</t>
  </si>
  <si>
    <t>1. Melakukan Review Create Room di sub menu Sampling Point untuk Review Master Data (Pending)
2. Mengklik button Icon Mata (View) pada file yang diupload
3. Klik button Next</t>
  </si>
  <si>
    <t>1. Berhasil menampilkan dan mengisi form Create Room pada sub menu Sampling Point
2. Berhasil melihat file yang diupload
3. Berhasil direct ke halaman List Equipment</t>
  </si>
  <si>
    <t>RO-31</t>
  </si>
  <si>
    <t>Berhasil kembali ke halaman Sampling Point</t>
  </si>
  <si>
    <t>RO-32</t>
  </si>
  <si>
    <t>1. Menampilkan List Equipment
2. Mengklik button Icon Mata (View) pada List Equipment
3. Klik button History</t>
  </si>
  <si>
    <t>1. Berhasil menampilkan form List Equipment
2. Berhasil melihat detail List Equipment
3. Berhasil menampilkan Workflow History</t>
  </si>
  <si>
    <t>RO-33</t>
  </si>
  <si>
    <t>RO-34</t>
  </si>
  <si>
    <t>REVIEW MASTER DATA ROOM (PENDING) - UPDATE</t>
  </si>
  <si>
    <t>RO-35</t>
  </si>
  <si>
    <t>1. Melakukan Review Update Room di sub menu General Info untuk Review Master Data (Pending) kemudian pilih Previous Value 
2. Klik button Next</t>
  </si>
  <si>
    <t>Berhasil menampilkan form Update Room pada sub menu General Info lalu Berhasil direct ke halaman Update Room pada sub menu Sampling Point</t>
  </si>
  <si>
    <r>
      <rPr>
        <rFont val="Calibri"/>
        <b/>
        <color theme="1"/>
        <sz val="11.0"/>
      </rPr>
      <t xml:space="preserve">25/06/2023
</t>
    </r>
    <r>
      <rPr>
        <rFont val="Calibri"/>
        <color theme="1"/>
        <sz val="11.0"/>
      </rPr>
      <t xml:space="preserve">Data yang ditampilkan tidak sesuai atau tidak tampil dengan yang diinputkan pada saat Update Room seperti : 
- Room Pressure
</t>
    </r>
    <r>
      <rPr>
        <rFont val="Calibri"/>
        <b/>
        <color theme="1"/>
        <sz val="11.0"/>
      </rPr>
      <t xml:space="preserve">26/07/2023
</t>
    </r>
    <r>
      <rPr>
        <rFont val="Calibri"/>
        <color theme="1"/>
        <sz val="11.0"/>
      </rPr>
      <t xml:space="preserve">Berhasil menampilkan dan mengisi form Update Room pada sub menu General Info
</t>
    </r>
    <r>
      <rPr>
        <rFont val="Calibri"/>
        <b/>
        <color theme="1"/>
        <sz val="11.0"/>
      </rPr>
      <t>26/07/2023</t>
    </r>
    <r>
      <rPr>
        <rFont val="Calibri"/>
        <color theme="1"/>
        <sz val="11.0"/>
      </rPr>
      <t xml:space="preserve">
Berhasil menampilkan form Update Room pada sub menu General Info lalu Berhasil direct ke halaman Update Room pada sub menu Sampling Point</t>
    </r>
  </si>
  <si>
    <t>link</t>
  </si>
  <si>
    <t>RO-36</t>
  </si>
  <si>
    <t>1. Melakukan Review Update Room di sub menu Sampling Point untuk Review Master Data (Pending)
2. Mengklik button View File yang diupload
3. Klik button Next</t>
  </si>
  <si>
    <t>1. Berhasil menampilkan dan mengisi form Update Room pada sub menu Sampling Point
2. Berhasil melihat file yang diupload
3. Berhasil direct ke halaman sub menu List Equipment</t>
  </si>
  <si>
    <t>RO-37</t>
  </si>
  <si>
    <t>Berhasil kembali ke halaman Update Room pada sub menu General Info</t>
  </si>
  <si>
    <t>RO-38</t>
  </si>
  <si>
    <t>1. Menampilkan List Equipment
2. Mengklik button Icon Mata (View) pada List Equipment</t>
  </si>
  <si>
    <t>1. Berhasil menampilkan form List Equipment
2. Berhasil menampilkan detail List Equipment</t>
  </si>
  <si>
    <t>RO-39</t>
  </si>
  <si>
    <t>1. Melakukan Review Update Room di sub menu General Info untuk Review Master Data (Pending) kemudian pilih New Value 
2. Klik button Next</t>
  </si>
  <si>
    <t>Berhasil menampilkan form Update Room pada sub menu General Info</t>
  </si>
  <si>
    <t>RO-40</t>
  </si>
  <si>
    <t>RO-41</t>
  </si>
  <si>
    <t>RO-42</t>
  </si>
  <si>
    <t>1. Berhasil menampilkan form List Equipment
2. Berhasil menampilkan detail List Equipment
3. Berhasil menampilkan Workflow History</t>
  </si>
  <si>
    <t>RO-43</t>
  </si>
  <si>
    <t>RO-44</t>
  </si>
  <si>
    <t>REVIEW MASTER DATA ROOM (CORRECTION OLEH OPERATOR) - CREATE</t>
  </si>
  <si>
    <t>RO-45</t>
  </si>
  <si>
    <t>RO-46</t>
  </si>
  <si>
    <t>1. Melakukan Create Room di sub menu General Info untuk Review Master Data (Correction)
2. Klik button Next</t>
  </si>
  <si>
    <t>RO-47</t>
  </si>
  <si>
    <t>1. Melakukan Create Room di sub menu Sampling Point untuk Review Master Data (Correction)
2. Mengklik Add New untuk menambah Sampling Point Layout
3. Mengklik button View File yang diupload
4. Mengklik Add New untuk menambah Sampling Point
5. Mengklik Add Purpose
6. Mengklik button Icon Hapus untuk menghapus Purpose
7. Mengklik button Next</t>
  </si>
  <si>
    <t>1. Berhasil menampilkan dan mengisi form Create Room pada sub menu Sampling Point
2. Berhasil menambah kolom Sampling Point Layout
3. Berhasil melihat file yang diupload
4. Berhasil menambah kolom Sampling Point
5. Berhasil menambah kolom Purpose
6. Berhasil menghapus salah satu Purpose
7. Berhasil direct ke halaman sub menu List Equipment</t>
  </si>
  <si>
    <t>RO-48</t>
  </si>
  <si>
    <t>RO-49</t>
  </si>
  <si>
    <t>RO-50</t>
  </si>
  <si>
    <t>RO-51</t>
  </si>
  <si>
    <t>RO-52</t>
  </si>
  <si>
    <t>Berhasil kembali ke halaman Create Room di sub menu General Info</t>
  </si>
  <si>
    <t>REVIEW MASTER DATA ROOM (CORRECTION OLEH OPERATOR) - UPDATE</t>
  </si>
  <si>
    <t>RO-53</t>
  </si>
  <si>
    <t>1. Melakukan Correction Update Room di sub menu General Info untuk Review Master Data (Correction) kemudian pilih Previous Value 
2. Mengklik button Next</t>
  </si>
  <si>
    <r>
      <rPr>
        <rFont val="Calibri"/>
        <b/>
        <color theme="1"/>
        <sz val="11.0"/>
      </rPr>
      <t xml:space="preserve">25/07/2023
</t>
    </r>
    <r>
      <rPr>
        <rFont val="Calibri"/>
        <color theme="1"/>
        <sz val="11.0"/>
      </rPr>
      <t xml:space="preserve">Data yang ditampilkan tidak sesuai atau tidak tampil dengan yang diinputkan pada saat Update Room seperti : Room Pressure
</t>
    </r>
    <r>
      <rPr>
        <rFont val="Calibri"/>
        <b/>
        <color theme="1"/>
        <sz val="11.0"/>
      </rPr>
      <t xml:space="preserve">26/07/2023
</t>
    </r>
    <r>
      <rPr>
        <rFont val="Calibri"/>
        <color theme="1"/>
        <sz val="11.0"/>
      </rPr>
      <t xml:space="preserve">Berhasil menampilkan dan mengisi form Update Room pada sub menu General Info
</t>
    </r>
    <r>
      <rPr>
        <rFont val="Calibri"/>
        <b/>
        <color theme="1"/>
        <sz val="11.0"/>
      </rPr>
      <t>02/08/2023</t>
    </r>
    <r>
      <rPr>
        <rFont val="Calibri"/>
        <color theme="1"/>
        <sz val="11.0"/>
      </rPr>
      <t xml:space="preserve">
Berhasil menampilkan dan mengisi form Update Room pada sub menu General Info lalu Berhasil direct ke halaman Update Room pada sub menu Sampling Point</t>
    </r>
  </si>
  <si>
    <t>RO-54</t>
  </si>
  <si>
    <t>1. Melakukan Update Room di sub menu Sampling Point untuk Review Master Data (Correction)
2. Mengklik button View File yang diupload
3. Mengklik button Next</t>
  </si>
  <si>
    <t>1. Berhasil menampilkan Update Room pada sub menu Sampling Point
2. Berhasil melihat file yang diupload
3. Berhasil direct ke halaman sub menu List Equipment</t>
  </si>
  <si>
    <t>RO-55</t>
  </si>
  <si>
    <t>RO-56</t>
  </si>
  <si>
    <t>RO-57</t>
  </si>
  <si>
    <t>1. Melakukan Correction Update Room di sub menu General Info untuk Review Master Data (Correction) kemudian pilih New Value 
2. Mengklik button Next</t>
  </si>
  <si>
    <t>Berhasil menampilkan dan mengisi form Update Room pada sub menu General Info lalu Berhasil direct ke halaman Update Room pada sub menu Sampling Point</t>
  </si>
  <si>
    <t>RO-58</t>
  </si>
  <si>
    <t>1. Melakukan Update Room di sub menu Sampling Point untuk Review Master Data (Correction)
2. Mengklik Add New untuk menambah Sampling Point Layout
3. Mengklik button View File yang diupload
4. Mengklik Add New untuk menambah Sampling Point
5. Mengklik Add Purpose
6. Mengklik button Icon Hapus untuk menghapus Purpose
7. Mengklik button Next</t>
  </si>
  <si>
    <t>1. Berhasil menampilkan dan mengisi form Update Room pada sub menu Sampling Point
2. Berhasil menambah kolom Sampling Point Layout
3. Berhasil melihat file yang diupload
4. Berhasil menambah kolom Sampling Point
5. Berhasil menambah kolom Purpose
6. Berhasil menghapus salah satu Purpose
7. Berhasil direct ke halaman sub menu List Equipment</t>
  </si>
  <si>
    <t>RO-59</t>
  </si>
  <si>
    <t>RO-60</t>
  </si>
  <si>
    <t>RO-61</t>
  </si>
  <si>
    <t>RO-62</t>
  </si>
  <si>
    <t>Summary (02/08/2023)</t>
  </si>
  <si>
    <t>Success</t>
  </si>
  <si>
    <t>Success With Note</t>
  </si>
  <si>
    <t>Reject</t>
  </si>
  <si>
    <t>On Hold</t>
  </si>
  <si>
    <t>Total</t>
  </si>
  <si>
    <t>Success Rate</t>
  </si>
  <si>
    <t>Summary (26/07/2023)</t>
  </si>
  <si>
    <t>Summary (25/07/2023)</t>
  </si>
  <si>
    <r>
      <rPr>
        <rFont val="Calibri"/>
        <color rgb="FF000000"/>
        <sz val="11.0"/>
      </rPr>
      <t xml:space="preserve">Sampling: </t>
    </r>
    <r>
      <rPr>
        <rFont val="Calibri"/>
        <color rgb="FF1155CC"/>
        <sz val="11.0"/>
        <u/>
      </rPr>
      <t>https://q100-frontend-kqqxr2m4ha-et.a.run.app/qcs/qc/sampling</t>
    </r>
    <r>
      <rPr>
        <rFont val="Calibri"/>
        <color rgb="FF000000"/>
        <sz val="11.0"/>
      </rPr>
      <t xml:space="preserve">
Request: </t>
    </r>
    <r>
      <rPr>
        <rFont val="Calibri"/>
        <color rgb="FF1155CC"/>
        <sz val="11.0"/>
        <u/>
      </rPr>
      <t>https://q100-frontend-kqqxr2m4ha-et.a.run.app/qcs/qc/request</t>
    </r>
  </si>
  <si>
    <t>Username : W051
Password : bi0farma</t>
  </si>
  <si>
    <t xml:space="preserve">1. Masukkan email dan password
2. Klik tombol login
</t>
  </si>
  <si>
    <t>LG-1</t>
  </si>
  <si>
    <t xml:space="preserve">Masukkan NIK Operator Sampling &amp; Request "w051" dan Password "bi0farma" </t>
  </si>
  <si>
    <t>Berhasil login, menampilkan halaman Dashboard</t>
  </si>
  <si>
    <t>LG-2</t>
  </si>
  <si>
    <t xml:space="preserve">Masukkan NIK Operator Sampling &amp; Request "12345" dan Password "biofarmaaa" </t>
  </si>
  <si>
    <r>
      <rPr>
        <rFont val="Calibri"/>
        <color theme="1"/>
        <sz val="11.0"/>
      </rPr>
      <t xml:space="preserve">Gagal login, menampilkan pop up notifikasi "Incorrect </t>
    </r>
    <r>
      <rPr>
        <rFont val="Calibri"/>
        <b/>
        <color theme="1"/>
        <sz val="11.0"/>
      </rPr>
      <t>Username</t>
    </r>
    <r>
      <rPr>
        <rFont val="Calibri"/>
        <color theme="1"/>
        <sz val="11.0"/>
      </rPr>
      <t xml:space="preserve"> or </t>
    </r>
    <r>
      <rPr>
        <rFont val="Calibri"/>
        <b/>
        <color theme="1"/>
        <sz val="11.0"/>
      </rPr>
      <t>Password</t>
    </r>
    <r>
      <rPr>
        <rFont val="Calibri"/>
        <color theme="1"/>
        <sz val="11.0"/>
      </rPr>
      <t>" pada form login</t>
    </r>
  </si>
  <si>
    <r>
      <rPr>
        <rFont val="Calibri"/>
        <color theme="1"/>
        <sz val="11.0"/>
      </rPr>
      <t xml:space="preserve">Gagal login, menampilkan pop up notifikasi "Incorrect </t>
    </r>
    <r>
      <rPr>
        <rFont val="Calibri"/>
        <b/>
        <color theme="1"/>
        <sz val="11.0"/>
      </rPr>
      <t>Username</t>
    </r>
    <r>
      <rPr>
        <rFont val="Calibri"/>
        <color theme="1"/>
        <sz val="11.0"/>
      </rPr>
      <t xml:space="preserve"> or </t>
    </r>
    <r>
      <rPr>
        <rFont val="Calibri"/>
        <b/>
        <color theme="1"/>
        <sz val="11.0"/>
      </rPr>
      <t>Password</t>
    </r>
    <r>
      <rPr>
        <rFont val="Calibri"/>
        <color theme="1"/>
        <sz val="11.0"/>
      </rPr>
      <t>" pada form login</t>
    </r>
  </si>
  <si>
    <t>LG-3</t>
  </si>
  <si>
    <r>
      <rPr>
        <rFont val="Calibri"/>
        <color theme="1"/>
        <sz val="11.0"/>
      </rPr>
      <t>Gagal login, menampilkan notifikasi "</t>
    </r>
    <r>
      <rPr>
        <rFont val="Calibri"/>
        <b/>
        <color theme="1"/>
        <sz val="11.0"/>
      </rPr>
      <t>Required</t>
    </r>
    <r>
      <rPr>
        <rFont val="Calibri"/>
        <color theme="1"/>
        <sz val="11.0"/>
      </rPr>
      <t>" pada form login</t>
    </r>
  </si>
  <si>
    <r>
      <rPr>
        <rFont val="Calibri"/>
        <color theme="1"/>
        <sz val="11.0"/>
      </rPr>
      <t>Gagal login, menampilkan notifikasi "</t>
    </r>
    <r>
      <rPr>
        <rFont val="Calibri"/>
        <b/>
        <color theme="1"/>
        <sz val="11.0"/>
      </rPr>
      <t>Required</t>
    </r>
    <r>
      <rPr>
        <rFont val="Calibri"/>
        <color theme="1"/>
        <sz val="11.0"/>
      </rPr>
      <t>" pada form login</t>
    </r>
  </si>
  <si>
    <t>SA = Sampling</t>
  </si>
  <si>
    <t>Test Scenarios : TC2-Sampling</t>
  </si>
  <si>
    <t>SA-1</t>
  </si>
  <si>
    <t>Klik menu Sampling yang akan menampilkan:
1. Nomor Permohonan
2. Nomor Sediaan
3. Jenis
4. Tanggal Sampling
5. Status</t>
  </si>
  <si>
    <t>Berhasil menampilkan Halaman Sampling</t>
  </si>
  <si>
    <t>SA-2</t>
  </si>
  <si>
    <t xml:space="preserve">Klik data Sampling pada halaman List Sampling yang akan menampilkan tab Info Sampling dengan detail:
1. Info Sampling
2. Ruangan
3. Alat
4. Bahan
5. Daftar Uji
6. Other 
7. Batch (Khusus Tujuan Pengujian Batch Related)
</t>
  </si>
  <si>
    <t>Berhasil Menampilkan halaman tab Info Sampling</t>
  </si>
  <si>
    <t>Berhasil menampilkan halaman tab Info Sampling</t>
  </si>
  <si>
    <t>SA-3</t>
  </si>
  <si>
    <t>Klik tab Bahan pada halaman tab Info Sampling yang akan menampilkan halaman tab Bahan dengan Detail:
1. Nama Bahan 
2. Nomor Batch
3. Quantity
4. Expired Date
5. Tombol Edit 
6. Tombol Next
7. Tombol Back
8. Pagination</t>
  </si>
  <si>
    <t xml:space="preserve">Berhasil menampilkan halaman tab Bahan </t>
  </si>
  <si>
    <t>SA-4</t>
  </si>
  <si>
    <t>Klik tombol Edit pada halaman tab Bahan</t>
  </si>
  <si>
    <t>Berhasil Direct ke halaman tab Info Sampling</t>
  </si>
  <si>
    <t>SA-5</t>
  </si>
  <si>
    <t xml:space="preserve">Pilih [Datepicker] Tanggal Awal Sampling pada halaman tab Info Sampling dengan detail :
1. Menampilkan tanggal dan waktu </t>
  </si>
  <si>
    <t>Berhasil pilih tanggal awal Sampling sesuai kebutuhan user</t>
  </si>
  <si>
    <t>SA-6</t>
  </si>
  <si>
    <t xml:space="preserve">Pilih [Datepicker] Tanggal Akhir Sampling halaman tab Info Sampling dengan detail :
1. Menampilkan tanggal dan waktu </t>
  </si>
  <si>
    <t>SA-7</t>
  </si>
  <si>
    <t>Klik tombol Next pada halaman tab Info Sampling</t>
  </si>
  <si>
    <t>Berhasil Direct ke halaman tab Ruangan</t>
  </si>
  <si>
    <t>SA-8</t>
  </si>
  <si>
    <t>Klik tombol Next pada halaman tab Ruangan</t>
  </si>
  <si>
    <t>Berhasil Direct ke halaman tab Alat</t>
  </si>
  <si>
    <t>SA-9</t>
  </si>
  <si>
    <t>Klik tombol Next pada halaman tab Alat</t>
  </si>
  <si>
    <t>Berhasil Direct ke halaman tab Bahan</t>
  </si>
  <si>
    <t>SA-10</t>
  </si>
  <si>
    <t>Pilih [Dropdown] Nama Bahan dengan detail :
1. Menampilkan daftar data Bahan yang didapatkan dari inputan yang sudah dipilih sebelumnya</t>
  </si>
  <si>
    <t>Berhasil pilih dropdown Bahan sesuai kebutuhan user</t>
  </si>
  <si>
    <t xml:space="preserve">Tab bahan pada fitur Sampling belum sinkron dengan Batch Media
</t>
  </si>
  <si>
    <t>SA-11</t>
  </si>
  <si>
    <t>Pilih [Dropdown] Nomor Bacth dengan detail :
1. Menampilkan daftar data Nomor Batch yang didapatkan dari inputan yang sudah dipilih sebelumnya</t>
  </si>
  <si>
    <t>Berhasil pilih dropdown Nomor Batch sesuai kebutuhan user</t>
  </si>
  <si>
    <t xml:space="preserve">Tab bahan pada fitur Sampling belum sinkron dengan Batch Media
</t>
  </si>
  <si>
    <t>SA-12</t>
  </si>
  <si>
    <t>Melihat Field  Quantity dengan detail :
1. Menampilkan data Quantity yang didapatkan dari Master data Media yang sudah ditentukan sebelumnya
2. Field Quantity EM-M disabled berkurang otomatis sesuai penggunaan Media tersebut</t>
  </si>
  <si>
    <t>Berhasil menampilkan data Quantity</t>
  </si>
  <si>
    <t>SA-13</t>
  </si>
  <si>
    <t>Melihat Field  Expired dengan detail :
1. Menampilkan data Expired yang didapatkan dari inputan yang sudah ditentukan sebelumnya
2. Field Expired disabled</t>
  </si>
  <si>
    <t>Berhasil menampilkan data Expired</t>
  </si>
  <si>
    <t>SA-14</t>
  </si>
  <si>
    <t>Klik tombol Back pada halaman tab Bahan</t>
  </si>
  <si>
    <t>Berhasil pindah ke halaman sebelumnya</t>
  </si>
  <si>
    <t>SA-15</t>
  </si>
  <si>
    <t>Klik tombol next pada halaman Tab bahan yang akan menampilkan halaman tab Daftar Uji dengan Detail:
1. Parameter Uji
2. ID Titik Sampling
3. Kondisi
4. Purpose
5. Kelas
6. ID Alat
7. Bahan
8. Waktu Sampling
9. Tombol Save
10. Tombol Discard
11. Tombol Next
12. Tombol Back</t>
  </si>
  <si>
    <t>Berhasil menampilkan halaman tab Daftar Uji</t>
  </si>
  <si>
    <t xml:space="preserve">1. </t>
  </si>
  <si>
    <t>SA-16</t>
  </si>
  <si>
    <t>Klik fitur Add New pada halaman tab Daftar Uji</t>
  </si>
  <si>
    <t>Berhasil menambahkan field baru</t>
  </si>
  <si>
    <t>SA-17</t>
  </si>
  <si>
    <t xml:space="preserve">Pilih Parameter Uji [Dropdown] Personil Monitoring dengan detail :
1. Menampilkan 4 Titik Sampling 
2. Terdapat informasi terkait Personil ke-n yang menempel ke titik samplingnya
3. Kolom Inisial dan Personil sudah diambil dari Master data Finger Dab yang sudah memiliki Kualifikasi atau Riwayat
</t>
  </si>
  <si>
    <t xml:space="preserve">
Berhasil menambahkan Parameter Uji Personil monitoring</t>
  </si>
  <si>
    <t>SA-18</t>
  </si>
  <si>
    <t>SA-19</t>
  </si>
  <si>
    <t>Pilih Parameter Uji [Dropdown] SP Persiapan dengan detail :
1. ketika user memilih parameter uji ini maka akan menampilkan konfigurasi seperti pada parameter uji Settle Plate.</t>
  </si>
  <si>
    <t>Berhasil menambahkan Parameter Uji SP Persiapan</t>
  </si>
  <si>
    <t>SA-20</t>
  </si>
  <si>
    <t>Pilih  Media [Dropdown]dengan detail :
1. Menampilkan keseluruhan Nomor Batch terhadap Media yang sudah dipilih pada tab Bahan
2. Pemilihan Batch Media ini dilakukan pada tiap titik sampling
3. Ketika user memilih salah satu batch media, maka akan mengurangi stok atau quantity dari batch media tersebut, dan apabila stok atau quantitynya sudah bernilai 0 maka batch media tersebut tidak akan bisa dipilih atau terdisable pada titik sampling berikutnya.</t>
  </si>
  <si>
    <t>Berhasil memilih data Media yang dibutuhkan user</t>
  </si>
  <si>
    <t>SA-21</t>
  </si>
  <si>
    <t xml:space="preserve">Pilih ID Alat [Dropdown] dengan detail :
1. Kolom ID Alat berbentuk dropdown yang mana akan menampilkan keseluruhan Alat yang sudah dipilih pada tab Alat
2. Pemilihan Alat ini dilakukan pada tiap titik sampling
</t>
  </si>
  <si>
    <t>Berhasil menginputkan data ID yang dibutuhkan user</t>
  </si>
  <si>
    <t>SA-22</t>
  </si>
  <si>
    <t xml:space="preserve">Melihat Sort by Sampling Time pada halaman tab Daftar Uji dengan dua buah jenis Sampling diantaranya :
1. EM-M : Untuk data EM-M di sorting berdasarkan  Paramater Uji &gt; Titik Sampling &gt; Sampling Time
2. EM-PC: Untuk data EM-PC di sorting berdasarkan Waktu Sampling nya saja
</t>
  </si>
  <si>
    <t>Berhasil melakukan Sort by Sampling Time untuk kedua jenis Sampling</t>
  </si>
  <si>
    <t>SA-23</t>
  </si>
  <si>
    <t xml:space="preserve">Klik tombol Save pada halaman tab Daftar Uji yang akan menampilkan pop-up:
1. Tombol Save as Draft : Mengubah Status menjadi Draft
2. Tombol Save &amp; Submit: Mengubah Status menjadi Complete
3. Tombol Cancel : Membatalkan inputan </t>
  </si>
  <si>
    <t>Berhasil menyimpan data sesuai inputan user</t>
  </si>
  <si>
    <t>SA-24</t>
  </si>
  <si>
    <t xml:space="preserve">Klik tombol Discard pada halaman tab Daftar uji </t>
  </si>
  <si>
    <t>Menghapus data Sampling</t>
  </si>
  <si>
    <t>SA-25</t>
  </si>
  <si>
    <t>Klik tombol Attachment yang akan menampilkan detail:
1. Field tambah Attachment
2. Icon View</t>
  </si>
  <si>
    <t>Berhasil menambah Attachment dan melihat isi data Attachment</t>
  </si>
  <si>
    <t xml:space="preserve">Fitur view data Attachment masih belum berfungsi untuk tipe data PDF </t>
  </si>
  <si>
    <t>BR = Bulk Request</t>
  </si>
  <si>
    <t>Test Scenarios : TC3-Bulk Request</t>
  </si>
  <si>
    <t>BR-1</t>
  </si>
  <si>
    <t>Klik menu Quality Control lalu pilih submenu Product yang akan menampilkan:
1. Nomor Permohonan
2. Nomor Sediaan
3. Jenis
4. Nomor Batch
5. Tanggal Sampling
6. Status</t>
  </si>
  <si>
    <t>Berhasil menampilkan halaman List Request</t>
  </si>
  <si>
    <t>BR-2</t>
  </si>
  <si>
    <t>Melakukan input Search field Request dengan tipe data String</t>
  </si>
  <si>
    <t>Berhasil menampilkan data Request sesuai inputan pada field search</t>
  </si>
  <si>
    <t>BR-3</t>
  </si>
  <si>
    <t xml:space="preserve">Melakukan  klik Filter bar yang memunculkan dropdown :
1. Filter Status
2. Star Date
3. End Date
4. Organization
</t>
  </si>
  <si>
    <t xml:space="preserve">Berhasil menampilkan dropdown filtering data Request </t>
  </si>
  <si>
    <t>BR-4</t>
  </si>
  <si>
    <t>Pilih [Dropdown] Status dengan detail : 
1. Menampilkan Daftar Status yang sudah ada sebelumnya</t>
  </si>
  <si>
    <t>Berhasil pilih Dropdown Status sesuai kebutuhan user</t>
  </si>
  <si>
    <t>BR-5</t>
  </si>
  <si>
    <t>Pilih [DatePicker] Start Date dengan detail :
1. Menampilkan Tanggal Dan waktu awal Sampling</t>
  </si>
  <si>
    <t>Berhasil pilih DatePicker Start Date sesuai kebutuhan user</t>
  </si>
  <si>
    <t>BR-6</t>
  </si>
  <si>
    <t>Pilih [DatePicker] End Date dengan detail :
1. Menampilkan Tanggal Dan waktu awal Sampling</t>
  </si>
  <si>
    <t>Berhasil pilih DatePicker End Date sesuai kebutuhan user</t>
  </si>
  <si>
    <t>BR-7</t>
  </si>
  <si>
    <t>Pilih [Dropdown] Organization dengan detail :
1. Menampilkan Daftar Organization yang sudah ada</t>
  </si>
  <si>
    <t>Berhasil pilih Dropdown Organization sesuai kebutuhan user</t>
  </si>
  <si>
    <t>BR-8</t>
  </si>
  <si>
    <t xml:space="preserve">Klik tombol Apply </t>
  </si>
  <si>
    <t>Berhasil menampilkan hasil Filtering pada halaman List Request</t>
  </si>
  <si>
    <t>BR-9</t>
  </si>
  <si>
    <t xml:space="preserve">Klik tombol Create yang akan menampilkan dua opsi Request yaitu :
1. Single Request : User hanya dapat melakukan pembuatan satu kali Request
2. Bulk Requset  : User bisa melakukan pembuatan lebih dari satu Request pada satu kali proses Create
</t>
  </si>
  <si>
    <t>Berhasil menampilkan opsi Request</t>
  </si>
  <si>
    <t>BR-10</t>
  </si>
  <si>
    <t>Pilih opsi Bulk Request yang akan menampilkan pop-up dengan detail : 
1. Tujuan Permohonan
2. Lokasi Sampling
3. Facility 
4. Room</t>
  </si>
  <si>
    <t>Berhasil menampilkan pop-up Create Bulk Request</t>
  </si>
  <si>
    <t>BR-11</t>
  </si>
  <si>
    <t>Pilih [Dropdown] Tujuan permohonan dengan detail : 
1. Menampilkan daftar data Tujuan Uji yang didapatkan dari inputan sebelumnya 
2. Field bersifat Mandatory  “Required” dengan border merah pada keseluruhan field</t>
  </si>
  <si>
    <t>Berhasil menambahkan data Tujuan Permohonan</t>
  </si>
  <si>
    <t>BR-12</t>
  </si>
  <si>
    <t>Pilih [Radio Button] Lokasi Sampling dengan detail : 
1. Menampilkan Radio Button Lokasi Sampling
2. Hanya Tujuan Uji Batch Related yang dapat memilih 2 opsi , selain itu default di opsi Produksi</t>
  </si>
  <si>
    <t>Berhasil memilih Lokasi Sampling sesuai Tujuan Uji</t>
  </si>
  <si>
    <t>BR-13</t>
  </si>
  <si>
    <t>Pilih [Dropdown] Facility dengan detail : 
1. Menampilkan daftar data Facility yang didapatkan dari Master Data Facility yang berstatus Active
2. Field bersifat Mandatory  “Required” dengan border merah pada keseluruhan field</t>
  </si>
  <si>
    <t>Berhasil menambahkan data Facility sesuai kebutuhan pengujian</t>
  </si>
  <si>
    <t>BR-14</t>
  </si>
  <si>
    <t>Pilih [Dropdown] Room dengan detail : 
1. Menampilkan daftar data Room yang didapatkan dari data Facility yang sudah dipilih sebelumnya
2. Field bersifat Mandatory  “Required” dengan border merah pada keseluruhan field 
3. Dapat menambahkan lebih dari 1 ruangan dengan fungsi Add New dan dapat menghapus data dengan fungsi hapus</t>
  </si>
  <si>
    <t xml:space="preserve">Berhasil menambahkan data Room sesuai kebutuhan pengujian </t>
  </si>
  <si>
    <t>BR-15</t>
  </si>
  <si>
    <t>Klik tombol Close pada pop-up  Create Bulk Request</t>
  </si>
  <si>
    <t xml:space="preserve">Membatalkan  pembuatan Bulk Request </t>
  </si>
  <si>
    <t>BR-16</t>
  </si>
  <si>
    <t>Klik tombol Submit  pada pop-up Create Bulk Request dengan detail : 
1. Data Request akan ter-generate sebanyak List Room yang di inputkan user
2. Data Request yang sudah ter-generate ditampilkan dengan Status Draft 
3. Data Request yang sudah ter-generate tidak dapat diubah</t>
  </si>
  <si>
    <t>Berhasil menyimpan data Bulk Request serta dapat menampilkannya di halaman List Bulk Request</t>
  </si>
  <si>
    <t>BR-17</t>
  </si>
  <si>
    <t>Klik data dengan Status Draft pada halaman List Request yang akan menampilkan tab Info Permohonan dengan detail:
1. Jenis Permohonan 
2. Tujuan Pengujian
3. Lokasi Sampling
4. Nama Proses 
5. Tanggal Permohonan
6. Tanggal Proses
7.Nomor Batch
8.Kondisi
9. Suhu Penyimpanan Sediaan
10. Tombol Edit
11. Tombol Next</t>
  </si>
  <si>
    <t>Berhasil menginputkan data pada halaman tab Info Permohonan</t>
  </si>
  <si>
    <t>BR-18</t>
  </si>
  <si>
    <t xml:space="preserve">Klik tombol Next pada tab Info Permohonan yang akan menampilkan tab Ruangan dengan dengan detail:
1. Fasilitas 
2. AHU
3. Ruangan
4. Tombol Edit
5. Tombol Add Ruangan
6. Tombol Next
7. Tombol Back </t>
  </si>
  <si>
    <t>Berhasil menginputkan data pada halaman  tab Ruangan</t>
  </si>
  <si>
    <t>Field AHU harusnya disabled</t>
  </si>
  <si>
    <t>BR-19</t>
  </si>
  <si>
    <t xml:space="preserve">Klik tombol Next pada tab Ruangan yang akan menampilkan tab Daftar Uji dengan dengan detail:
1. Parameter Uji
2. Jumlah Titik Sampling
3. Tombol Edit
4. Tombol Save
5. Tombol Back </t>
  </si>
  <si>
    <t xml:space="preserve">Berhasil menginputkan data pada tab Daftar Uji </t>
  </si>
  <si>
    <t>BR-20</t>
  </si>
  <si>
    <t xml:space="preserve">Klik tab Batch Apabila Tujuan Pengujian Batch Related dengan detail :
1. Nama Sediaan
2. Nomor Batch
3. Keterangan
4. Tombol Edit 
5. Tombol file Import
6. Tombol Attachment 
7. Tombol Save
8. Tombol Back </t>
  </si>
  <si>
    <t>Berhasil menginputkan data pada  halaman tab Batch</t>
  </si>
  <si>
    <t>BR-21</t>
  </si>
  <si>
    <t>Test Date</t>
  </si>
  <si>
    <t>Summary</t>
  </si>
  <si>
    <r>
      <rPr>
        <rFont val="Calibri"/>
        <color theme="1"/>
        <sz val="11.0"/>
      </rPr>
      <t>Gagal login, menampilkan notifikasi "</t>
    </r>
    <r>
      <rPr>
        <rFont val="Calibri"/>
        <b/>
        <color theme="1"/>
        <sz val="11.0"/>
      </rPr>
      <t>Required</t>
    </r>
    <r>
      <rPr>
        <rFont val="Calibri"/>
        <color theme="1"/>
        <sz val="11.0"/>
      </rPr>
      <t>" pada form login</t>
    </r>
  </si>
  <si>
    <r>
      <rPr>
        <rFont val="Calibri"/>
        <color theme="1"/>
        <sz val="11.0"/>
      </rPr>
      <t>Gagal login, menampilkan notifikasi "</t>
    </r>
    <r>
      <rPr>
        <rFont val="Calibri"/>
        <b/>
        <color theme="1"/>
        <sz val="11.0"/>
      </rPr>
      <t>Required</t>
    </r>
    <r>
      <rPr>
        <rFont val="Calibri"/>
        <color theme="1"/>
        <sz val="11.0"/>
      </rPr>
      <t>" pada form login</t>
    </r>
  </si>
  <si>
    <t>BM = Batch Media</t>
  </si>
  <si>
    <t>Test Scenarios : TC2-Batch Media</t>
  </si>
  <si>
    <t>BATCH MEDIA</t>
  </si>
  <si>
    <t>BM-1</t>
  </si>
  <si>
    <t>Menampilkan data Media</t>
  </si>
  <si>
    <t>Berhasil menampilkan halaman Media</t>
  </si>
  <si>
    <t>BM-2</t>
  </si>
  <si>
    <t>Melakukan pencarian data Media dan Status</t>
  </si>
  <si>
    <t>Berhasil menampilkan data Media yang dilakukan pencarian dan berdasarkan Status</t>
  </si>
  <si>
    <t>BM-3</t>
  </si>
  <si>
    <t>Klik button icon Activate data Media yang sudah di Archive</t>
  </si>
  <si>
    <t>Berhasil menampilkan pop up dan melakukan Activate data Media</t>
  </si>
  <si>
    <t>BM-4</t>
  </si>
  <si>
    <t>1. Klik button Create Media dan mengisi form Create Media. terdapat penambahan field Quantity. field ini berbentuk inputan angka yang bersifat Mandatory. field ini berpengaruh dengan penggunaan media pada saat proses sampling
2. Klik button Submit</t>
  </si>
  <si>
    <t>Berhasil menampilkan, mengisi form Create Media dan menambah data Media</t>
  </si>
  <si>
    <t>BM-5</t>
  </si>
  <si>
    <t xml:space="preserve">1. Klik button icon Update Media dan mengisi form Update Media
2. Klik button Save </t>
  </si>
  <si>
    <t>Berhasil melakukan update data Media</t>
  </si>
  <si>
    <t>BM-6</t>
  </si>
  <si>
    <t>Klik button icon Archive data Media untuk melakukan Archive data</t>
  </si>
  <si>
    <r>
      <rPr>
        <rFont val="Calibri"/>
        <color theme="1"/>
        <sz val="11.0"/>
      </rPr>
      <t>Gagal login, menampilkan notifikasi "</t>
    </r>
    <r>
      <rPr>
        <rFont val="Calibri"/>
        <b/>
        <color theme="1"/>
        <sz val="11.0"/>
      </rPr>
      <t>Required</t>
    </r>
    <r>
      <rPr>
        <rFont val="Calibri"/>
        <color theme="1"/>
        <sz val="11.0"/>
      </rPr>
      <t>" pada form login</t>
    </r>
  </si>
  <si>
    <r>
      <rPr>
        <rFont val="Calibri"/>
        <color theme="1"/>
        <sz val="11.0"/>
      </rPr>
      <t>Gagal login, menampilkan notifikasi "</t>
    </r>
    <r>
      <rPr>
        <rFont val="Calibri"/>
        <b/>
        <color theme="1"/>
        <sz val="11.0"/>
      </rPr>
      <t>Required</t>
    </r>
    <r>
      <rPr>
        <rFont val="Calibri"/>
        <color theme="1"/>
        <sz val="11.0"/>
      </rPr>
      <t>" pada form login</t>
    </r>
  </si>
  <si>
    <t>TF = Transfer</t>
  </si>
  <si>
    <t>Test Scenarios : TC2-Transfer</t>
  </si>
  <si>
    <t>TRANSFER</t>
  </si>
  <si>
    <t>TF-1</t>
  </si>
  <si>
    <t>Menampilkan List Sample</t>
  </si>
  <si>
    <t>Berhasil menampilkan halaman List Sample</t>
  </si>
  <si>
    <t>TF-2</t>
  </si>
  <si>
    <t>Klik button Receive dan menampilkan Scan Receive Sample. Terdapat beberapa kolom yang dihilangkan yaitu field Jenis dan Ruangan</t>
  </si>
  <si>
    <t>Berhasil menampilkan halaman Scan Receive Sample</t>
  </si>
  <si>
    <t>TF-3</t>
  </si>
  <si>
    <t>Klik button Open Camera untuk melakukan Scan QR Code</t>
  </si>
  <si>
    <t>Berhasil melakukan Scan QR dan berhasil menampilkan data Batch</t>
  </si>
  <si>
    <t>TF-4</t>
  </si>
  <si>
    <t>1. Klik button Add by Batch
2. Melakukan Ceklis salah satu Batch
3. Klik button Add</t>
  </si>
  <si>
    <t>Berhasil menambahkan Batch yang dipilih</t>
  </si>
  <si>
    <t>TF-5</t>
  </si>
  <si>
    <r>
      <rPr>
        <rFont val="Calibri"/>
        <color theme="1"/>
        <sz val="11.0"/>
      </rPr>
      <t xml:space="preserve">Klik icon </t>
    </r>
    <r>
      <rPr>
        <rFont val="Calibri"/>
        <color rgb="FFFF0000"/>
        <sz val="11.0"/>
      </rPr>
      <t xml:space="preserve">(-) </t>
    </r>
    <r>
      <rPr>
        <rFont val="Calibri"/>
        <color theme="1"/>
        <sz val="11.0"/>
      </rPr>
      <t>untuk menghapus batch</t>
    </r>
  </si>
  <si>
    <t>Berhasi menghapus batch</t>
  </si>
  <si>
    <t>TF-6</t>
  </si>
  <si>
    <t>1. Klik button Proses setelah menambah Batch
2. Klik Date Tanggal Penerimaan
3. Mengatur Tanggal Penerimaan dan Waktu kemudian Klik button Set
4. Klik button Receive</t>
  </si>
  <si>
    <t>Berhasil melakukan Receive Scan</t>
  </si>
  <si>
    <t>TF-7</t>
  </si>
  <si>
    <t>Mengisi form Pencarian pada kolom Search</t>
  </si>
  <si>
    <t>Berhasil melakukan pencarian yang sesuai</t>
  </si>
  <si>
    <t>TF-8</t>
  </si>
  <si>
    <t>Klik button Clear All</t>
  </si>
  <si>
    <t>Berhasil muncul popup dan menghapus seluruh Batch</t>
  </si>
  <si>
    <t>TF-9</t>
  </si>
  <si>
    <t>Klik button Discard</t>
  </si>
  <si>
    <t>Berhasil melakukan Discard</t>
  </si>
  <si>
    <t>Summary (08/08/2023)</t>
  </si>
  <si>
    <t>https://q100-frontend-kqqxr2m4ha-et.a.run.app/qcs/qc/testing</t>
  </si>
  <si>
    <t>Username : 2136 
Password: bi0farma</t>
  </si>
  <si>
    <t xml:space="preserve">Dokumentasi </t>
  </si>
  <si>
    <r>
      <rPr>
        <rFont val="Calibri"/>
        <color rgb="FF000000"/>
        <sz val="11.0"/>
      </rPr>
      <t>Masukkan NIK Operator Testing "2136" dan Password</t>
    </r>
    <r>
      <rPr>
        <rFont val="Calibri"/>
        <b/>
        <color rgb="FF000000"/>
        <sz val="11.0"/>
      </rPr>
      <t xml:space="preserve"> </t>
    </r>
    <r>
      <rPr>
        <rFont val="Calibri"/>
        <color rgb="FF000000"/>
        <sz val="11.0"/>
      </rPr>
      <t xml:space="preserve">"bi0farma" </t>
    </r>
  </si>
  <si>
    <r>
      <rPr>
        <rFont val="Calibri"/>
        <color theme="1"/>
        <sz val="11.0"/>
      </rPr>
      <t xml:space="preserve">Berhasil login, menampilkan halaman </t>
    </r>
    <r>
      <rPr>
        <rFont val="Calibri"/>
        <b/>
        <color theme="1"/>
        <sz val="11.0"/>
      </rPr>
      <t>Dashboard</t>
    </r>
  </si>
  <si>
    <r>
      <rPr>
        <rFont val="Calibri"/>
        <color theme="1"/>
        <sz val="11.0"/>
      </rPr>
      <t xml:space="preserve">Berhasil login, menampilkan halaman </t>
    </r>
    <r>
      <rPr>
        <rFont val="Calibri"/>
        <b/>
        <color theme="1"/>
        <sz val="11.0"/>
      </rPr>
      <t>Dashboard</t>
    </r>
  </si>
  <si>
    <t xml:space="preserve">Masukkan NIK Operator Testing "2135" dan Password "bi0farmaaa" </t>
  </si>
  <si>
    <r>
      <rPr>
        <rFont val="Calibri"/>
        <color theme="1"/>
        <sz val="11.0"/>
      </rPr>
      <t xml:space="preserve">Gagal login, menampilkan pop up notifikasi "Incorrect </t>
    </r>
    <r>
      <rPr>
        <rFont val="Calibri"/>
        <b/>
        <color theme="1"/>
        <sz val="11.0"/>
      </rPr>
      <t>Username</t>
    </r>
    <r>
      <rPr>
        <rFont val="Calibri"/>
        <color theme="1"/>
        <sz val="11.0"/>
      </rPr>
      <t xml:space="preserve"> or </t>
    </r>
    <r>
      <rPr>
        <rFont val="Calibri"/>
        <b/>
        <color theme="1"/>
        <sz val="11.0"/>
      </rPr>
      <t>Password</t>
    </r>
    <r>
      <rPr>
        <rFont val="Calibri"/>
        <color theme="1"/>
        <sz val="11.0"/>
      </rPr>
      <t>" pada form login</t>
    </r>
  </si>
  <si>
    <r>
      <rPr>
        <rFont val="Calibri"/>
        <color theme="1"/>
        <sz val="11.0"/>
      </rPr>
      <t xml:space="preserve">Gagal login, menampilkan pop up notifikasi "Incorrect </t>
    </r>
    <r>
      <rPr>
        <rFont val="Calibri"/>
        <b/>
        <color theme="1"/>
        <sz val="11.0"/>
      </rPr>
      <t>Username</t>
    </r>
    <r>
      <rPr>
        <rFont val="Calibri"/>
        <color theme="1"/>
        <sz val="11.0"/>
      </rPr>
      <t xml:space="preserve"> or </t>
    </r>
    <r>
      <rPr>
        <rFont val="Calibri"/>
        <b/>
        <color theme="1"/>
        <sz val="11.0"/>
      </rPr>
      <t>Password</t>
    </r>
    <r>
      <rPr>
        <rFont val="Calibri"/>
        <color theme="1"/>
        <sz val="11.0"/>
      </rPr>
      <t>" pada form login</t>
    </r>
  </si>
  <si>
    <r>
      <rPr>
        <rFont val="Calibri"/>
        <color theme="1"/>
        <sz val="11.0"/>
      </rPr>
      <t>Gagal login, menampilkan notifikasi "</t>
    </r>
    <r>
      <rPr>
        <rFont val="Calibri"/>
        <b/>
        <color theme="1"/>
        <sz val="11.0"/>
      </rPr>
      <t>Required</t>
    </r>
    <r>
      <rPr>
        <rFont val="Calibri"/>
        <color theme="1"/>
        <sz val="11.0"/>
      </rPr>
      <t>" pada form login dan pasword</t>
    </r>
  </si>
  <si>
    <r>
      <rPr>
        <rFont val="Calibri"/>
        <color theme="1"/>
        <sz val="11.0"/>
      </rPr>
      <t>Gagal login, menampilkan notifikasi "</t>
    </r>
    <r>
      <rPr>
        <rFont val="Calibri"/>
        <b/>
        <color theme="1"/>
        <sz val="11.0"/>
      </rPr>
      <t>Required</t>
    </r>
    <r>
      <rPr>
        <rFont val="Calibri"/>
        <color theme="1"/>
        <sz val="11.0"/>
      </rPr>
      <t>" pada form login</t>
    </r>
  </si>
  <si>
    <t>TS = Testing</t>
  </si>
  <si>
    <t>Test Scenarios : TC2- Testing</t>
  </si>
  <si>
    <t>TS-1</t>
  </si>
  <si>
    <t>Klik menu Quality Control lalu pilih submenu Testing yang akan menampilkan:
1. ID Testing
2. Tanggal Pengujian
3. Nomor Batch
4. Fase Produksi
5. Status Proses :
- Inkubasi 1
- Inkubasi 2
- Observasi
- Uji Identifikasi
6. Status Testing:
- Draft
- Ready To Test
- In Progress
- Rejected 
- Complete</t>
  </si>
  <si>
    <t>Berhasil Menampilkan halaman List Testing</t>
  </si>
  <si>
    <t>TS-2</t>
  </si>
  <si>
    <t>Melakukan input Search Field pada halaman List Testing dengan tipe data string</t>
  </si>
  <si>
    <t xml:space="preserve">Berhasil menampilkan data Testing sesuai inputan pada Search Field </t>
  </si>
  <si>
    <t>TS-3</t>
  </si>
  <si>
    <t xml:space="preserve">Melakukan klik filter pada halaman List Testing yang memunculkan dropdown detail :
1. Filter Status
2. Start Date 
3. End Date </t>
  </si>
  <si>
    <t>Berhasil menampilkan dropdown filtering data Testing</t>
  </si>
  <si>
    <t>TS-4</t>
  </si>
  <si>
    <t>TS-5</t>
  </si>
  <si>
    <t>Pilih [DatePicker] Start Date dengan detail :
1. Menampilkan Tanggal Dan waktu awal Testing</t>
  </si>
  <si>
    <t>TS-6</t>
  </si>
  <si>
    <t>Pilih [DatePicker] End Date dengan detail :
1. Menampilkan Tanggal Dan waktu akhir Testing</t>
  </si>
  <si>
    <t>TS-7</t>
  </si>
  <si>
    <t>Klik tombol Apply</t>
  </si>
  <si>
    <t>Berhasil menampilkan hasil Filtering pada halaman List Testing</t>
  </si>
  <si>
    <t>TS-8</t>
  </si>
  <si>
    <t>Klik Pagination pada Halaman List Testing</t>
  </si>
  <si>
    <t>Berhasil berpindah ke halaman sebelum dan selanjutnya</t>
  </si>
  <si>
    <t>Gagal berpindah ke halaman sebelum dan selanjutnya</t>
  </si>
  <si>
    <t>Fungsi Pagination pada halaman List Testing masih belum berfungsi</t>
  </si>
  <si>
    <t>TS-9</t>
  </si>
  <si>
    <t>Melakukan klik tombol Print pada halaman List Testing yang akan menampilkan pop-up :
1. Tanggal Pengujian 
2. Set
3. Close</t>
  </si>
  <si>
    <t>Berhasil menampilkan pop-up Print data Testing</t>
  </si>
  <si>
    <t>1.Bagian Print memang dari Q100 biofarma lagi disiapin link baru ssr gateway, karena tidak sesuai doc spec untuk parameter nya</t>
  </si>
  <si>
    <t>TS-10</t>
  </si>
  <si>
    <t>Pilih [DatePicker] Tanggal Pengujian dengan detail : 
1. Menampilkan Tanggal dan Waktu Pengujian</t>
  </si>
  <si>
    <t>Berhasil pilih DatePicker Tanggal Pengujian sesuai kebutuhan user</t>
  </si>
  <si>
    <t>TS-11</t>
  </si>
  <si>
    <t>Klik tombol Set</t>
  </si>
  <si>
    <t xml:space="preserve">Berhasil menampilkan data sampel batch berdasarkan Tanggal pengujian yang sudah dipilih dan status Ready to Test pada halaman SSRS
</t>
  </si>
  <si>
    <t xml:space="preserve">Berhasil menampilkan data sampel batch berdasarkan Tanggal pengujian yang sudah dipilih dan status Ready to Test pada halaman SSRS
</t>
  </si>
  <si>
    <t>TS-12</t>
  </si>
  <si>
    <t>Klik tombol Close</t>
  </si>
  <si>
    <t xml:space="preserve">Berhasil membatalkan proses pencetakan raw data dan direct ke halaman List Testing
</t>
  </si>
  <si>
    <t xml:space="preserve">Berhasil membatalkan proses pencetakan raw data dan direct ke halaman List Testing
</t>
  </si>
  <si>
    <t>TS-13</t>
  </si>
  <si>
    <t>Klik tombol Create pada halaman List Testing yang akan menampilkan halaman tab Info Test:
1. Tanggal Pengujian
2. Jenis Uji
3. Tombol Next</t>
  </si>
  <si>
    <t xml:space="preserve">Berhasil menampilan halaman tab Info Test </t>
  </si>
  <si>
    <t>TS-14</t>
  </si>
  <si>
    <t>Berhasil pilih Tanggal Pengujian</t>
  </si>
  <si>
    <t>TS-15</t>
  </si>
  <si>
    <t>Pilih [Dropdown] Jenis Uji dengan detail : 
1. Menampilkan Jenis Uji</t>
  </si>
  <si>
    <t>Berhasil pilih Jenis Uji</t>
  </si>
  <si>
    <t>TS-16</t>
  </si>
  <si>
    <t>Klik tombol Next pada halaman tab Info Test yang akan menampilkan halaman tab Sample Uji dengan detail:
1. Tombol Add Sample</t>
  </si>
  <si>
    <t>Berhasil menampilkan halaman tab Sample Uji</t>
  </si>
  <si>
    <t>TS-17</t>
  </si>
  <si>
    <t>Klik tombol Add Sample</t>
  </si>
  <si>
    <t>Berhasil pilih Sample</t>
  </si>
  <si>
    <t>TS-18</t>
  </si>
  <si>
    <t>Klik tombol Save pada halaman tab Sample Uji</t>
  </si>
  <si>
    <t>Berhasil menyimpan data Sample dan menampilkan data pada halaman List Testing dengan Status "Ready To Test</t>
  </si>
  <si>
    <t>TS-19</t>
  </si>
  <si>
    <t xml:space="preserve">Double klik data Testing dengan status Ready To Test pada halaman List Testing </t>
  </si>
  <si>
    <t>Berhasil direct ke  halaman Detail Test</t>
  </si>
  <si>
    <t>Berhasil Direct ke  halaman Detail Test</t>
  </si>
  <si>
    <t>TS-20</t>
  </si>
  <si>
    <t>Klik tombol Start Pada halaman Detail Test</t>
  </si>
  <si>
    <t>Berhasil direct ke halaman Detail Test sub General Info</t>
  </si>
  <si>
    <t>TS-21</t>
  </si>
  <si>
    <t>Memilih Operator Uji Pairing pada halaman General Info</t>
  </si>
  <si>
    <t>Berhasil memilih Operator Uji Pairing</t>
  </si>
  <si>
    <t>TS-22</t>
  </si>
  <si>
    <t xml:space="preserve">Klik submenu Testing pada navbar halaman Detail Uji yang akan menampilkan subproses :
1. Inkubasi 1
2. Inkubasi 2
3. Observasi
4. Uji Identifikasi
5. Tombol Next Step </t>
  </si>
  <si>
    <t>Berhasil menampilkan subproses dari Testing</t>
  </si>
  <si>
    <t>TS-23</t>
  </si>
  <si>
    <t>Klik subproses Inkubasi 1 Pada navbar Detail Test yang akan menampilkan :
1. Tanggal Masuk Ke Indikator 
2. ID Inkubator
3. Durasi
4. Tombol Save as Draft
5. Tombol Save
6. Status Proses
7. Tombol Next Step 
8. Tombol Previous Step</t>
  </si>
  <si>
    <t>Berhasil menampilkan halaman subproses Inkubasi 1</t>
  </si>
  <si>
    <t>TS-24</t>
  </si>
  <si>
    <t xml:space="preserve">Pilih [DatePicker]  Tanggal masuk ke indikator dengan detail : 
1. Tidak boleh memilih Back Date dan Future Date jadi secara Default tanggal hari H
</t>
  </si>
  <si>
    <t>Berhasil memilih Tanggal Masuk Indikator Sesuai kebutuhan user</t>
  </si>
  <si>
    <t>TS-25</t>
  </si>
  <si>
    <t xml:space="preserve">Pilih [Dropdown]  ID Inkubator dengan detail : 
1. Menampilkan data ID Inkubator yang sudah di inputkan sebelumnya
</t>
  </si>
  <si>
    <t>Berhasil memilih ID Inkubator Sesuai kebutuhan user</t>
  </si>
  <si>
    <t>TS-26</t>
  </si>
  <si>
    <t xml:space="preserve">Pilih [Counting]  Durasi dengan detail : 
1. Memilih Durasi Test 
</t>
  </si>
  <si>
    <t>Berhasil memilih Durasi Test Sesuai kebutuhan user</t>
  </si>
  <si>
    <t>TS-27</t>
  </si>
  <si>
    <t xml:space="preserve">Tombol Save as Draft </t>
  </si>
  <si>
    <t>Berhasill Menampilkan Status In Complete pada tiap halaman subproses</t>
  </si>
  <si>
    <t>TS-28</t>
  </si>
  <si>
    <t xml:space="preserve">Tombol Save </t>
  </si>
  <si>
    <t>Berhasil Menampilkan Status Complete pada tiap halaman subproses</t>
  </si>
  <si>
    <t>TS-29</t>
  </si>
  <si>
    <t>Tombol Next Step</t>
  </si>
  <si>
    <t>Berhasil pindah halaman ke halaman subproses selanjutnya</t>
  </si>
  <si>
    <t>TS-30</t>
  </si>
  <si>
    <t>Tombol Previous Step</t>
  </si>
  <si>
    <t>Berhasil pindah halaman ke halaman subproses sebelumnya</t>
  </si>
  <si>
    <t>TS-31</t>
  </si>
  <si>
    <t>Klik tombol Next Step pada halaman subproses Inkubasi 1 yang akan masuk ke halaman subproses Inkubasi 2 dengan detail :
1. Tanggal Masuk Ke Indikator 
2. ID Inkubator
3. Durasi
4. Tanggal Sample Keluar
5. Tombol Save as Draft
6. Tombol Save
7. Status Proses
8. Tombol Next Step 
9. Tombol Previous Step</t>
  </si>
  <si>
    <t>Berhasil menampilkan halaman subproses Inkubasi 2</t>
  </si>
  <si>
    <t>Layout halaman subproses Inkubasi 2 tidak tampil</t>
  </si>
  <si>
    <t>TS-32</t>
  </si>
  <si>
    <t>TS-33</t>
  </si>
  <si>
    <t>TS-34</t>
  </si>
  <si>
    <t xml:space="preserve">Pilih [Counting]  Durasi dengan detail : 
1. Memilih Durasi Test 
</t>
  </si>
  <si>
    <t>TS-35</t>
  </si>
  <si>
    <t xml:space="preserve">Pilih [DatePicker] Tanggal Sampel Keluar  Durasi dengan detail : 
1.Tidak boleh memilih Back Date dan Future Date jadi secara Default tanggal hari H
</t>
  </si>
  <si>
    <t>Berhasil memilih Tanggal Sampel Keluar sesuai kebutuhan user</t>
  </si>
  <si>
    <t>TS-36</t>
  </si>
  <si>
    <t>TS-37</t>
  </si>
  <si>
    <t>TS-38</t>
  </si>
  <si>
    <t>TS-39</t>
  </si>
  <si>
    <t>TS-40</t>
  </si>
  <si>
    <t>Klik tombol Next Step pada halaman subproses Inkubasi 2 yang akan masuk ke halaman subproses Observasi dengan detail :
1. Sample 1
2. Sample 2
3. Sample 3
5. Tombol Save as Draft
6. Tombol Save
7. Tombol Submit
8. Tombol Next Step 
9. Tombol Previous Step</t>
  </si>
  <si>
    <t>Berhasil menampilkan halaman subproses Observasi</t>
  </si>
  <si>
    <t>TS-41</t>
  </si>
  <si>
    <t xml:space="preserve">Pilih [Counting]  Sample 1 dengan detail : 
1. Melihat dan menghitung jumlah Mikroba yang ada
</t>
  </si>
  <si>
    <t>Berhasil input jumlah Mikroba</t>
  </si>
  <si>
    <t>TS-42</t>
  </si>
  <si>
    <t xml:space="preserve">Pilih [Counting]  Sample 2 dengan detail : 
1. Melihat dan menghitung jumlah Mikroba yang ada
</t>
  </si>
  <si>
    <t>TS-43</t>
  </si>
  <si>
    <t xml:space="preserve">Pilih [Counting]  Sample 2 dengan detail : 
1. Melihat dan menghitung jumlah Mikroba yang ada
</t>
  </si>
  <si>
    <t>TS-44</t>
  </si>
  <si>
    <t>TS-45</t>
  </si>
  <si>
    <t>TS-46</t>
  </si>
  <si>
    <t>Tombol Submit</t>
  </si>
  <si>
    <t>Berhasi lmenyimpan semua data subproses dan menampilkan Status Testing  "Complete" pada halaman List Testing</t>
  </si>
  <si>
    <t>TS-47</t>
  </si>
  <si>
    <t>TS-48</t>
  </si>
  <si>
    <t>Tombol Previous Step Belum Tersedia</t>
  </si>
  <si>
    <t>TS-49</t>
  </si>
  <si>
    <t>Klik tombol Next Step pada halaman subproses Observasi, apabila muncul Mikroba pada sampel Test dan akan masuk ke halaman subproses Uji Identifikasi dengan detail :
1. Sample 
2. Tombol Save as Draft
3. Tombol Save
4. Tombol Submit
5. Tombol Next Step 
6. Tobol Previous Step</t>
  </si>
  <si>
    <t>Berhasil menampilkan halaman subproses Uji Identifikasi</t>
  </si>
  <si>
    <t>TS-50</t>
  </si>
  <si>
    <t xml:space="preserve">Pilih [Dropdown]  Sample dengan detail : 
1. Memilih jenis Mikroba yang muncul pada saat proses Observasi </t>
  </si>
  <si>
    <t>Berhasil input jenis Mikroba</t>
  </si>
  <si>
    <t>TS-51</t>
  </si>
  <si>
    <t>TS-52</t>
  </si>
  <si>
    <t>TS-53</t>
  </si>
  <si>
    <t>Berhasilmenyimpan semua data subproses dan menampilkan Status Testing  "Complete" pada halaman List Testing</t>
  </si>
  <si>
    <t>TS-54</t>
  </si>
  <si>
    <t>TS-55</t>
  </si>
  <si>
    <t>TS-56</t>
  </si>
  <si>
    <t>Tombol Attachment</t>
  </si>
  <si>
    <t>Berhasil menambahkan file Attachment</t>
  </si>
  <si>
    <t>TS-57</t>
  </si>
  <si>
    <t>Tombol View</t>
  </si>
  <si>
    <t>Berhasil melihat detail file Attachment</t>
  </si>
  <si>
    <t>Kabag Pemfas
Username : 1923
Password: bi0farma</t>
  </si>
  <si>
    <r>
      <rPr>
        <rFont val="Calibri"/>
        <color rgb="FF000000"/>
        <sz val="11.0"/>
      </rPr>
      <t>Masukkan NIK Operator Testing "2136" dan Password</t>
    </r>
    <r>
      <rPr>
        <rFont val="Calibri"/>
        <b/>
        <color rgb="FF000000"/>
        <sz val="11.0"/>
      </rPr>
      <t xml:space="preserve"> </t>
    </r>
    <r>
      <rPr>
        <rFont val="Calibri"/>
        <color rgb="FF000000"/>
        <sz val="11.0"/>
      </rPr>
      <t xml:space="preserve">"bi0farma" </t>
    </r>
  </si>
  <si>
    <r>
      <rPr>
        <rFont val="Calibri"/>
        <color theme="1"/>
        <sz val="11.0"/>
      </rPr>
      <t xml:space="preserve">Berhasil login, menampilkan halaman </t>
    </r>
    <r>
      <rPr>
        <rFont val="Calibri"/>
        <b/>
        <color theme="1"/>
        <sz val="11.0"/>
      </rPr>
      <t>Dashboard</t>
    </r>
  </si>
  <si>
    <r>
      <rPr>
        <rFont val="Calibri"/>
        <color theme="1"/>
        <sz val="11.0"/>
      </rPr>
      <t xml:space="preserve">Berhasil login, menampilkan halaman </t>
    </r>
    <r>
      <rPr>
        <rFont val="Calibri"/>
        <b/>
        <color theme="1"/>
        <sz val="11.0"/>
      </rPr>
      <t>Dashboard</t>
    </r>
  </si>
  <si>
    <r>
      <rPr>
        <rFont val="Calibri"/>
        <color theme="1"/>
        <sz val="11.0"/>
      </rPr>
      <t xml:space="preserve">Gagal login, menampilkan pop up notifikasi "Incorrect </t>
    </r>
    <r>
      <rPr>
        <rFont val="Calibri"/>
        <b/>
        <color theme="1"/>
        <sz val="11.0"/>
      </rPr>
      <t>Username</t>
    </r>
    <r>
      <rPr>
        <rFont val="Calibri"/>
        <color theme="1"/>
        <sz val="11.0"/>
      </rPr>
      <t xml:space="preserve"> or </t>
    </r>
    <r>
      <rPr>
        <rFont val="Calibri"/>
        <b/>
        <color theme="1"/>
        <sz val="11.0"/>
      </rPr>
      <t>Password</t>
    </r>
    <r>
      <rPr>
        <rFont val="Calibri"/>
        <color theme="1"/>
        <sz val="11.0"/>
      </rPr>
      <t>" pada form login</t>
    </r>
  </si>
  <si>
    <r>
      <rPr>
        <rFont val="Calibri"/>
        <color theme="1"/>
        <sz val="11.0"/>
      </rPr>
      <t xml:space="preserve">Gagal login, menampilkan pop up notifikasi "Incorrect </t>
    </r>
    <r>
      <rPr>
        <rFont val="Calibri"/>
        <b/>
        <color theme="1"/>
        <sz val="11.0"/>
      </rPr>
      <t>Username</t>
    </r>
    <r>
      <rPr>
        <rFont val="Calibri"/>
        <color theme="1"/>
        <sz val="11.0"/>
      </rPr>
      <t xml:space="preserve"> or </t>
    </r>
    <r>
      <rPr>
        <rFont val="Calibri"/>
        <b/>
        <color theme="1"/>
        <sz val="11.0"/>
      </rPr>
      <t>Password</t>
    </r>
    <r>
      <rPr>
        <rFont val="Calibri"/>
        <color theme="1"/>
        <sz val="11.0"/>
      </rPr>
      <t>" pada form login</t>
    </r>
  </si>
  <si>
    <r>
      <rPr>
        <rFont val="Calibri"/>
        <color theme="1"/>
        <sz val="11.0"/>
      </rPr>
      <t>Gagal login, menampilkan notifikasi "</t>
    </r>
    <r>
      <rPr>
        <rFont val="Calibri"/>
        <b/>
        <color theme="1"/>
        <sz val="11.0"/>
      </rPr>
      <t>Required</t>
    </r>
    <r>
      <rPr>
        <rFont val="Calibri"/>
        <color theme="1"/>
        <sz val="11.0"/>
      </rPr>
      <t>" pada form login dan pasword</t>
    </r>
  </si>
  <si>
    <r>
      <rPr>
        <rFont val="Calibri"/>
        <color theme="1"/>
        <sz val="11.0"/>
      </rPr>
      <t>Gagal login, menampilkan notifikasi "</t>
    </r>
    <r>
      <rPr>
        <rFont val="Calibri"/>
        <b/>
        <color theme="1"/>
        <sz val="11.0"/>
      </rPr>
      <t>Required</t>
    </r>
    <r>
      <rPr>
        <rFont val="Calibri"/>
        <color theme="1"/>
        <sz val="11.0"/>
      </rPr>
      <t>" pada form login</t>
    </r>
  </si>
  <si>
    <t>RT= Rejecting Testing</t>
  </si>
  <si>
    <t>Test Scenarios : TC2-Rejecting Testing</t>
  </si>
  <si>
    <t xml:space="preserve">
</t>
  </si>
  <si>
    <t>RT-1</t>
  </si>
  <si>
    <t>Klik menu Release lalu pilih submenu QC yang akan menampilkan list data Request dengan detail:
1. Request ID
2. Test Type
3. Item Name
4. Batch Number
5. Receipt Date
6. Action</t>
  </si>
  <si>
    <t xml:space="preserve">Berhasil menampilkan data Request </t>
  </si>
  <si>
    <t>RT-2</t>
  </si>
  <si>
    <t>Klik Action View pada halaman list Request Release yang akan menampilkan halaman detail tab Request dengan detail : 
1. Info Permohonana 
2. Ruangan 
3. Daftar Uji
4. Batch</t>
  </si>
  <si>
    <t>Berhasil menampilkan halaman tab Request dengan data yang autofill</t>
  </si>
  <si>
    <t>RT-3</t>
  </si>
  <si>
    <t>Klik  tab Sampling yang akan menampilkan dua jenis data Sampling yaitu : 
1. EM-M
2.EM-PC</t>
  </si>
  <si>
    <t>Berhasil menampilkan dua jenis pilihan Sampling</t>
  </si>
  <si>
    <t>RT-4</t>
  </si>
  <si>
    <t>Klik jenis Sampling EM-M yang akan menampilkan detail :
1. Info Sampling
2. Ruangan
3. Alat
4. Bahan
5. Daftar Uji
6. Other
7. Batch</t>
  </si>
  <si>
    <t>Berhasil menampilkan data Sampling EM-M yang sudah autofill</t>
  </si>
  <si>
    <t>RT-5</t>
  </si>
  <si>
    <t>Klik tombol History pada halaman tab Batch data Sampling EM-M</t>
  </si>
  <si>
    <t>Berhasil menampilkan workflow data Sampling EM-M</t>
  </si>
  <si>
    <t>RT-6</t>
  </si>
  <si>
    <t>Klik tombol Reject pada halaman tab Batch data Sampling EM-M</t>
  </si>
  <si>
    <t>Berhasil membatalkan data Sampling EM-M dan mengembalikan data kepada Operator Sampling</t>
  </si>
  <si>
    <t>RT-7</t>
  </si>
  <si>
    <t>Klik Jenis Sampling EM-PC yang akan menampilkan detail:
1. Info Sampling
2. Ruangan
3. Alat
4. Daftar Uji
5. Other
6. Batch
7. Tombol Reject
8. Tombol Cancel</t>
  </si>
  <si>
    <t>Berhasil menampilkan data Sampling EM-PC yang sudah autofill</t>
  </si>
  <si>
    <t>RT-8</t>
  </si>
  <si>
    <t>Klik tombol History pada halaman tab Batch data Sampling EM-PC</t>
  </si>
  <si>
    <t>Berhasil menampilkan workflow data Sampling EM-PC</t>
  </si>
  <si>
    <t>RT-9</t>
  </si>
  <si>
    <t>Klik tombol Reject pada halaman tab Batch data Sampling EM-PC</t>
  </si>
  <si>
    <t>Berhasil membatalkan data Sampling EM-PC dan mengembalikan data kepada Operator Sampling</t>
  </si>
  <si>
    <t>RT-10</t>
  </si>
  <si>
    <t>Klik tab Transfer yang akan menampilkan :
1. List Sample 
2. Sample Tracker</t>
  </si>
  <si>
    <t>Berhasil menampilkan data Transfer yang sudah autofill</t>
  </si>
  <si>
    <t>RT-11</t>
  </si>
  <si>
    <t xml:space="preserve">Klik tab Testing yang akan menampilkan ID Testing
</t>
  </si>
  <si>
    <t>Berhasil menampilkan ID Testing</t>
  </si>
  <si>
    <t>RT-12</t>
  </si>
  <si>
    <t xml:space="preserve">Klik ID Testing yang akan menampilkan subproses Testing dengan Dengan detail:
1. Inkubasi 1
2. Inkubasi 2
3. Observasi
4. Uji Identifikasi </t>
  </si>
  <si>
    <t>Berhasil menampilkan subproses Testing</t>
  </si>
  <si>
    <t>RT-13</t>
  </si>
  <si>
    <t>Klik subproses  Inkubasi 1 dengan detail:
1. Tanggal Masuk Inkubator
2. ID Inkubator
3.Durasi</t>
  </si>
  <si>
    <t>Berhasil menampilkan data subproses Inkubasi 1 yang sudah autofill</t>
  </si>
  <si>
    <t>RT-14</t>
  </si>
  <si>
    <t>Klik subproses Inkubasi 2 dengan detail:
1. Tanggal Masuk Inkubator
2. ID Inkubator
3. Durasi
4. Tanggal Sampel Keluar</t>
  </si>
  <si>
    <t>Berhasil menampilkan data subproses Inkubasi 2 yang sudah autofill</t>
  </si>
  <si>
    <t>RT-15</t>
  </si>
  <si>
    <t>Klik subproses Observasi dengan detail:
1. Prosedur 
2. Notes
3. Tombol History
4. Tombol Reject</t>
  </si>
  <si>
    <t>Berhasil menampilkan data subproses Observasi yang sudah autofill</t>
  </si>
  <si>
    <t>RT-16</t>
  </si>
  <si>
    <t>Klik tombol History pada halaman Observasi</t>
  </si>
  <si>
    <t>Berhasil menampilkan data Workflow History</t>
  </si>
  <si>
    <t>RT-17</t>
  </si>
  <si>
    <t>Klik tombol Reject pada halaman Observasi</t>
  </si>
  <si>
    <t>Berhasil membatalkan data Request Testing</t>
  </si>
  <si>
    <t>RT-18</t>
  </si>
  <si>
    <t>Klik subproses Uji Identifikasi dengan detail:
1. Prosedur 
2. Notes
3. Tombol History
4. Tombol Reject</t>
  </si>
  <si>
    <t>Berhasil menampilkan data subproses Uji Identifikasi yang sudah autofill</t>
  </si>
  <si>
    <t>RT-19</t>
  </si>
  <si>
    <t>Klik tombol History pada halaman Uji Identifikasi</t>
  </si>
  <si>
    <t>RT-20</t>
  </si>
  <si>
    <t>Klik tombol Reject pada halaman Uji Identifikasi</t>
  </si>
  <si>
    <r>
      <rPr>
        <rFont val="Calibri"/>
        <b/>
        <color theme="1"/>
        <sz val="11.0"/>
      </rPr>
      <t>Master data Equipment</t>
    </r>
    <r>
      <rPr>
        <rFont val="Calibri"/>
        <color theme="1"/>
        <sz val="11.0"/>
      </rPr>
      <t xml:space="preserve">
username : a020
password : bi0farma
</t>
    </r>
    <r>
      <rPr>
        <rFont val="Calibri"/>
        <b/>
        <color theme="1"/>
        <sz val="11.0"/>
      </rPr>
      <t>Review Master data Equipment</t>
    </r>
    <r>
      <rPr>
        <rFont val="Calibri"/>
        <color theme="1"/>
        <sz val="11.0"/>
      </rPr>
      <t xml:space="preserve">
username : 1391
password : bi0farma
</t>
    </r>
  </si>
  <si>
    <r>
      <rPr>
        <rFont val="Calibri"/>
        <color rgb="FF000000"/>
        <sz val="11.0"/>
      </rPr>
      <t>Masukkan NIK Operator Testing "a020" dan Password</t>
    </r>
    <r>
      <rPr>
        <rFont val="Calibri"/>
        <b/>
        <color rgb="FF000000"/>
        <sz val="11.0"/>
      </rPr>
      <t xml:space="preserve"> </t>
    </r>
    <r>
      <rPr>
        <rFont val="Calibri"/>
        <color rgb="FF000000"/>
        <sz val="11.0"/>
      </rPr>
      <t xml:space="preserve">"bi0farma" </t>
    </r>
  </si>
  <si>
    <r>
      <rPr>
        <rFont val="Calibri"/>
        <color theme="1"/>
        <sz val="11.0"/>
      </rPr>
      <t xml:space="preserve">Berhasil login, menampilkan halaman </t>
    </r>
    <r>
      <rPr>
        <rFont val="Calibri"/>
        <b/>
        <color theme="1"/>
        <sz val="11.0"/>
      </rPr>
      <t>Dashboard</t>
    </r>
  </si>
  <si>
    <r>
      <rPr>
        <rFont val="Calibri"/>
        <color theme="1"/>
        <sz val="11.0"/>
      </rPr>
      <t xml:space="preserve">Berhasil login, menampilkan halaman </t>
    </r>
    <r>
      <rPr>
        <rFont val="Calibri"/>
        <b/>
        <color theme="1"/>
        <sz val="11.0"/>
      </rPr>
      <t>Dashboard</t>
    </r>
  </si>
  <si>
    <t xml:space="preserve">Masukkan NIK Operator Testing "a000" dan Password "bi0farmaaa" </t>
  </si>
  <si>
    <r>
      <rPr>
        <rFont val="Calibri"/>
        <color theme="1"/>
        <sz val="11.0"/>
      </rPr>
      <t xml:space="preserve">Gagal login, menampilkan pop up notifikasi "Incorrect </t>
    </r>
    <r>
      <rPr>
        <rFont val="Calibri"/>
        <b/>
        <color theme="1"/>
        <sz val="11.0"/>
      </rPr>
      <t>Username</t>
    </r>
    <r>
      <rPr>
        <rFont val="Calibri"/>
        <color theme="1"/>
        <sz val="11.0"/>
      </rPr>
      <t xml:space="preserve"> or </t>
    </r>
    <r>
      <rPr>
        <rFont val="Calibri"/>
        <b/>
        <color theme="1"/>
        <sz val="11.0"/>
      </rPr>
      <t>Password</t>
    </r>
    <r>
      <rPr>
        <rFont val="Calibri"/>
        <color theme="1"/>
        <sz val="11.0"/>
      </rPr>
      <t>" pada form login</t>
    </r>
  </si>
  <si>
    <r>
      <rPr>
        <rFont val="Calibri"/>
        <color theme="1"/>
        <sz val="11.0"/>
      </rPr>
      <t xml:space="preserve">Gagal login, menampilkan pop up notifikasi "Incorrect </t>
    </r>
    <r>
      <rPr>
        <rFont val="Calibri"/>
        <b/>
        <color theme="1"/>
        <sz val="11.0"/>
      </rPr>
      <t>Username</t>
    </r>
    <r>
      <rPr>
        <rFont val="Calibri"/>
        <color theme="1"/>
        <sz val="11.0"/>
      </rPr>
      <t xml:space="preserve"> or </t>
    </r>
    <r>
      <rPr>
        <rFont val="Calibri"/>
        <b/>
        <color theme="1"/>
        <sz val="11.0"/>
      </rPr>
      <t>Password</t>
    </r>
    <r>
      <rPr>
        <rFont val="Calibri"/>
        <color theme="1"/>
        <sz val="11.0"/>
      </rPr>
      <t>" pada form login</t>
    </r>
  </si>
  <si>
    <r>
      <rPr>
        <rFont val="Calibri"/>
        <color theme="1"/>
        <sz val="11.0"/>
      </rPr>
      <t>Gagal login, menampilkan notifikasi "</t>
    </r>
    <r>
      <rPr>
        <rFont val="Calibri"/>
        <b/>
        <color theme="1"/>
        <sz val="11.0"/>
      </rPr>
      <t>Required</t>
    </r>
    <r>
      <rPr>
        <rFont val="Calibri"/>
        <color theme="1"/>
        <sz val="11.0"/>
      </rPr>
      <t>" pada form login dan pasword</t>
    </r>
  </si>
  <si>
    <r>
      <rPr>
        <rFont val="Calibri"/>
        <color theme="1"/>
        <sz val="11.0"/>
      </rPr>
      <t>Gagal login, menampilkan notifikasi "</t>
    </r>
    <r>
      <rPr>
        <rFont val="Calibri"/>
        <b/>
        <color theme="1"/>
        <sz val="11.0"/>
      </rPr>
      <t>Required</t>
    </r>
    <r>
      <rPr>
        <rFont val="Calibri"/>
        <color theme="1"/>
        <sz val="11.0"/>
      </rPr>
      <t>" pada form login</t>
    </r>
  </si>
  <si>
    <t>EQ = Equipment</t>
  </si>
  <si>
    <t>Test Scenarios : TC2-Master Data Equipment</t>
  </si>
  <si>
    <t>MASTER DATA EQUIPMENT</t>
  </si>
  <si>
    <t>EQ-01</t>
  </si>
  <si>
    <t>Menampilkan data Equuipment</t>
  </si>
  <si>
    <t>Berhasil menampilkan data Equipment</t>
  </si>
  <si>
    <t>EQ-02</t>
  </si>
  <si>
    <t>Melakukan pencarian data Equipment dan berdasarkan Status</t>
  </si>
  <si>
    <t>Berhasil menampilkan data yang dicari dan status Equipment yang dicari</t>
  </si>
  <si>
    <t>EQ-03</t>
  </si>
  <si>
    <t>Melihat detail data Equipment</t>
  </si>
  <si>
    <t>Berhasil menampilkan detail Equipment</t>
  </si>
  <si>
    <t>EQ-04</t>
  </si>
  <si>
    <t>Klik button Activate untuk Melakukan Activate data Equipment yang sudah di Archive</t>
  </si>
  <si>
    <t>Berhasil melakukan Activate dan data masuk ke halaman Review Master Data (Pending)</t>
  </si>
  <si>
    <t>EQ-05</t>
  </si>
  <si>
    <t>Klik button Archive untuk Melakukan Archive data Room</t>
  </si>
  <si>
    <t>EQ-06</t>
  </si>
  <si>
    <t>Klik button Create untuk Melakukan create Room di General Info. terdapat perubahan layouting dari sebelumnya yaitu perubahan kolom menjadi 2
pada tab General Info terdapat perubahan yaitu :
- Equipment ID
- Equipment Group ID
- Equipment Name : berbentuk radio button yang berisikan opsi Fix dan Mobile
- Location ID : berbentuk dropdown yang berisikan opsi keseluruhan data room yang diambil dari data master data Room
- Organization ID : field ini berisi autofill terisi dan terdisable
- Facility ID : field ini berisi autofill terisi dan terdisable
- Merk
- Type
- Serial Number ID
- Temperature
- Description
Kemudian klik button Next</t>
  </si>
  <si>
    <t>Berhasil menampilkan dan mengisi form Create Equipment pada tab General Info dan Berhasil direct ke halaman Create Equipment di tab Sampling Point</t>
  </si>
  <si>
    <t>EQ-07</t>
  </si>
  <si>
    <t>Melakukan create Equipment pada tab Sampling Point
1. klik Add New untuk menambah Sampling Point Layout
2. klik button (-) untuk menghapus Sampling Point Layout
3. Mengupload File pada Sampling Point Layout
4. klik button View File yang dipilih
5. klik Add New untuk menambah Sampling Point
6. klik button (-) untuk menghapus Sampling Point
7. klik button Add Purpose
8. klik button (+) untuk Duplicate Purpose
9. klik button Icon Hapus untuk menghapus Purpose
10. Klik button Next</t>
  </si>
  <si>
    <t>Berhasil menampilkan dan mengisi form Create Room pada sub menu Sampling Point
1. Berhasil menambah kolom Sampling Point Layout
2. Berhasil menghapus kolom Sampling Point Layout
3. Berhasil mengupload File
4. Berhasil melihat File yang diupload
5. Berhasil menambah kolom Sampling Point
6. Berhasil menghapus kolom Sampling Point
7. Berhasil menambah kolom Purpose
8. Berhasil duplicate purpose
9. Berhasil menghapus salah satu Purpose
10. Berhasil direct ke halaman tab menu Activity History</t>
  </si>
  <si>
    <t>EQ-08</t>
  </si>
  <si>
    <t>Melakukan Create Equipment pada tab Activity History. terdapat penambahan field :
1. Activity Group : berbentuk dropdown
2. Activity : berbentuk dropdown
3. Klik button Save</t>
  </si>
  <si>
    <t>Berhasil mengisi data pada tab Activity History dan berhasil muncul popup dan melakukan penambahan data Equipment</t>
  </si>
  <si>
    <t>EQ-09</t>
  </si>
  <si>
    <t>Klik button Saves as Draft</t>
  </si>
  <si>
    <t>Berhasil menampilkan popup berisikan Next PIC yang berisikan keseluruhan nama operator kemudian sistem akan melakukan penyimpanan data pada List Equipment dengan Status Draft dan data tersebut terkirim ke operator yang dipilih beserta dengan notifikasi.</t>
  </si>
  <si>
    <t>EQ-10</t>
  </si>
  <si>
    <t>Klik button Save &amp; Submit</t>
  </si>
  <si>
    <t>Berhasil menampilkan popup berisikan Next PIC yang berisikan keseluruhan nama reviewer kemudian sistem akan melakukan pengiriman data ke reviewer yang dipilih beserta dengan notifikasi.</t>
  </si>
  <si>
    <t>Masih kendala saat save &amp; submit (Object reference not set to an instance of an object) langsung dan daftar next PIC belum sesuai</t>
  </si>
  <si>
    <t>Masih kendala saat save &amp; submit (Object reference not set to an instance of an object)</t>
  </si>
  <si>
    <t>EQ-11</t>
  </si>
  <si>
    <t>Klik button No</t>
  </si>
  <si>
    <t>Berhasil membatalkan data yang diisi</t>
  </si>
  <si>
    <t>EQ-12</t>
  </si>
  <si>
    <t>REVIEW MASTER DATA EQUIPMENT (PENDING) - CREATE,ACTIVATE,ARCHIVE</t>
  </si>
  <si>
    <t>EQ-13</t>
  </si>
  <si>
    <t>EQ-14</t>
  </si>
  <si>
    <t>1. Melakukan Review Create Equipment pada tab General Info untuk Review Master Data (Pending)
2. Klik button Next</t>
  </si>
  <si>
    <t>Berhasil menampilkan form Create Equipment pada tab General Info lalu Berhasil direct ke halaman pada tab Sampling Point</t>
  </si>
  <si>
    <t>EQ-15</t>
  </si>
  <si>
    <t>1. Melakukan Review Create Equipment di tab Sampling Point untuk Review Master Data (Pending)
2. Mengklik button Icon Mata (View) pada file yang diupload
3. Klik button Next</t>
  </si>
  <si>
    <t>1. Berhasil menampilkan dan mengisi form Create Equipment pada tab Sampling Point
2. Berhasil melihat file yang diupload
3. Berhasil direct ke halaman Activity History</t>
  </si>
  <si>
    <t>EQ-16</t>
  </si>
  <si>
    <t>Berhasil kembali ke halaman General Info</t>
  </si>
  <si>
    <t>EQ-17</t>
  </si>
  <si>
    <t>1. Melakukan Review Create Equipment di tab Activity History untuk Review Master Data (Pending)
2. Klik button History</t>
  </si>
  <si>
    <t>1. Berhasil menampilkan form Activity History
2. Berhasil menampilkan Workflow History</t>
  </si>
  <si>
    <t>EQ-18</t>
  </si>
  <si>
    <t>EQ-19</t>
  </si>
  <si>
    <t>EQ-20</t>
  </si>
  <si>
    <t>1. Melakukan Review Update Equipment di tab General Info untuk Review Master Data (Pending) kemudian pilih Previous Value 
2. Klik button Next</t>
  </si>
  <si>
    <t>Berhasil menampilkan form Update Equipment pada tab General Info lalu Berhasil direct ke halaman Update Equipment pada tab Sampling Point</t>
  </si>
  <si>
    <t>EQ-21</t>
  </si>
  <si>
    <t>1. Melakukan Review Update Equipment di tab Sampling Point untuk Review Master Data (Pending)
2. Mengklik button View File yang diupload
3. Klik button Next</t>
  </si>
  <si>
    <t>1. Berhasil menampilkan dan mengisi form Update Equipment pada tab Sampling Point
2. Berhasil melihat file yang diupload
3. Berhasil direct ke halaman tab Activity History</t>
  </si>
  <si>
    <t>EQ-22</t>
  </si>
  <si>
    <t>Berhasil kembali ke halaman Update Equipment pada tab General Info</t>
  </si>
  <si>
    <t>EQ-23</t>
  </si>
  <si>
    <t xml:space="preserve">Melakukan Review Update Equipment di tab Activity History untuk Review Master Data (Pending
</t>
  </si>
  <si>
    <t xml:space="preserve">Berhasil menampilkan form Activity History
</t>
  </si>
  <si>
    <t>EQ-24</t>
  </si>
  <si>
    <t>1. Melakukan Review Update Equipment di tab General Info untuk Review Master Data (Pending) kemudian pilih New Value 
2. Klik button Next</t>
  </si>
  <si>
    <t>EQ-25</t>
  </si>
  <si>
    <t>EQ-26</t>
  </si>
  <si>
    <t>EQ-27</t>
  </si>
  <si>
    <t>1. Melakukan Review Update Equipment di tab Activity History untuk Review Master Data (Pending)
2. Klik button History</t>
  </si>
  <si>
    <t>EQ-28</t>
  </si>
  <si>
    <t>EQ-29</t>
  </si>
  <si>
    <t>EQ-30</t>
  </si>
  <si>
    <t>EQ-31</t>
  </si>
  <si>
    <t>1. Melakukan Correction Create Equipment di tab General Info untuk Review Master Data (Correction)
2. Klik button Next</t>
  </si>
  <si>
    <t>Berhasil menampilkan dan mengisi form Create Equipment pada tab General Info lalu Berhasil direct ke halaman Create Equipment pada tab Sampling Point</t>
  </si>
  <si>
    <t>EQ-32</t>
  </si>
  <si>
    <t>1. Melakukan Correction Create Equipment di tab Sampling Point untuk Review Master Data (Correction)
2. klik Add New untuk menambah Sampling Point Layout
3. klik button (-) untuk menghapus Sampling Point Layout
4. Mengupload File pada Sampling Point Layout
5. klik button View File yang dipilih
6. klik Add New untuk menambah Sampling Point
7. klik button (-) untuk menghapus Sampling Point
8. klik button Add Purpose
9. klik button (+) untuk Duplicate Purpose
10. klik button Icon Hapus untuk menghapus Purpose
11. Klik button Next</t>
  </si>
  <si>
    <t>1. Berhasil menampilkan dan mengisi form Create Equipment pada tab Sampling Point
2. Berhasil menambah kolom Sampling Point Layout
3. Berhasil menghapus kolom Sampling Point Layout
4. Berhasil mengupload File
5. Berhasil melihat File yang diupload
6. Berhasil menambah kolom Sampling Point
7. Berhasil menghapus kolom Sampling Point
8. Berhasil menambah kolom Purpose
9. Berhasil duplicate purpose
10. Berhasil menghapus salah satu Purpose
11. Berhasil direct ke halaman tab menu Activity History</t>
  </si>
  <si>
    <t>EQ-33</t>
  </si>
  <si>
    <t>Berhasil kembali ke halaman Create Equipment pada tab General Info</t>
  </si>
  <si>
    <t>EQ-34</t>
  </si>
  <si>
    <t>1. Melakukan Create Equipment di tab Activity History untuk Review Master Data (Correction)
2. Klik button History</t>
  </si>
  <si>
    <t>1. Berhasil menampilkan dan mengisi form Activity History
2. Berhasil menampilkan Workflow History</t>
  </si>
  <si>
    <t>EQ-35</t>
  </si>
  <si>
    <t>EQ-36</t>
  </si>
  <si>
    <t>EQ-37</t>
  </si>
  <si>
    <t>1. Melakukan Correction Update Equipment di tab General Info untuk Review Master Data (Correction) kemudian pilih Previous Value 
2. Mengklik button Next</t>
  </si>
  <si>
    <t>EQ-38</t>
  </si>
  <si>
    <t>1. Melakukan Correction Update Equipment di tab Sampling Point untuk Review Master Data (Correction)
2. Mengklik button View File yang diupload
3. Mengklik button Next</t>
  </si>
  <si>
    <t>1. Berhasil menampilkan Update Equipment pada tab Sampling Point
2. Berhasil melihat file yang diupload
3. Berhasil direct ke halaman tab Activity History</t>
  </si>
  <si>
    <t>EQ-39</t>
  </si>
  <si>
    <t>EQ-40</t>
  </si>
  <si>
    <t>1. Melakukan Correction Update Equipment di tab Activity History untuk Review Master Data (Correction)
2. Klik button History</t>
  </si>
  <si>
    <t>EQ-41</t>
  </si>
  <si>
    <t>1. Melakukan Correction Update Equipment di tab General Info untuk Review Master Data (Correction) kemudian pilih New Value 
2. Mengklik button Next</t>
  </si>
  <si>
    <t>Berhasil menampilkan dan mengisi form Update Equipment pada tab General Info lalu Berhasil direct ke halaman Update Equipment pada tab Sampling Point</t>
  </si>
  <si>
    <t>EQ-42</t>
  </si>
  <si>
    <t>1. Melakukan Correction Update Equipment di tab Sampling Point untuk Review Master Data (Correction)
2. klik Add New untuk menambah Sampling Point Layout
3. klik button (-) untuk menghapus Sampling Point Layout
4. Mengupload File pada Sampling Point Layout
5. klik button View File yang dipilih
6. klik Add New untuk menambah Sampling Point
7. klik button (-) untuk menghapus Sampling Point
8. klik button Add Purpose
9. klik button (+) untuk Duplicate Purpose
10. klik button Icon Hapus untuk menghapus Purpose
11. Klik button Next</t>
  </si>
  <si>
    <t>1. Berhasil menampilkan dan mengisi form Update Equipment pada tab Sampling Point
2. Berhasil menambah kolom Sampling Point Layout
3. Berhasil menghapus kolom Sampling Point Layout
4. Berhasil mengupload File
5. Berhasil melihat File yang diupload
6. Berhasil menambah kolom Sampling Point
7. Berhasil menghapus kolom Sampling Point
8. Berhasil menambah kolom Purpose
9. Berhasil duplicate purpose
10. Berhasil menghapus salah satu Purpose
11. Berhasil direct ke halaman tab menu Activity History</t>
  </si>
  <si>
    <t>EQ-43</t>
  </si>
  <si>
    <t>EQ-44</t>
  </si>
  <si>
    <t>1. Melakukan dan mengubah Update Equipment di tab Activity History untuk Review Master Data (Correction)
2. Klik button History</t>
  </si>
  <si>
    <t>EQ-45</t>
  </si>
  <si>
    <t>EQ-46</t>
  </si>
  <si>
    <t xml:space="preserve">Summary </t>
  </si>
  <si>
    <t xml:space="preserve">
username : a020
password : bi0farma
username : 1391
password : bi0farma
</t>
  </si>
  <si>
    <t>RE = Request</t>
  </si>
  <si>
    <t>Test Scenarios : TC1-Request</t>
  </si>
  <si>
    <t>RE-1</t>
  </si>
  <si>
    <t>Klik menu Quality Control lalu pilih submenu Request dan submenu EM yang akan menampilkan:
1. Nomor Permohonan
2. Nomor Sediaan
3. Jenis
4. Nomor Batch
5. Tanggal Sampling
6. Status</t>
  </si>
  <si>
    <t>RE-2</t>
  </si>
  <si>
    <t>RE-3</t>
  </si>
  <si>
    <t xml:space="preserve">Melakukan klik Filter bar yang memunculkan dropdown :
1. Filter Status
2. Star Date
3. End Date
4. Organization
</t>
  </si>
  <si>
    <t>RE-4</t>
  </si>
  <si>
    <t xml:space="preserve">Pilih [Dropdown] Status dengan detail : 
1. Menampilkan Daftar Status yang sudah ada sebelumnya
Pilih [DatePicker] Start Date dengan detail :
1. Menampilkan Tanggal Dan waktu awal Sampling
Pilih [DatePicker] End Date dengan detail :
1. Menampilkan Tanggal Dan waktu awal Sampling
Klik tombol Apply </t>
  </si>
  <si>
    <t>Berhasil pilih Dropdown Status sesuai kebutuhan user dan Berhasil menampilkan hasil Filtering pada halaman List Request</t>
  </si>
  <si>
    <t>RE-9</t>
  </si>
  <si>
    <t>RE-10</t>
  </si>
  <si>
    <t>Pilih opsi Single Request</t>
  </si>
  <si>
    <t>Berhasil menampilkan form Create Single Request</t>
  </si>
  <si>
    <t>RE-11</t>
  </si>
  <si>
    <r>
      <rPr>
        <rFont val="Calibri"/>
        <color theme="1"/>
        <sz val="11.0"/>
      </rPr>
      <t xml:space="preserve">Mengisikan beberapa informasi pada tab Info Permohonan antara lain :
1. Tanggal : bersifat mandatory dan berupa datepicker 
2. Jenis Permohonan : autofill berisi EM
3. Tujuan Pengujian : bersifat mandatory 
4. Jenis Kualifikasi : terdiri dari 2 opsi yaitu Initial dan Reguler
Jika memilih Initial, menampilkan Field :
- Initial ke- :  bersifat mandatory dan berbentuk dropdown
- Department : bersifat mandatory dan berbentuk dropdown yang berisikan keseluruhan data master Organization yang bersifat active
- No. Batch Pelaksanaan : bersifat mandatory dan unique dengan format [Organization ID] - IGQ - [MM]-[YY]-[ID]
Jika memilih Reguler, menampilkan Field :
- Department : bersifat mandatory dan berbentuk dropdown yang berisikan keseluruhan data master Organization yang bersifat active
- No. Batch Pelaksanaan : bersifat mandatory dan unique dengan format [Organization ID] - IGQ - [MM]-[YY]-[ID]
</t>
    </r>
    <r>
      <rPr>
        <rFont val="Calibri"/>
        <b/>
        <color theme="1"/>
        <sz val="11.0"/>
      </rPr>
      <t>Kemudian klik tombol Next</t>
    </r>
  </si>
  <si>
    <t>Berhasil mengisikan data pada tab Info Permohonan kemudian berhasil menampilkan halaman tab Ruangan</t>
  </si>
  <si>
    <t>RE-12</t>
  </si>
  <si>
    <r>
      <rPr>
        <rFont val="Calibri"/>
        <color theme="1"/>
        <sz val="11.0"/>
      </rPr>
      <t xml:space="preserve">Mengisikan beberapa informasi pada tab Ruangan antara lain :
1. Fasilitas : bersifat mandatory dan berupa dropdown yang berasal dari data master facility yang bersifat active dan bisa memilih satu fasilitas 
2. AHU : bersifat tidak mandatory
3. Tabel pemilihan List Ruangan : pada tabel ini hanya bisa memilih 1 ruangan saja. 
</t>
    </r>
    <r>
      <rPr>
        <rFont val="Calibri"/>
        <b/>
        <color theme="1"/>
        <sz val="11.0"/>
      </rPr>
      <t xml:space="preserve">Kemudian klik button Add Ruangan
</t>
    </r>
    <r>
      <rPr>
        <rFont val="Calibri"/>
        <color theme="1"/>
        <sz val="11.0"/>
      </rPr>
      <t xml:space="preserve">1. Memilih ruangan
2. Klik button Add
</t>
    </r>
    <r>
      <rPr>
        <rFont val="Calibri"/>
        <b/>
        <color theme="1"/>
        <sz val="11.0"/>
      </rPr>
      <t>Klik tombol Save</t>
    </r>
  </si>
  <si>
    <t>1. Berhasil mengisikan data pada tab Ruangan kemudian berhasil menambahkan ruangan
2. Berhasil menampilkan pop up save yang berisikan tombol No, Save as draft, Save &amp; Submit</t>
  </si>
  <si>
    <t>RE-16</t>
  </si>
  <si>
    <t>Klik tombol No</t>
  </si>
  <si>
    <t>Berhasil kembali ke halaman form create Single Request</t>
  </si>
  <si>
    <t>RE-17</t>
  </si>
  <si>
    <t>Klik tombol Save as Draft</t>
  </si>
  <si>
    <t>Berhasil melakukan Save as Draft</t>
  </si>
  <si>
    <t>RE-18</t>
  </si>
  <si>
    <t>Klik tombol Save &amp; Submit</t>
  </si>
  <si>
    <t>Berhasil melakukan submit</t>
  </si>
  <si>
    <t>RE-19</t>
  </si>
  <si>
    <t>Klik salah satu Request yang baru di create</t>
  </si>
  <si>
    <t>Berhasil menampilkan detail request</t>
  </si>
  <si>
    <t xml:space="preserve">Klik data Sampling yang sudah dilakukan request pada halaman List Sampling yang akan menampilkan tab Info Sampling dengan detail:
1. Info Sampling
2. Ruangan
3. Bahan
4. Daftar Uji
5. Other 
</t>
  </si>
  <si>
    <t>Klik tombol Edit dan menampilkan halaman tab Info Sampling</t>
  </si>
  <si>
    <t>Berhasil Direct ke halaman tab Info Sampling dan menampilkan form edit</t>
  </si>
  <si>
    <t>Pilih [Datepicker] Tanggal Akhir Sampling halaman tab Info Sampling dengan detail :
1. Menampilkan tanggal dan waktu 
2. Klik tombol Next pada halaman tab Info Sampling</t>
  </si>
  <si>
    <t>Menampilkan halaman tab Ruangan dengan field : 
1. Fasilitas
2. AHU
3. Ruangan
Kemudian klik tombol Next pada halaman tab Ruangan</t>
  </si>
  <si>
    <t>Berhasil menampilkan tab Ruangan kemudian berhasil direct ke halaman tab Bahan</t>
  </si>
  <si>
    <t>Menampilkan halaman tab Bahan kemudian Pilih [Dropdown] Nama Bahan dengan detail :
1. Menampilkan daftar data Bahan yang didapatkan dari inputan yang sudah dipilih sebelumnya</t>
  </si>
  <si>
    <t>Melihat Field  Expired dengan detail :
1. Menampilkan data Expired yang didapatkan dari inputan yang sudah ditentukan sebelumnya
2. Field Expired disabled
Kemudian klik tombol Next pada tab Bahan</t>
  </si>
  <si>
    <t>Berhasil menampilkan data Expired dan berhasil direct ke halaman tab Daftar Uji</t>
  </si>
  <si>
    <r>
      <rPr>
        <rFont val="Calibri"/>
        <color theme="1"/>
        <sz val="11.0"/>
      </rPr>
      <t xml:space="preserve">Menampilkan halaman tab Daftar Uji dengan Detail:
1. Parameter Uji
2. ID Titik Sampling : berisikan 10 titik sampling 
3. Operator : bersifat mandatory akan menampilkan dropdown yang berisikan keseluruhan operator
4. Pelaksana : bersifat mandatory dan berbentuk dropdown
5. Lokasi : berbentuk dropdown dan bersifat mandatory
6. Kelas : bersifat autofill
</t>
    </r>
    <r>
      <rPr>
        <rFont val="Calibri"/>
        <b/>
        <color theme="1"/>
        <sz val="11.0"/>
      </rPr>
      <t>User bisa melakukan penambahan data dengan klik Add New
Kemudian klik Tombol Next pada tab Daftar Uji</t>
    </r>
  </si>
  <si>
    <t>Berhasil menampilkan halaman tab Daftar Uji dan berhasil direct ke halaman tab Other</t>
  </si>
  <si>
    <t>Menampilkan halaman tab Other dan mengisikan Note</t>
  </si>
  <si>
    <t xml:space="preserve">Klik tombol Save pada halaman tab Daftar Uji yang akan menampilkan pop-up:
1. Tombol Save as Draft : Mengubah Status menjadi Draft
2. Tombol Save &amp; Submit: Mengubah Status menjadi Complete
3. Tombol No : Membatalkan inputan </t>
  </si>
  <si>
    <t>RS = Review Sampling</t>
  </si>
  <si>
    <t>Test Scenarios : TC3-Review Sampling</t>
  </si>
  <si>
    <t>RS-1</t>
  </si>
  <si>
    <t>Login sebagai Kasie Pemilik Fasilitas</t>
  </si>
  <si>
    <t>Berhasil login</t>
  </si>
  <si>
    <t>RS-2</t>
  </si>
  <si>
    <t xml:space="preserve">Klik menu Quality Control kemudian pilih sub menu Sampling </t>
  </si>
  <si>
    <t>Berhasil menampilkan daftar sampling</t>
  </si>
  <si>
    <t>RS-3</t>
  </si>
  <si>
    <t>Klik salah satu data sampling yang status In Review Kasie Pemfas</t>
  </si>
  <si>
    <t>Berhasil menampilkan detail sampling</t>
  </si>
  <si>
    <t>RS-4</t>
  </si>
  <si>
    <t>Klik tab Other</t>
  </si>
  <si>
    <t>Berhasil menampilkan data tab Other dan menampilkan tombol Approve dan Reject</t>
  </si>
  <si>
    <t>RS-5</t>
  </si>
  <si>
    <t>Klik Approve</t>
  </si>
  <si>
    <t>1. Berhasil menampilkan modal konfirmasi approve yang berisikan :
- field digital signature
- field note
- tombol yes dan no
2. Berhasil melakukan Approve</t>
  </si>
  <si>
    <t>RS-6</t>
  </si>
  <si>
    <t>Klik Reject</t>
  </si>
  <si>
    <t>1. Berhasil menampilkan modal konfirmasi reject yang berisikan :
- field digital signature
- field note : bersifat mandatory
- tombol yes dan no
2. Berhasil melakukan Reject</t>
  </si>
  <si>
    <t>Test Scenarios : TC4-Transfer</t>
  </si>
  <si>
    <t>Menampilkan List Sample dan klik list transfer yang statusnya sending</t>
  </si>
  <si>
    <r>
      <rPr>
        <rFont val="Calibri"/>
        <color theme="1"/>
        <sz val="11.0"/>
      </rPr>
      <t xml:space="preserve">Klik icon </t>
    </r>
    <r>
      <rPr>
        <rFont val="Calibri"/>
        <color rgb="FFFF0000"/>
        <sz val="11.0"/>
      </rPr>
      <t xml:space="preserve">(-) </t>
    </r>
    <r>
      <rPr>
        <rFont val="Calibri"/>
        <color theme="1"/>
        <sz val="11.0"/>
      </rPr>
      <t>untuk menghapus batch</t>
    </r>
  </si>
  <si>
    <t>Test Scenarios : TC5- Testing by Operator Uji</t>
  </si>
  <si>
    <t>Berhasil menyimpan semua data subproses dan menampilkan Status Testing  "Complete" pada halaman List Testing</t>
  </si>
  <si>
    <t>Test Scenarios : TC6- Testing - Gowning by Operator Uji Pairing</t>
  </si>
  <si>
    <t>Klik salah satu List Testing yang memiliki status In Review Pairing untuk yang jenisnya EM-M</t>
  </si>
  <si>
    <t xml:space="preserve">Berhasil Menampilkan Detail Test </t>
  </si>
  <si>
    <t>Operator Uji Pairing klik tombol Start</t>
  </si>
  <si>
    <t>Berhasil Menampilkan Halaman Detail Test - Uji Identifikasi</t>
  </si>
  <si>
    <t>Operator Uji klik tombol Approve</t>
  </si>
  <si>
    <t>Berhasil melakukan Approve Testing oleh Operator Uji Pairing</t>
  </si>
  <si>
    <t>Test Scenarios : TC7- Testing - Gowning by Ahli Muda Uji</t>
  </si>
  <si>
    <t>Klik salah satu List Testing yang memiliki status In Review Ahli Muda Uji untuk yang jenisnya EM-M</t>
  </si>
  <si>
    <t>TS-58</t>
  </si>
  <si>
    <t>Ahli Muda Uji klik tombol View</t>
  </si>
  <si>
    <t>TS-59</t>
  </si>
  <si>
    <t>Ahli Muda Uji klik tombol Approve</t>
  </si>
  <si>
    <t>Berhasil melakukan Approve Testing oleh Ahli Muda Uji</t>
  </si>
  <si>
    <t>TS-60</t>
  </si>
  <si>
    <t>Ahli Muda Uji klik tombol Reject</t>
  </si>
  <si>
    <t>Berhasil melakukan Reject Testing oleh Ahli Muda Uji</t>
  </si>
  <si>
    <t>Test Scenarios : TC8- Testing - Gowning by Kabag Uji</t>
  </si>
  <si>
    <t>TS-61</t>
  </si>
  <si>
    <t>TS-62</t>
  </si>
  <si>
    <t>Klik salah satu List Testing yang memiliki status In Review Kabag Uji untuk yang jenisnya EM-M</t>
  </si>
  <si>
    <t>TS-63</t>
  </si>
  <si>
    <t>Kabag Uji klik tombol View</t>
  </si>
  <si>
    <t>TS-64</t>
  </si>
  <si>
    <t>Kabag Uji klik tombol Approve</t>
  </si>
  <si>
    <t>Berhasil melakukan Approve Testing oleh Kabag Uji</t>
  </si>
  <si>
    <t>TS-65</t>
  </si>
  <si>
    <t>Kabag Uji klik tombol Reject</t>
  </si>
  <si>
    <t>Berhasil melakukan Reject Testing oleh Kabag Uji</t>
  </si>
  <si>
    <t>RQ-1</t>
  </si>
  <si>
    <t>Klik menu Quality Control lalu pilih submenu Request yang akan menampilkan :
1. No Permohonan
2. Nama Sediaan
3. Jenis
4. No Batch
5. Tanggal Sampling
6. Status</t>
  </si>
  <si>
    <t>Berhasil Menampilkan halaman List Request</t>
  </si>
  <si>
    <t>RQ-2</t>
  </si>
  <si>
    <t>Melakukan Input Search Field pada halaman List Request tipe data karakter</t>
  </si>
  <si>
    <t>Berhasil menampilkan data Request sesuai inputan pada Search Field</t>
  </si>
  <si>
    <t>RQ-3</t>
  </si>
  <si>
    <t>Klik fitur Filter yang akan memunculkan  dropdown:
1. Filter Status
2. Start Date
3. End Date
4. Organization
5. Tombol Apply
6. Tombol Reset Filter</t>
  </si>
  <si>
    <t>Berhasil menampilkan pilihan dropdown filter data Request</t>
  </si>
  <si>
    <t>RQ-4</t>
  </si>
  <si>
    <t>RQ-5</t>
  </si>
  <si>
    <t>RQ-6</t>
  </si>
  <si>
    <t>RQ-7</t>
  </si>
  <si>
    <t>RQ-8</t>
  </si>
  <si>
    <t>RQ-9</t>
  </si>
  <si>
    <t>Tombol Reset Filter</t>
  </si>
  <si>
    <t>Berhasil mengembalikan pilihan filter ke dalam keadaan awal</t>
  </si>
  <si>
    <t>RQ-10</t>
  </si>
  <si>
    <t xml:space="preserve">Klik tombol Create yang akan menampilkan dua opsi Request yaitu:
1. Single Request : User hanya dapat melakukan pembuatan satu kali Request
2. Bulk Requset  : User bisa melakukan pembuatan lebih dari satu Request pada satu kali proses Create
</t>
  </si>
  <si>
    <t>RQ-11</t>
  </si>
  <si>
    <t>Pilih opsi Single Request yang akan menampilkan pop-up dengan detail : 
1. Tanggal
2. Jenis Permohonan
3. Tujuan Pengujian
4. Department
5. Nomor Batch Pelaksanaan
6. Tombol Next</t>
  </si>
  <si>
    <t>Berhasil menampilkan halaman Create Single Request</t>
  </si>
  <si>
    <t>RQ-12</t>
  </si>
  <si>
    <t>Pilih[DatePicker] Tanggal dengan detail : 
1. Hanya bisa memilih satu tanggal saja
2. Field bersifat Mandatory  “Required” dengan border merah pada keseluruhan field</t>
  </si>
  <si>
    <t>Berhasil menambahkan Tanggal pelaksanaan</t>
  </si>
  <si>
    <t>RQ-13</t>
  </si>
  <si>
    <t>Melihat Field Jenis Permhonan detail : 
1. Field ini bersifat Autofill Berisikan Enviroment Monitoring
2. Field ini bersifat disable</t>
  </si>
  <si>
    <t>Berhasil menampilkan Jenis Permohonan</t>
  </si>
  <si>
    <t>RQ-14</t>
  </si>
  <si>
    <t>Pilih [Dropdown] Tujuan Pengujian dengan detail : 
1. Field bersifat Mandatory  “Required” dengan border merah pada keseluruhan field</t>
  </si>
  <si>
    <t>Berhasil memilih Tujuan Pengujian</t>
  </si>
  <si>
    <t>RQ-15</t>
  </si>
  <si>
    <t>Pilih [Dropdown] Department dengan detail : 
1. Field bersifat Mandatory  “Required” dengan border merah pada keseluruhan field
2. Berisikan data Active dari Master Data Organization</t>
  </si>
  <si>
    <t>Berhasil memilih Department</t>
  </si>
  <si>
    <t>RQ-16</t>
  </si>
  <si>
    <t>Melihat Field Nomor Batch Pelaksanaan dengan detail : 
1. Field bersifat Mandatory  “Required” dengan border merah pada keseluruhan field</t>
  </si>
  <si>
    <t>RQ-17</t>
  </si>
  <si>
    <t>Klik tombol Next pada halaman Info Permohonan yang akan menampilkan:
1. Fasilitas 
2. AHU
3. List Ruangan</t>
  </si>
  <si>
    <t>Menampilkan halaman tab Ruangan</t>
  </si>
  <si>
    <t>RQ-18</t>
  </si>
  <si>
    <t>Pilih [Dropdown] Fasilitas dengan detail : 
1. Field bersifat Mandatory  “Required” dengan border merah pada keseluruhan field
2. Berisikan data Active dari Master Data Facility
3. Hanya dapat memilih 1 Fasilitas</t>
  </si>
  <si>
    <t>Berhasil memilih Fasiitas</t>
  </si>
  <si>
    <t>RQ-19</t>
  </si>
  <si>
    <t>Pilih [Dropdown] AHU dengan detail : 
1. Field bersifat Tidak Mandatory
2. Berisikan AHU dari Fasilitas yang sudah dipilih sebelumnya</t>
  </si>
  <si>
    <t>Berhasil pilih AHU</t>
  </si>
  <si>
    <t>RQ-20</t>
  </si>
  <si>
    <t xml:space="preserve">Pilih Ruangan dengan klik tombol Add Ruangan dengan detail : 
1. Dapat memilih lebih dari satu Ruangan
2. Berisikan Ruangan dari Fasilitas yang sudah dipilih sebelumnya
</t>
  </si>
  <si>
    <t>Berhasil pilih Ruangan</t>
  </si>
  <si>
    <t>RQ-21</t>
  </si>
  <si>
    <t>Klik Tombol Save yang akan menampilkan Pop-up:
1. Tombol No
2. Tombol Save as Draft
3. Tombol Save &amp; Submit</t>
  </si>
  <si>
    <t>Berhasil menampilkan Pop-up Save Jenis Permohonan</t>
  </si>
  <si>
    <t>RQ-22</t>
  </si>
  <si>
    <t>Klik Tombol No</t>
  </si>
  <si>
    <t>Berhasil kembali ke menu Ruangan</t>
  </si>
  <si>
    <t>RQ-23</t>
  </si>
  <si>
    <t>Tombol Save as Draft</t>
  </si>
  <si>
    <t>Berhasil mengubah Status Request menjadi Draft pada halaman List Request</t>
  </si>
  <si>
    <t>RQ-24</t>
  </si>
  <si>
    <t>Tombol Save &amp; Submit</t>
  </si>
  <si>
    <t>Berhasil mengubah Status Request menjadi Completed pada halaman List Request</t>
  </si>
  <si>
    <t>SM-1</t>
  </si>
  <si>
    <t>Klik menu Quality Control pilh submenu Sampling lalu klik EM yang akan menampilkan:
1. Nomor Permohonan
2. Nomor Sediaan
3. Jenis
4. Tanggal Sampling
5. Status</t>
  </si>
  <si>
    <t>SM-2</t>
  </si>
  <si>
    <t>Double klik pada data Sampling di halaman List Sampling yang akan menampilkan tab Info Sampling yang akan menampilkan:
1. Tanggal
2. Tanggal Mulai Sampling
3. Tanggal Akhir Sampling
4. Nomor Permohonan
5. Jenis Permohona
6. Tujuan Pengujian
7. Department
8. Nomor Batch Pelaksanaan</t>
  </si>
  <si>
    <t>SM-3</t>
  </si>
  <si>
    <t xml:space="preserve">Melihat field Tanggal dengan detail:
1. Autofill berdasarkan data Request
</t>
  </si>
  <si>
    <t>Berhasil menampilkan Tanggal</t>
  </si>
  <si>
    <t>SM-4</t>
  </si>
  <si>
    <t xml:space="preserve">Pilih [Datepicker] Tanggal Mulai Sampling dengan detail :
1. Field ini bersifat Mandatory
2. Hanya dapat pilih satu tanggal
</t>
  </si>
  <si>
    <t>Berhasil pilih Tanggal Mulai Sampling</t>
  </si>
  <si>
    <t>SM-5</t>
  </si>
  <si>
    <t xml:space="preserve">Pilih [Datepicker] Tanggal Akhir Sampling dengan detail :
1. Field ini bersifat Mandatory
2. Hanya dapat pilih satu tanggal
</t>
  </si>
  <si>
    <t>Berhasil pilih Tanggal Akhir Sampling</t>
  </si>
  <si>
    <t>SM-6</t>
  </si>
  <si>
    <t>Melihat field Nomor Permohonan:
1. Autofill berdasarkan data Request</t>
  </si>
  <si>
    <t>Berhasil menampilkan Nomor Permohonan</t>
  </si>
  <si>
    <t>SM-7</t>
  </si>
  <si>
    <t>Melihat field Jenis Permohonan:
1. Autofill berdasarkan data Request</t>
  </si>
  <si>
    <t>SM-8</t>
  </si>
  <si>
    <t>Melihat field Tujuan Pengujian:
1. Autofill berdasarkan data Request</t>
  </si>
  <si>
    <t>Berhasil menampilkan Tujuan Pengujian</t>
  </si>
  <si>
    <t>SM-9</t>
  </si>
  <si>
    <t>Melihat field Department:
1. Autofill berdasarkan data Request</t>
  </si>
  <si>
    <t>Berhasil menampilkan Department</t>
  </si>
  <si>
    <t>SM-10</t>
  </si>
  <si>
    <t>Melihat field Nomor Batch Pelaksanaan:
1. Autofill berdasarkan data Request</t>
  </si>
  <si>
    <t>Berhasil menampilkan Nomor Batch Pelaksanaan</t>
  </si>
  <si>
    <t>SM-11</t>
  </si>
  <si>
    <t>Klik tombol Next pada halaman tab Info Sampling yang akan menampilkan tab Ruangan yang akan menampilkan:
1. Fasilitas
2. AHU
3. Ruangan</t>
  </si>
  <si>
    <t>Berhasil menampilkan halaman tab Ruangan</t>
  </si>
  <si>
    <t>SM-12</t>
  </si>
  <si>
    <t>Melihat field Fasilitas:
1. Autofill berdasarkan data Request</t>
  </si>
  <si>
    <t>Berhasil menampilkan Fasilitas</t>
  </si>
  <si>
    <t>SM-13</t>
  </si>
  <si>
    <t>Melihat field AHU:
1. Autofill berdasarkan data Request</t>
  </si>
  <si>
    <t>Berhasil menampilkan AHU</t>
  </si>
  <si>
    <t>SM-14</t>
  </si>
  <si>
    <t>Melihat field Ruangan:
1. Autofill berdasarkan data Request</t>
  </si>
  <si>
    <t>Berhasil menampilkan Ruangan</t>
  </si>
  <si>
    <t>SM-15</t>
  </si>
  <si>
    <t>Klik tombol Next pada halaman tab Ruangan yang akan menampilkan tab Bahan dengan detail:
1. Nama Bahan
2. No Batch
3. Quantity
4. Expired Date</t>
  </si>
  <si>
    <t>Berhasil menampilkan halaman tab Bahan</t>
  </si>
  <si>
    <t>SM-16</t>
  </si>
  <si>
    <t>Pilih [Dropdown] Nama Bahan dengan detail :
1. Hanya dapat pilih satu tanggal</t>
  </si>
  <si>
    <t xml:space="preserve">Berhasil pilih Bahan </t>
  </si>
  <si>
    <t>SM-17</t>
  </si>
  <si>
    <t>Pilih [Dropdown] No Batch dengan detail :
1. Hanya dapat pilih satu tanggal</t>
  </si>
  <si>
    <t>Berhasil pilih No Batch</t>
  </si>
  <si>
    <t>SM-18</t>
  </si>
  <si>
    <t>Melihat field Quantity:
1. Autofill berdasarkan Master Data Media</t>
  </si>
  <si>
    <t>Berhasil menampilkan Quantity</t>
  </si>
  <si>
    <t>SM-19</t>
  </si>
  <si>
    <t>Melihat field Expired Date:
1. Autofill berdasarkan Master Data Media</t>
  </si>
  <si>
    <t>Berhasil menampilkan Expired Date</t>
  </si>
  <si>
    <t>SM-20</t>
  </si>
  <si>
    <t>Klik tombol Next pada halaman tab Bahan yang akan menampilkan tab Daftar Uji yang akan menampilkan:
1. Parameter Uji
2. ID Titik Sampling
3. Operator
4. Pelaksana
5. Lokasi
6. Kelas
7. Tombol Add New</t>
  </si>
  <si>
    <t>SM-21</t>
  </si>
  <si>
    <t>Pilih [Dropdown] Parameter Uji dengan detail :
1. Hanya berisikan Contact Agar</t>
  </si>
  <si>
    <t>Berhasil pilih Parameter Uji</t>
  </si>
  <si>
    <t>SM-22</t>
  </si>
  <si>
    <t>Pilih [Dropdown] ID Titik Sampling dengan detail :
1. Berisikan empat Titik Sampling</t>
  </si>
  <si>
    <t>Berhasil pilih ID Titik Sampling</t>
  </si>
  <si>
    <t>SM-23</t>
  </si>
  <si>
    <t>Pilih [Dropdown] Operator dengan detail :
1. Field ini bersifat Mandatory
2. Jika satu field sudah dipilih maka ketiga field selanjutnya akan autofill</t>
  </si>
  <si>
    <t>Berhasil pilih Operator</t>
  </si>
  <si>
    <t>SM-24</t>
  </si>
  <si>
    <t>Pilih [Dropdown] Pelaksana dengan detail :
1. Field ini bersifat Mandatory
2. Berisikan nama Operator yang memiliki kualifikasi Gowning</t>
  </si>
  <si>
    <t>Berhasil pilih Pelaksana</t>
  </si>
  <si>
    <t>SM-25</t>
  </si>
  <si>
    <t xml:space="preserve">Pilih [Dropdown] Lokasi dengan detail :
1. Field ini bersifat Mandatory
2. Berisikan data Ruangan dan Alat yang ada di ruangan tersebut </t>
  </si>
  <si>
    <t>Berhasil pilih Lokasi</t>
  </si>
  <si>
    <t>SM-26</t>
  </si>
  <si>
    <t>Melihat field Kelas:
1. Autofill berdasarkan Ruangan dan Alat yang sudah dipilih sebelumnya</t>
  </si>
  <si>
    <t>Berhasil menampilkan Kelas</t>
  </si>
  <si>
    <t>SM-27</t>
  </si>
  <si>
    <t xml:space="preserve">Klik tombol Add New </t>
  </si>
  <si>
    <t>Berhasil menambahkan form Daftar Uji</t>
  </si>
  <si>
    <t>SM-28</t>
  </si>
  <si>
    <t>Klik tombol Next pada halaman tab Daftar Uji yang akan menampilkan tab Other dengan detail :
1. Notes</t>
  </si>
  <si>
    <t>Berhasil menampilkan halaman tab Other</t>
  </si>
  <si>
    <t>SM-29</t>
  </si>
  <si>
    <t>Mengisi field Notes dengan detail :
1. Maksimal berisikan 200 Karakter</t>
  </si>
  <si>
    <t>Berhasil mengisikan field Notes</t>
  </si>
  <si>
    <t>SM-30</t>
  </si>
  <si>
    <t>Klik tombol Save &amp; Submit dengan detail :
1. Data akan tersimpan dan akan terkirim kepada Kepala Seksi Pemilik Fasilitas sesuai Ruangan yang dipilih
2. Data akan berstatus In Review Kasie</t>
  </si>
  <si>
    <t>Berhasil menyimpan data dan terkirim kepada Kepala Seksi Pemilik Fasilitas dan berstatus In Review Kasie</t>
  </si>
  <si>
    <t>SM-31</t>
  </si>
  <si>
    <t>Klik tombol Save as Draft dengan detail :
1. Data akan tersimpan sementara dan belum terkirim kepada Kepala Seksi Pemilik Fasilitas sesuai Ruangan yang dipilih
2. Data akan berstatus Draft</t>
  </si>
  <si>
    <t>Berhasil menyimpan data dan tidak terkirim kepada Kepala Seksi Pemilik Fasilitas dan berstatus Draft</t>
  </si>
  <si>
    <t>SM-32</t>
  </si>
  <si>
    <t>Klik tombol Discard dengan detail :
1. Data tidak akan tersimpan</t>
  </si>
  <si>
    <t>Berhasil membatalkan proses simpan data Sampling</t>
  </si>
  <si>
    <t>SM-33</t>
  </si>
  <si>
    <t>Klik tombol Print dengan detail :
1. Label Sample akan menampilkan label parameter uji Contact Agar Berwarna hijau
2. Label Batch</t>
  </si>
  <si>
    <t>Berhasil melakukan print data Sampling</t>
  </si>
  <si>
    <t>SM-34</t>
  </si>
  <si>
    <t>Klik tombol Cancel dengan detail :
1. Melakukan pembatalan data Request dan Sampling</t>
  </si>
  <si>
    <t>Berhasil membatalkan data Request dan Sampling</t>
  </si>
  <si>
    <t>RV-1</t>
  </si>
  <si>
    <t>Klik menu Quality Control pilh submenu Sampling lalu klik EM yang akan menampilkan:
1. Nomor Permohonan
2. Nomor Sediaan
3. Jenis
4. Nomor Batch
5. Tanggal Sampling
6. Status</t>
  </si>
  <si>
    <t>Berhasil menampilkan halaman List Sampling</t>
  </si>
  <si>
    <t>RV-2</t>
  </si>
  <si>
    <t>Klik salah satu data yang berstatus "In Review Kasie Pemilik Fasilitas" untuk jenis Sampling EM-M yang akan menampilkan halaman tab Info Sampling dimana seluruh field bersifat "View Only" dengan detail :
1. Tanggal 
2. Tanggal Awal Sampling
3. Tanggal Akhir Sampling
4. Nomor Permohonan
5. Jenis Permohonan
6. Tujuan Pengujian
7. Department
8. Nomor Batch Pelaksanaa</t>
  </si>
  <si>
    <t>RV-3</t>
  </si>
  <si>
    <t>Klik tombol Next pada halaman tab Info Sampling yang akan menampilkan halaman tab Ruangan dimana seluruh field bersifat "View Only" dengan detail :
1. Fasilitas
2. AHU
3. Ruangan</t>
  </si>
  <si>
    <t>RV-4</t>
  </si>
  <si>
    <t>Klik tombol Next pada halaman tab Ruangan yang akan menampilkan halaman tab Bahan dimana seluruh field bersifat "View Only" dengan detail :
1. Nama Bahan
2. Nomor Batch
3. Quantity
4. Expired Date</t>
  </si>
  <si>
    <t>RV-5</t>
  </si>
  <si>
    <t>Klik tombol Next pada halaman tab Bahan yang akan menampilkan halaman tab Daftar Uji dimana seluruh field bersifat "View Only" dengan detail :
1. Parameter Uji
2. ID Titik Sampling
3. Operator
4. Pelaksana
5. Lokasi
6. Kelas</t>
  </si>
  <si>
    <t>RV-6</t>
  </si>
  <si>
    <t>Klik tombol Next pada halaman tab Daftar Uji  yang akan menampilkan halaman tab Other dimana seluruh field bersifat "View Only" dengan detail :
1. Notes
2. Tombol Approve
3. Tombol Reject</t>
  </si>
  <si>
    <t>RV-7</t>
  </si>
  <si>
    <t>Klik tombol Approve yang akan menampilkan modal konfirmasi dengan detail :
1. Field Digital Signature bersifat Mandatory dan Password Type
2. Field notes bersifat Mandatory dan Free Text</t>
  </si>
  <si>
    <t>Berhasil Approve data Sampling</t>
  </si>
  <si>
    <t>RV-8</t>
  </si>
  <si>
    <t>Klik tombol Reject yang akan menampilkan modal konfirmasi dengan detail :
1. Kalimat Konfirmasi Reject Request
1. Field Digital Signature bersifat Mandatory dan Password Type
2. Field notes bersifat Mandatory dan Free Text</t>
  </si>
  <si>
    <t>Berhasil Reject data Sampling</t>
  </si>
  <si>
    <t>TR-1</t>
  </si>
  <si>
    <t>Klik menu Quality Control pilh submenu Transfer lalu klik EM yang akan menampilkan:
1. Info Permohonan
2. Sampling Date
3. Nomor Batch
4. Fase Produksi
5. Status</t>
  </si>
  <si>
    <t>Berhasil menampilkan halaman List Transfer</t>
  </si>
  <si>
    <t>TR-2</t>
  </si>
  <si>
    <t xml:space="preserve">Klik tombol Receive </t>
  </si>
  <si>
    <t>Berhasil menampilkan halaman Scan Received Sample</t>
  </si>
  <si>
    <t>TR-3</t>
  </si>
  <si>
    <t>Klik tombol Open Camera untuk melakukan Scan QR</t>
  </si>
  <si>
    <t>Berhasil melakukan Scan QR</t>
  </si>
  <si>
    <t>TR-4</t>
  </si>
  <si>
    <t>Klik tombol Add by Batch</t>
  </si>
  <si>
    <t>Berhasil menampilkan List Nomor Batch yang akan di proses</t>
  </si>
  <si>
    <t>TR-5</t>
  </si>
  <si>
    <t>Checklist salah satu data pada List Nomor Batch</t>
  </si>
  <si>
    <t xml:space="preserve">Berhasil Checklist data </t>
  </si>
  <si>
    <t>TR-6</t>
  </si>
  <si>
    <t xml:space="preserve">Klik tombol Add </t>
  </si>
  <si>
    <t>Berhasil menambahkan data</t>
  </si>
  <si>
    <t>TR-7</t>
  </si>
  <si>
    <t>Klik tombol Discard</t>
  </si>
  <si>
    <t>Berhasil membatalkan data yang akan di proses</t>
  </si>
  <si>
    <t>TR-8</t>
  </si>
  <si>
    <t>Klik tombol Clear All</t>
  </si>
  <si>
    <t>Berhasil menghapus semua data yang ada</t>
  </si>
  <si>
    <t>TR-9</t>
  </si>
  <si>
    <t xml:space="preserve">Klik icon (-) data yang sebelumnya ditambahkan </t>
  </si>
  <si>
    <t xml:space="preserve">Berhasil menghapus data </t>
  </si>
  <si>
    <t>TR-10</t>
  </si>
  <si>
    <t>Klik tombol Process</t>
  </si>
  <si>
    <t>Berhasil menampilkan pop-up Receive Sample</t>
  </si>
  <si>
    <t>TR-11</t>
  </si>
  <si>
    <t>Pilih Tanggal Penerimaan</t>
  </si>
  <si>
    <t>Berhasil memilih Tanggal Penerimaan</t>
  </si>
  <si>
    <t>TR-12</t>
  </si>
  <si>
    <t>Berhasil terima data</t>
  </si>
  <si>
    <t>TR-13</t>
  </si>
  <si>
    <t>Mencari data Transfe menggunakan Search Field</t>
  </si>
  <si>
    <t>Berhasil menampilkan data sesuai yang di isikan pada Search Field</t>
  </si>
  <si>
    <t>TR-14</t>
  </si>
  <si>
    <t>Melakukan Filter data Transfer</t>
  </si>
  <si>
    <t>Berhasil menampilkan data sesuai Filter yang di isikan</t>
  </si>
  <si>
    <t>TR-15</t>
  </si>
  <si>
    <t>Melihat detail transfer</t>
  </si>
  <si>
    <t>Berhasil menampilkan detail transfer</t>
  </si>
  <si>
    <t>Test Scenarios : TC5- Testing EM -Personil Monitoring by Operator Uji</t>
  </si>
  <si>
    <t>Berhasil menampilkan halaman subproses Inkubasi 3</t>
  </si>
  <si>
    <t>Sample masih belum sesuai seharusnya personil monitoring 4 sample</t>
  </si>
  <si>
    <t>SUCCESS WITH NOTE</t>
  </si>
  <si>
    <t>Test Scenarios : TC6- Testing EM -Personil Monitoring  by Operator Uji Pairing</t>
  </si>
  <si>
    <t>TP-1</t>
  </si>
  <si>
    <t>Klik menu Quality Control lalu pilih submenu Testing yang akan menampilkan:
1. ID Testing
2. Tanggal Pengujian
3. Nomor Batch
4. Fase Produksi
5. Status Proses :
- Inkubasi 1
- Inkubasi 2
- Observasi
- Uji Identifikasi
6. Status Testing:
- Draft
- Ready To Test
- In Progress
- Rejected 
- Complete</t>
  </si>
  <si>
    <t>Berhasil menampilkan halaman List Testing</t>
  </si>
  <si>
    <t>TP-2</t>
  </si>
  <si>
    <t>Klik salah satu data Testing EM-M yang memiliki Status "In Review Pairing"</t>
  </si>
  <si>
    <t>Berhasil menampilkan halaman Detail Test</t>
  </si>
  <si>
    <t>TP-3</t>
  </si>
  <si>
    <t>Klik tombol Start pada halaman Detail Test</t>
  </si>
  <si>
    <t>Berhasil menampilkan halaman General Info</t>
  </si>
  <si>
    <t>TP-4</t>
  </si>
  <si>
    <t>Klik tombol Next pada halaman General Info dengan detail :
1. Operator Uji Pairing juga dapat melakukan edit data apabila ditemukan data yang tidak benar</t>
  </si>
  <si>
    <t>Berhasil menampilkan halaman Inkubasi 1</t>
  </si>
  <si>
    <t>TP-5</t>
  </si>
  <si>
    <t>Klik tombol Next pada halaman Inkubasi 1 dengan detail :
1. Operator Uji Pairing juga dapat melakukan edit data apabila ditemukan data yang tidak benar</t>
  </si>
  <si>
    <t>Berhasil menampilkan halaman Inkubasi 2</t>
  </si>
  <si>
    <t>TP-6</t>
  </si>
  <si>
    <t>Klik tombol Next pada halaman Inkubasi Inkubasi 2 dengan detail :
1. Operator Uji Pairing juga dapat melakukan edit data apabila ditemukan data yang tidak benar</t>
  </si>
  <si>
    <t>Berhasil menampilkan halaman Observasi</t>
  </si>
  <si>
    <t>TP-7</t>
  </si>
  <si>
    <t>Klik tombol Next pada halaman Inkubasi Observasi dengan detail :
1. Operator Uji Pairing juga dapat melakukan edit data apabila ditemukan data yang tidak benar</t>
  </si>
  <si>
    <t>Berhasil menampilkan halaman Uji Identifikasi</t>
  </si>
  <si>
    <t>TP-8</t>
  </si>
  <si>
    <t xml:space="preserve">Klik tombol Approve </t>
  </si>
  <si>
    <t>Berhasil memunculkan Pop-up Digital Signature</t>
  </si>
  <si>
    <t>TP-9</t>
  </si>
  <si>
    <t>Mengisi Digital Signature serta Field Notes</t>
  </si>
  <si>
    <t>Berhasil Mengisi Digital Signature dan Notes</t>
  </si>
  <si>
    <t>TP-10</t>
  </si>
  <si>
    <t>Klik tombol Yes pada pop-up Digital Signature</t>
  </si>
  <si>
    <t>Berhasil Approve data Testing</t>
  </si>
  <si>
    <t>TS= Testing</t>
  </si>
  <si>
    <t>Test Scenarios : TC7- Testing EM -Personil Monitoring  by Ahli Muda Uji</t>
  </si>
  <si>
    <t>TU-1</t>
  </si>
  <si>
    <t>TU-2</t>
  </si>
  <si>
    <t>Klik salah satu data Testing EM-M yang memiliki Status "In Review Ahli Muda Uji"</t>
  </si>
  <si>
    <t>TU-3</t>
  </si>
  <si>
    <t>TU-4</t>
  </si>
  <si>
    <t>Klik tombol Next pada halaman General Info dengan detail :
1. Ahli Muda Uji hanya dapat melihat data dan tidak bisa edit data</t>
  </si>
  <si>
    <t>TU-5</t>
  </si>
  <si>
    <t>Klik tombol Next pada halaman Inkubasi 1 dengan detail :
1. Ahli Muda Uji hanya dapat melihat data dan tidak bisa edit datar</t>
  </si>
  <si>
    <t>TU-6</t>
  </si>
  <si>
    <t>Klik tombol Next pada halaman Inkubasi Inkubasi 2 dengan detail :
1. Ahli Muda Uji hanya dapat melihat data dan tidak bisa edit data</t>
  </si>
  <si>
    <t>TU-7</t>
  </si>
  <si>
    <t>Klik tombol Next pada halaman Inkubasi Observasi dengan detail :
1. Ahli Muda Uji hanya dapat melihat data dan tidak bisa edit datar</t>
  </si>
  <si>
    <t>TU-8</t>
  </si>
  <si>
    <t>Klik tombol Reject</t>
  </si>
  <si>
    <t>TU-9</t>
  </si>
  <si>
    <t>TU-10</t>
  </si>
  <si>
    <t>Berhasil Reject data Testing</t>
  </si>
  <si>
    <t>TU-11</t>
  </si>
  <si>
    <t>TU-12</t>
  </si>
  <si>
    <t>TU-13</t>
  </si>
  <si>
    <t>Test Scenarios : TC8- Testing EM -Personil Monitoring  by Kabag Uji</t>
  </si>
  <si>
    <t>Klik salah satu data Testing EM-M yang memiliki Status "In Review Kabag Uji"</t>
  </si>
  <si>
    <t>1. Klik button Create Media dan mengisi form Create Media. terdapat penambahan field Quantity dan Release date. field ini berbentuk inputan angka yang bersifat Mandatory
2. Klik button Submit</t>
  </si>
  <si>
    <t>Test Scenarios : TC2-Sampling Validasi Aseptis</t>
  </si>
  <si>
    <t xml:space="preserve">Pilih Parameter Uji [Dropdown] Gloves dengan detail :
1. Menampilkan 2 Titik Sampling 
2. Terdapat informasi terkait Personil ke-n yang menempel ke titik samplingnya
3. Kolom Inisial dan Personil sudah diambil dari Master data Finger Dab yang sudah memiliki Kualifikasi atau Riwayat
</t>
  </si>
  <si>
    <t>Klik tombol Next kemudian muncul tab Personil Monitoring</t>
  </si>
  <si>
    <t>Berhasil menampilkan tab personil monitoring</t>
  </si>
  <si>
    <t>Memilih titik sampling, Pelaksana, Lokasi</t>
  </si>
  <si>
    <t>Berhasil memilih titik sampling, pelaksana, lokasi</t>
  </si>
  <si>
    <t>Klik tombol Next kemudian muncul tab other</t>
  </si>
  <si>
    <t>Berhasil menampilkan tab Other</t>
  </si>
  <si>
    <t>saat melakukan save&amp;submit masih error</t>
  </si>
  <si>
    <t>Test Scenarios : TC -To Do / Monitoring Gowning</t>
  </si>
  <si>
    <t>TD-1</t>
  </si>
  <si>
    <t>Pengguna membuka halaman https://q100-testing.biofarma.co.id/login
Login sebagai Kepala Bagian Pemilik Fasilitas
Kepala Bagian Pemilik Fasilitas klik menu To Do
Kepala Bagian Pemilik Fasilitas klik sub menu QC</t>
  </si>
  <si>
    <t>Tampil halaman list QC
Request ID</t>
  </si>
  <si>
    <t>TD-2</t>
  </si>
  <si>
    <t>Kepala Bagian Pemilik Fasilitas/Reviewer QA klik tombol mata pada data yang telah dilakukan create testing dan statusnya In Review Kepala Bagian Pemilik Fasilitas</t>
  </si>
  <si>
    <t>Menampilkan Detail Test - Request</t>
  </si>
  <si>
    <t>TD-3</t>
  </si>
  <si>
    <t>Kepala Bagian Pemilik Fasilitas/Reviewer QA klik Sampling kemudian pilih EM-M</t>
  </si>
  <si>
    <t>Menampilkan Halaman Detail Test - Sampling</t>
  </si>
  <si>
    <t>TD-4</t>
  </si>
  <si>
    <t>Kepala Bagian Pemilik Fasilitas/Reviewer QA klik Transfer kemudian pilih</t>
  </si>
  <si>
    <t>Menampilkan Halaman Detail Test - Transfer</t>
  </si>
  <si>
    <t>TD-5</t>
  </si>
  <si>
    <t>Kepala Bagian Pemilik Fasilitas/Reviewer QA klik Testing kemudian pilih General Info</t>
  </si>
  <si>
    <t>Menampilkan Halaman Detail Test - Testing General Info</t>
  </si>
  <si>
    <t>TD-6</t>
  </si>
  <si>
    <t>Kepala Bagian Pemilik Fasilitas/Reviewer QA klik tombol Next pada halaman General Info</t>
  </si>
  <si>
    <t>Menampilkan Halaman Detail Test - Inkubasi 1</t>
  </si>
  <si>
    <t>TD-7</t>
  </si>
  <si>
    <t>Kepala Bagian Pemilik Fasilitas/Reviewer QA klik tombol Next pada halaman Inkubasi 1</t>
  </si>
  <si>
    <t>Menampilkan Halaman Detail Test - Inkubasi 2</t>
  </si>
  <si>
    <t>TD-8</t>
  </si>
  <si>
    <t>Kepala Bagian Pemilik Fasilitas/Reviewer QA klik tombol Next pada halaman Inkubasi 2</t>
  </si>
  <si>
    <t>Menampilkan Halaman Detail Test - Observasi</t>
  </si>
  <si>
    <t>TD-9</t>
  </si>
  <si>
    <t>Kepala Bagian Pemilik Fasilitas/Reviewer QA klik tombol Next pada halaman Observasi</t>
  </si>
  <si>
    <t>Menampilkan Halaman Detail Test - Uji Identifikasi</t>
  </si>
  <si>
    <t>TD-10</t>
  </si>
  <si>
    <t>Kepala Bagian Pemilik Fasilitas/Reviewer QA klik Result kemudian pilih EM-M</t>
  </si>
  <si>
    <t>Menampilkan Halaman Result pada tab EM-M</t>
  </si>
  <si>
    <t>TD-11</t>
  </si>
  <si>
    <t>Kepala Bagian Pemilik Fasilitas/Reviewer QA klik Next pada tab EM-M</t>
  </si>
  <si>
    <t>Menampilkan Halaman Result pada tab Summary</t>
  </si>
  <si>
    <t>TD-12</t>
  </si>
  <si>
    <t>Kepala Bagian Pemilik Fasilitas/Reviewer QA klik tombol Approve</t>
  </si>
  <si>
    <t>Berhasil menampilkan modal konfirmasi Approve yang berisikan :
field digital signature (mandatory)
field note
tombol yes dan no</t>
  </si>
  <si>
    <t>TD-13</t>
  </si>
  <si>
    <t>Kepala Bagian Pemilik Fasilitas/Reviewer QA klik tombol Yes</t>
  </si>
  <si>
    <t>Berhasil melakukan Approve dan data Testing yang mana flow approve ini akan dilanjutkan review oleh Reviewer EM</t>
  </si>
  <si>
    <t>TD-14</t>
  </si>
  <si>
    <t>Kepala Bagian Pemilik Fasilitas/Reviewer QA klik tombol No</t>
  </si>
  <si>
    <t>Berhasil kembali ke halaman tab Uji Identifikasi</t>
  </si>
  <si>
    <t>Test Scenarios : TC -To Do / Monitoring Personil Monitoring</t>
  </si>
  <si>
    <t>TD-15</t>
  </si>
  <si>
    <t>TD-16</t>
  </si>
  <si>
    <t>Kepala Bagian Pemilik Fasilitas klik tombol mata pada data yang telah dilakukan create testing dan statusnya In Review Kepala Bagian Pemilik Fasilitas</t>
  </si>
  <si>
    <t>TD-17</t>
  </si>
  <si>
    <t>TD-18</t>
  </si>
  <si>
    <t>TD-19</t>
  </si>
  <si>
    <t>TD-20</t>
  </si>
  <si>
    <t>TD-21</t>
  </si>
  <si>
    <t>TD-22</t>
  </si>
  <si>
    <t>TD-23</t>
  </si>
  <si>
    <t>TD-24</t>
  </si>
  <si>
    <t>TD-25</t>
  </si>
  <si>
    <t>TD-26</t>
  </si>
  <si>
    <t>TD-27</t>
  </si>
  <si>
    <t>TD-28</t>
  </si>
  <si>
    <t>Abiyyu</t>
  </si>
  <si>
    <r>
      <rPr>
        <rFont val="Calibri"/>
        <b/>
        <color theme="1"/>
        <sz val="11.0"/>
      </rPr>
      <t>Personel Finger DAB</t>
    </r>
    <r>
      <rPr>
        <rFont val="Calibri"/>
        <color theme="1"/>
        <sz val="11.0"/>
      </rPr>
      <t xml:space="preserve">
username : 1983
password : bi0farma
</t>
    </r>
  </si>
  <si>
    <t>FD = Personel Finger DAB</t>
  </si>
  <si>
    <t>Test Scenarios : TC1-Personel Finger DAB</t>
  </si>
  <si>
    <t>PERSONEL FINGER DAB</t>
  </si>
  <si>
    <t>FD-01</t>
  </si>
  <si>
    <t>Menampilkan list Personel Finger DAB</t>
  </si>
  <si>
    <t>Berhasil menampilkan list data Finger DAB</t>
  </si>
  <si>
    <t>FD-02</t>
  </si>
  <si>
    <t>Melakukan pencarian data Finger DAB berdasarkan NIK dan Personel Name serta dapat melakukan filter status berdasarkan Organization</t>
  </si>
  <si>
    <t>Berhasil menampilkan data yang dicari dan status Finger DAB yang dicari</t>
  </si>
  <si>
    <t>FD-03</t>
  </si>
  <si>
    <t>Melihat detail data Finger DAB</t>
  </si>
  <si>
    <t>Berhasil menampilkan detail Finger DAB</t>
  </si>
  <si>
    <t>FD-04</t>
  </si>
  <si>
    <t>Melihat Log Historical Process</t>
  </si>
  <si>
    <t>Berhasil menampilkan data Log Historical Process</t>
  </si>
  <si>
    <t>FD-05</t>
  </si>
  <si>
    <t>Menampilkan data Operator Finger DAB sesuai dengan kualifikasi berdasarkan tujuan ujinya</t>
  </si>
  <si>
    <t>Berhasil menampilkan data Operator Finger DAB sesuai dengan kualifikasi berdasarkan tujuan ujinya</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</si>
</sst>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d/MM/yyyy"/>
    <numFmt numFmtId="166" formatCode="d/m/yyyy"/>
  </numFmts>
  <fonts count="43">
    <font>
      <sz val="10.0"/>
      <color rgb="FF000000"/>
      <name val="Arial"/>
      <scheme val="minor"/>
    </font>
    <font>
      <b/>
      <color theme="1"/>
      <name val="Arial"/>
    </font>
    <font/>
    <font>
      <color theme="1"/>
      <name val="Arial"/>
    </font>
    <font>
      <color theme="1"/>
      <name val="Arial"/>
      <scheme val="minor"/>
    </font>
    <font>
      <u/>
      <color theme="1"/>
      <name val="Arial"/>
    </font>
    <font>
      <b/>
      <sz val="12.0"/>
      <color theme="1"/>
      <name val="Calibri"/>
    </font>
    <font>
      <b/>
      <sz val="12.0"/>
      <color theme="1"/>
      <name val="Arial"/>
      <scheme val="minor"/>
    </font>
    <font>
      <b/>
      <sz val="11.0"/>
      <color theme="1"/>
      <name val="Calibri"/>
    </font>
    <font>
      <sz val="11.0"/>
      <color theme="1"/>
      <name val="Calibri"/>
    </font>
    <font>
      <sz val="12.0"/>
      <color theme="1"/>
      <name val="Arial"/>
      <scheme val="minor"/>
    </font>
    <font>
      <u/>
      <sz val="11.0"/>
      <color rgb="FF0000FF"/>
      <name val="Calibri"/>
    </font>
    <font>
      <b/>
      <sz val="11.0"/>
      <color theme="1"/>
      <name val="Arial"/>
      <scheme val="minor"/>
    </font>
    <font>
      <sz val="11.0"/>
      <color rgb="FF000000"/>
      <name val="Calibri"/>
    </font>
    <font>
      <b/>
      <sz val="11.0"/>
      <color rgb="FF000000"/>
      <name val="Calibri"/>
    </font>
    <font>
      <b/>
      <sz val="12.0"/>
      <color rgb="FF000000"/>
      <name val="Calibri"/>
    </font>
    <font>
      <b/>
      <sz val="12.0"/>
      <color rgb="FF000000"/>
      <name val="Arial"/>
      <scheme val="minor"/>
    </font>
    <font>
      <sz val="14.0"/>
      <color rgb="FF000000"/>
      <name val="Calibri"/>
    </font>
    <font>
      <b/>
      <sz val="14.0"/>
      <color rgb="FF000000"/>
      <name val="Calibri"/>
    </font>
    <font>
      <sz val="12.0"/>
      <color theme="0"/>
      <name val="Arial"/>
      <scheme val="minor"/>
    </font>
    <font>
      <u/>
      <sz val="11.0"/>
      <color rgb="FF0000FF"/>
      <name val="Calibri"/>
    </font>
    <font>
      <u/>
      <sz val="11.0"/>
      <color rgb="FF0000FF"/>
      <name val="Calibri"/>
    </font>
    <font>
      <u/>
      <sz val="11.0"/>
      <color rgb="FF0000FF"/>
      <name val="Calibri"/>
    </font>
    <font>
      <sz val="11.0"/>
      <color rgb="FF000000"/>
      <name val="Docs-Calibri"/>
    </font>
    <font>
      <b/>
      <color theme="1"/>
      <name val="Arial"/>
      <scheme val="minor"/>
    </font>
    <font>
      <sz val="12.0"/>
      <color theme="1"/>
      <name val="Calibri"/>
    </font>
    <font>
      <sz val="10.0"/>
      <color theme="1"/>
      <name val="Calibri"/>
    </font>
    <font>
      <b/>
      <sz val="11.0"/>
      <color rgb="FFFFFFFF"/>
      <name val="Calibri"/>
    </font>
    <font>
      <b/>
      <sz val="12.0"/>
      <color rgb="FFFFFFFF"/>
      <name val="Calibri"/>
    </font>
    <font>
      <b/>
      <sz val="12.0"/>
      <color theme="0"/>
      <name val="Calibri"/>
    </font>
    <font>
      <b/>
      <sz val="12.0"/>
      <color theme="0"/>
      <name val="Arial"/>
      <scheme val="minor"/>
    </font>
    <font>
      <b/>
      <sz val="11.0"/>
      <color theme="0"/>
      <name val="Arial"/>
      <scheme val="minor"/>
    </font>
    <font>
      <b/>
      <sz val="11.0"/>
      <color theme="0"/>
      <name val="Calibri"/>
    </font>
    <font>
      <color rgb="FF000000"/>
      <name val="Arial"/>
    </font>
    <font>
      <b/>
      <sz val="11.0"/>
      <color rgb="FFFFFFFF"/>
      <name val="Arial"/>
    </font>
    <font>
      <b/>
      <sz val="12.0"/>
      <color rgb="FFFFFFFF"/>
      <name val="Arial"/>
      <scheme val="minor"/>
    </font>
    <font>
      <u/>
      <sz val="11.0"/>
      <color rgb="FF0000FF"/>
      <name val="Calibri"/>
    </font>
    <font>
      <b/>
      <sz val="10.0"/>
      <color theme="1"/>
      <name val="Arial"/>
      <scheme val="minor"/>
    </font>
    <font>
      <b/>
      <sz val="11.0"/>
      <color rgb="FF000000"/>
      <name val="Arial"/>
      <scheme val="minor"/>
    </font>
    <font>
      <sz val="12.0"/>
      <color rgb="FFFFFFFF"/>
      <name val="Arial"/>
      <scheme val="minor"/>
    </font>
    <font>
      <color rgb="FF000000"/>
      <name val="Calibri"/>
    </font>
    <font>
      <color theme="1"/>
      <name val="Calibri"/>
    </font>
    <font>
      <color rgb="FF000000"/>
      <name val="Arial"/>
      <scheme val="minor"/>
    </font>
  </fonts>
  <fills count="11">
    <fill>
      <patternFill patternType="none"/>
    </fill>
    <fill>
      <patternFill patternType="lightGray"/>
    </fill>
    <fill>
      <patternFill patternType="solid">
        <fgColor rgb="FFD9D9D9"/>
        <bgColor rgb="FFD9D9D9"/>
      </patternFill>
    </fill>
    <fill>
      <patternFill patternType="solid">
        <fgColor rgb="FFB4C6E7"/>
        <bgColor rgb="FFB4C6E7"/>
      </patternFill>
    </fill>
    <fill>
      <patternFill patternType="solid">
        <fgColor rgb="FFFFFFFF"/>
        <bgColor rgb="FFFFFFFF"/>
      </patternFill>
    </fill>
    <fill>
      <patternFill patternType="solid">
        <fgColor rgb="FF45818E"/>
        <bgColor rgb="FF45818E"/>
      </patternFill>
    </fill>
    <fill>
      <patternFill patternType="solid">
        <fgColor rgb="FFFF9900"/>
        <bgColor rgb="FFFF9900"/>
      </patternFill>
    </fill>
    <fill>
      <patternFill patternType="solid">
        <fgColor rgb="FF00FFFF"/>
        <bgColor rgb="FF00FFFF"/>
      </patternFill>
    </fill>
    <fill>
      <patternFill patternType="solid">
        <fgColor rgb="FF9FC5E8"/>
        <bgColor rgb="FF9FC5E8"/>
      </patternFill>
    </fill>
    <fill>
      <patternFill patternType="solid">
        <fgColor theme="0"/>
        <bgColor theme="0"/>
      </patternFill>
    </fill>
    <fill>
      <patternFill patternType="solid">
        <fgColor theme="8"/>
        <bgColor theme="8"/>
      </patternFill>
    </fill>
  </fills>
  <borders count="15">
    <border/>
    <border>
      <left style="thin">
        <color rgb="FF000000"/>
      </left>
      <right style="thin">
        <color rgb="FF000000"/>
      </right>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left style="thin">
        <color rgb="FF000000"/>
      </left>
      <bottom style="thin">
        <color rgb="FF000000"/>
      </bottom>
    </border>
    <border>
      <bottom style="thin">
        <color rgb="FF000000"/>
      </bottom>
    </border>
    <border>
      <left style="thin">
        <color rgb="FF000000"/>
      </left>
      <top style="thin">
        <color rgb="FF000000"/>
      </top>
      <bottom style="thin">
        <color rgb="FF000000"/>
      </bottom>
    </border>
    <border>
      <left style="thin">
        <color rgb="FF000000"/>
      </left>
      <right style="thin">
        <color rgb="FF000000"/>
      </right>
    </border>
    <border>
      <left style="thin">
        <color rgb="FF000000"/>
      </left>
    </border>
  </borders>
  <cellStyleXfs count="1">
    <xf borderId="0" fillId="0" fontId="0" numFmtId="0" applyAlignment="1" applyFont="1"/>
  </cellStyleXfs>
  <cellXfs count="300">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2" fontId="1" numFmtId="0" xfId="0" applyAlignment="1" applyBorder="1" applyFont="1">
      <alignment horizontal="center" vertical="center"/>
    </xf>
    <xf borderId="3" fillId="2" fontId="1" numFmtId="0" xfId="0" applyAlignment="1" applyBorder="1" applyFont="1">
      <alignment horizontal="center" vertical="center"/>
    </xf>
    <xf borderId="3" fillId="0" fontId="2" numFmtId="0" xfId="0" applyBorder="1" applyFont="1"/>
    <xf borderId="4" fillId="0" fontId="2" numFmtId="0" xfId="0" applyBorder="1" applyFont="1"/>
    <xf borderId="2" fillId="2" fontId="1" numFmtId="0" xfId="0" applyAlignment="1" applyBorder="1" applyFont="1">
      <alignment horizontal="center" shrinkToFit="0" vertical="center" wrapText="1"/>
    </xf>
    <xf borderId="0" fillId="0" fontId="3" numFmtId="0" xfId="0" applyAlignment="1" applyFont="1">
      <alignment vertical="center"/>
    </xf>
    <xf borderId="5" fillId="0" fontId="2" numFmtId="0" xfId="0" applyBorder="1" applyFont="1"/>
    <xf borderId="6" fillId="0" fontId="2" numFmtId="0" xfId="0" applyBorder="1" applyFont="1"/>
    <xf borderId="6" fillId="2" fontId="1" numFmtId="0" xfId="0" applyAlignment="1" applyBorder="1" applyFont="1">
      <alignment horizontal="center" vertical="center"/>
    </xf>
    <xf borderId="5" fillId="0" fontId="3" numFmtId="0" xfId="0" applyAlignment="1" applyBorder="1" applyFont="1">
      <alignment readingOrder="0" vertical="center"/>
    </xf>
    <xf borderId="6" fillId="0" fontId="3" numFmtId="0" xfId="0" applyAlignment="1" applyBorder="1" applyFont="1">
      <alignment readingOrder="0" vertical="center"/>
    </xf>
    <xf borderId="6" fillId="0" fontId="3" numFmtId="0" xfId="0" applyAlignment="1" applyBorder="1" applyFont="1">
      <alignment readingOrder="0" shrinkToFit="0" vertical="center" wrapText="1"/>
    </xf>
    <xf borderId="6" fillId="0" fontId="3" numFmtId="0" xfId="0" applyAlignment="1" applyBorder="1" applyFont="1">
      <alignment vertical="center"/>
    </xf>
    <xf borderId="6" fillId="0" fontId="3" numFmtId="0" xfId="0" applyAlignment="1" applyBorder="1" applyFont="1">
      <alignment horizontal="center" readingOrder="0" vertical="center"/>
    </xf>
    <xf borderId="6" fillId="0" fontId="3" numFmtId="164" xfId="0" applyAlignment="1" applyBorder="1" applyFont="1" applyNumberFormat="1">
      <alignment readingOrder="0" vertical="center"/>
    </xf>
    <xf borderId="6" fillId="0" fontId="3" numFmtId="0" xfId="0" applyAlignment="1" applyBorder="1" applyFont="1">
      <alignment horizontal="left" readingOrder="0" shrinkToFit="0" vertical="center" wrapText="1"/>
    </xf>
    <xf borderId="7" fillId="0" fontId="4" numFmtId="0" xfId="0" applyAlignment="1" applyBorder="1" applyFont="1">
      <alignment readingOrder="0" shrinkToFit="0" vertical="center" wrapText="1"/>
    </xf>
    <xf borderId="7" fillId="0" fontId="3" numFmtId="0" xfId="0" applyAlignment="1" applyBorder="1" applyFont="1">
      <alignment vertical="center"/>
    </xf>
    <xf borderId="5" fillId="0" fontId="3" numFmtId="0" xfId="0" applyAlignment="1" applyBorder="1" applyFont="1">
      <alignment vertical="center"/>
    </xf>
    <xf borderId="6" fillId="0" fontId="3" numFmtId="0" xfId="0" applyAlignment="1" applyBorder="1" applyFont="1">
      <alignment horizontal="center" vertical="center"/>
    </xf>
    <xf borderId="6" fillId="0" fontId="5" numFmtId="0" xfId="0" applyAlignment="1" applyBorder="1" applyFont="1">
      <alignment readingOrder="0" vertical="center"/>
    </xf>
    <xf quotePrefix="1" borderId="7" fillId="0" fontId="4" numFmtId="0" xfId="0" applyAlignment="1" applyBorder="1" applyFont="1">
      <alignment readingOrder="0" shrinkToFit="0" vertical="center" wrapText="1"/>
    </xf>
    <xf borderId="8" fillId="3" fontId="6" numFmtId="0" xfId="0" applyAlignment="1" applyBorder="1" applyFill="1" applyFont="1">
      <alignment horizontal="center" readingOrder="0" vertical="center"/>
    </xf>
    <xf borderId="9" fillId="0" fontId="2" numFmtId="0" xfId="0" applyBorder="1" applyFont="1"/>
    <xf borderId="2" fillId="0" fontId="2" numFmtId="0" xfId="0" applyBorder="1" applyFont="1"/>
    <xf borderId="0" fillId="4" fontId="6" numFmtId="0" xfId="0" applyAlignment="1" applyFill="1" applyFont="1">
      <alignment horizontal="center" readingOrder="0" vertical="center"/>
    </xf>
    <xf borderId="0" fillId="4" fontId="7" numFmtId="0" xfId="0" applyAlignment="1" applyFont="1">
      <alignment horizontal="center" readingOrder="0" shrinkToFit="0" vertical="center" wrapText="1"/>
    </xf>
    <xf borderId="0" fillId="4" fontId="7" numFmtId="0" xfId="0" applyAlignment="1" applyFont="1">
      <alignment horizontal="center" readingOrder="0" vertical="center"/>
    </xf>
    <xf borderId="10" fillId="0" fontId="2" numFmtId="0" xfId="0" applyBorder="1" applyFont="1"/>
    <xf borderId="11" fillId="0" fontId="2" numFmtId="0" xfId="0" applyBorder="1" applyFont="1"/>
    <xf borderId="7" fillId="3" fontId="8" numFmtId="0" xfId="0" applyAlignment="1" applyBorder="1" applyFont="1">
      <alignment horizontal="center" readingOrder="0" vertical="center"/>
    </xf>
    <xf borderId="12" fillId="0" fontId="9" numFmtId="0" xfId="0" applyAlignment="1" applyBorder="1" applyFont="1">
      <alignment horizontal="left" readingOrder="0" vertical="center"/>
    </xf>
    <xf borderId="0" fillId="0" fontId="9" numFmtId="0" xfId="0" applyAlignment="1" applyFont="1">
      <alignment horizontal="left" readingOrder="0" vertical="center"/>
    </xf>
    <xf borderId="0" fillId="4" fontId="10" numFmtId="0" xfId="0" applyAlignment="1" applyFont="1">
      <alignment horizontal="center" readingOrder="0" shrinkToFit="0" vertical="center" wrapText="1"/>
    </xf>
    <xf borderId="0" fillId="4" fontId="10" numFmtId="0" xfId="0" applyAlignment="1" applyFont="1">
      <alignment horizontal="center" readingOrder="0" vertical="center"/>
    </xf>
    <xf borderId="7" fillId="3" fontId="8" numFmtId="0" xfId="0" applyAlignment="1" applyBorder="1" applyFont="1">
      <alignment horizontal="center" vertical="center"/>
    </xf>
    <xf borderId="12" fillId="0" fontId="9" numFmtId="164" xfId="0" applyAlignment="1" applyBorder="1" applyFont="1" applyNumberFormat="1">
      <alignment horizontal="left" readingOrder="0" vertical="center"/>
    </xf>
    <xf borderId="0" fillId="0" fontId="9" numFmtId="164" xfId="0" applyAlignment="1" applyFont="1" applyNumberFormat="1">
      <alignment horizontal="left" readingOrder="0" vertical="center"/>
    </xf>
    <xf borderId="0" fillId="0" fontId="4" numFmtId="0" xfId="0" applyAlignment="1" applyFont="1">
      <alignment horizontal="center" vertical="center"/>
    </xf>
    <xf borderId="12" fillId="0" fontId="11" numFmtId="0" xfId="0" applyAlignment="1" applyBorder="1" applyFont="1">
      <alignment horizontal="left" readingOrder="0" shrinkToFit="0" vertical="center" wrapText="1"/>
    </xf>
    <xf borderId="0" fillId="0" fontId="9" numFmtId="0" xfId="0" applyAlignment="1" applyFont="1">
      <alignment horizontal="left" readingOrder="0" shrinkToFit="0" vertical="center" wrapText="1"/>
    </xf>
    <xf borderId="12" fillId="0" fontId="9" numFmtId="0" xfId="0" applyAlignment="1" applyBorder="1" applyFont="1">
      <alignment horizontal="left" readingOrder="0" shrinkToFit="0" vertical="center" wrapText="1"/>
    </xf>
    <xf borderId="0" fillId="0" fontId="9" numFmtId="0" xfId="0" applyAlignment="1" applyFont="1">
      <alignment horizontal="center" vertical="center"/>
    </xf>
    <xf borderId="0" fillId="0" fontId="9" numFmtId="0" xfId="0" applyAlignment="1" applyFont="1">
      <alignment vertical="center"/>
    </xf>
    <xf borderId="0" fillId="0" fontId="9" numFmtId="0" xfId="0" applyAlignment="1" applyFont="1">
      <alignment shrinkToFit="0" vertical="center" wrapText="1"/>
    </xf>
    <xf borderId="12" fillId="3" fontId="6" numFmtId="0" xfId="0" applyAlignment="1" applyBorder="1" applyFont="1">
      <alignment horizontal="center" readingOrder="0" vertical="center"/>
    </xf>
    <xf borderId="12" fillId="0" fontId="9" numFmtId="0" xfId="0" applyAlignment="1" applyBorder="1" applyFont="1">
      <alignment horizontal="left" readingOrder="0" shrinkToFit="0" vertical="center" wrapText="1"/>
    </xf>
    <xf borderId="3" fillId="0" fontId="9" numFmtId="0" xfId="0" applyAlignment="1" applyBorder="1" applyFont="1">
      <alignment horizontal="left" readingOrder="0" shrinkToFit="0" vertical="center" wrapText="1"/>
    </xf>
    <xf borderId="4" fillId="0" fontId="9" numFmtId="0" xfId="0" applyAlignment="1" applyBorder="1" applyFont="1">
      <alignment horizontal="left" readingOrder="0" shrinkToFit="0" vertical="center" wrapText="1"/>
    </xf>
    <xf borderId="0" fillId="0" fontId="9" numFmtId="0" xfId="0" applyAlignment="1" applyFont="1">
      <alignment horizontal="left" readingOrder="0" shrinkToFit="0" vertical="center" wrapText="1"/>
    </xf>
    <xf borderId="7" fillId="3" fontId="6" numFmtId="0" xfId="0" applyAlignment="1" applyBorder="1" applyFont="1">
      <alignment horizontal="center" vertical="center"/>
    </xf>
    <xf borderId="7" fillId="3" fontId="6" numFmtId="0" xfId="0" applyAlignment="1" applyBorder="1" applyFont="1">
      <alignment horizontal="center" readingOrder="0" vertical="center"/>
    </xf>
    <xf borderId="7" fillId="3" fontId="6" numFmtId="0" xfId="0" applyAlignment="1" applyBorder="1" applyFont="1">
      <alignment horizontal="center" shrinkToFit="0" vertical="center" wrapText="1"/>
    </xf>
    <xf borderId="12" fillId="3" fontId="6" numFmtId="0" xfId="0" applyAlignment="1" applyBorder="1" applyFont="1">
      <alignment horizontal="center" vertical="center"/>
    </xf>
    <xf borderId="7" fillId="3" fontId="7" numFmtId="0" xfId="0" applyAlignment="1" applyBorder="1" applyFont="1">
      <alignment horizontal="center" readingOrder="0"/>
    </xf>
    <xf borderId="0" fillId="4" fontId="12" numFmtId="0" xfId="0" applyAlignment="1" applyFont="1">
      <alignment horizontal="center" readingOrder="0" shrinkToFit="0" vertical="center" wrapText="1"/>
    </xf>
    <xf borderId="7" fillId="0" fontId="9" numFmtId="0" xfId="0" applyAlignment="1" applyBorder="1" applyFont="1">
      <alignment horizontal="center" readingOrder="0" vertical="center"/>
    </xf>
    <xf borderId="0" fillId="4" fontId="13" numFmtId="0" xfId="0" applyAlignment="1" applyFont="1">
      <alignment horizontal="left" readingOrder="0" shrinkToFit="0" vertical="center" wrapText="1"/>
    </xf>
    <xf borderId="7" fillId="0" fontId="4" numFmtId="0" xfId="0" applyAlignment="1" applyBorder="1" applyFont="1">
      <alignment readingOrder="0" vertical="center"/>
    </xf>
    <xf borderId="7" fillId="0" fontId="9" numFmtId="0" xfId="0" applyAlignment="1" applyBorder="1" applyFont="1">
      <alignment shrinkToFit="0" vertical="center" wrapText="1"/>
    </xf>
    <xf borderId="4" fillId="0" fontId="9" numFmtId="0" xfId="0" applyAlignment="1" applyBorder="1" applyFont="1">
      <alignment shrinkToFit="0" vertical="center" wrapText="1"/>
    </xf>
    <xf borderId="7" fillId="0" fontId="8" numFmtId="0" xfId="0" applyAlignment="1" applyBorder="1" applyFont="1">
      <alignment horizontal="center" readingOrder="0" vertical="center"/>
    </xf>
    <xf borderId="7" fillId="0" fontId="9" numFmtId="0" xfId="0" applyAlignment="1" applyBorder="1" applyFont="1">
      <alignment horizontal="center" readingOrder="0" vertical="center"/>
    </xf>
    <xf borderId="0" fillId="4" fontId="9" numFmtId="0" xfId="0" applyAlignment="1" applyFont="1">
      <alignment horizontal="center" readingOrder="0" vertical="center"/>
    </xf>
    <xf borderId="7" fillId="0" fontId="9" numFmtId="0" xfId="0" applyAlignment="1" applyBorder="1" applyFont="1">
      <alignment readingOrder="0" shrinkToFit="0" vertical="center" wrapText="1"/>
    </xf>
    <xf borderId="5" fillId="0" fontId="9" numFmtId="0" xfId="0" applyAlignment="1" applyBorder="1" applyFont="1">
      <alignment readingOrder="0" shrinkToFit="0" vertical="center" wrapText="1"/>
    </xf>
    <xf borderId="7" fillId="0" fontId="4" numFmtId="0" xfId="0" applyAlignment="1" applyBorder="1" applyFont="1">
      <alignment horizontal="center" readingOrder="0" vertical="center"/>
    </xf>
    <xf borderId="0" fillId="0" fontId="8" numFmtId="0" xfId="0" applyAlignment="1" applyFont="1">
      <alignment horizontal="center" vertical="center"/>
    </xf>
    <xf borderId="0" fillId="0" fontId="4" numFmtId="0" xfId="0" applyAlignment="1" applyFont="1">
      <alignment horizontal="center" shrinkToFit="0" vertical="center" wrapText="1"/>
    </xf>
    <xf borderId="11" fillId="0" fontId="4" numFmtId="0" xfId="0" applyAlignment="1" applyBorder="1" applyFont="1">
      <alignment readingOrder="0" vertical="center"/>
    </xf>
    <xf borderId="12" fillId="3" fontId="14" numFmtId="0" xfId="0" applyAlignment="1" applyBorder="1" applyFont="1">
      <alignment horizontal="center" readingOrder="0" vertical="center"/>
    </xf>
    <xf borderId="12" fillId="3" fontId="15" numFmtId="0" xfId="0" applyAlignment="1" applyBorder="1" applyFont="1">
      <alignment horizontal="center" readingOrder="0" vertical="center"/>
    </xf>
    <xf borderId="12" fillId="0" fontId="4" numFmtId="0" xfId="0" applyAlignment="1" applyBorder="1" applyFont="1">
      <alignment readingOrder="0" vertical="center"/>
    </xf>
    <xf borderId="3" fillId="0" fontId="4" numFmtId="0" xfId="0" applyAlignment="1" applyBorder="1" applyFont="1">
      <alignment readingOrder="0" vertical="center"/>
    </xf>
    <xf borderId="0" fillId="0" fontId="4" numFmtId="0" xfId="0" applyAlignment="1" applyFont="1">
      <alignment readingOrder="0" vertical="center"/>
    </xf>
    <xf borderId="1" fillId="3" fontId="15" numFmtId="0" xfId="0" applyAlignment="1" applyBorder="1" applyFont="1">
      <alignment horizontal="center" vertical="center"/>
    </xf>
    <xf borderId="1" fillId="3" fontId="15" numFmtId="0" xfId="0" applyAlignment="1" applyBorder="1" applyFont="1">
      <alignment horizontal="center" readingOrder="0" vertical="center"/>
    </xf>
    <xf borderId="1" fillId="3" fontId="15" numFmtId="0" xfId="0" applyAlignment="1" applyBorder="1" applyFont="1">
      <alignment horizontal="center" shrinkToFit="0" vertical="center" wrapText="1"/>
    </xf>
    <xf borderId="12" fillId="3" fontId="15" numFmtId="0" xfId="0" applyAlignment="1" applyBorder="1" applyFont="1">
      <alignment horizontal="center" vertical="center"/>
    </xf>
    <xf borderId="7" fillId="3" fontId="16" numFmtId="0" xfId="0" applyAlignment="1" applyBorder="1" applyFont="1">
      <alignment horizontal="center" readingOrder="0"/>
    </xf>
    <xf borderId="0" fillId="0" fontId="10" numFmtId="0" xfId="0" applyAlignment="1" applyFont="1">
      <alignment horizontal="center" vertical="center"/>
    </xf>
    <xf borderId="0" fillId="0" fontId="10" numFmtId="0" xfId="0" applyFont="1"/>
    <xf borderId="12" fillId="3" fontId="17" numFmtId="164" xfId="0" applyAlignment="1" applyBorder="1" applyFont="1" applyNumberFormat="1">
      <alignment horizontal="center" readingOrder="0" vertical="center"/>
    </xf>
    <xf borderId="7" fillId="3" fontId="18" numFmtId="0" xfId="0" applyAlignment="1" applyBorder="1" applyFont="1">
      <alignment horizontal="left" readingOrder="0" vertical="center"/>
    </xf>
    <xf borderId="7" fillId="5" fontId="19" numFmtId="0" xfId="0" applyAlignment="1" applyBorder="1" applyFill="1" applyFont="1">
      <alignment horizontal="center" readingOrder="0" vertical="center"/>
    </xf>
    <xf borderId="12" fillId="6" fontId="18" numFmtId="0" xfId="0" applyAlignment="1" applyBorder="1" applyFill="1" applyFont="1">
      <alignment horizontal="left" readingOrder="0" vertical="center"/>
    </xf>
    <xf borderId="7" fillId="0" fontId="9" numFmtId="0" xfId="0" applyAlignment="1" applyBorder="1" applyFont="1">
      <alignment horizontal="left" readingOrder="0" vertical="center"/>
    </xf>
    <xf borderId="7" fillId="0" fontId="9" numFmtId="0" xfId="0" applyAlignment="1" applyBorder="1" applyFont="1">
      <alignment horizontal="left" readingOrder="0" shrinkToFit="0" vertical="center" wrapText="1"/>
    </xf>
    <xf borderId="7" fillId="0" fontId="9" numFmtId="0" xfId="0" applyBorder="1" applyFont="1"/>
    <xf borderId="7" fillId="0" fontId="9" numFmtId="0" xfId="0" applyAlignment="1" applyBorder="1" applyFont="1">
      <alignment horizontal="center" shrinkToFit="0" vertical="center" wrapText="1"/>
    </xf>
    <xf borderId="7" fillId="4" fontId="9" numFmtId="0" xfId="0" applyAlignment="1" applyBorder="1" applyFont="1">
      <alignment horizontal="center" readingOrder="0" vertical="center"/>
    </xf>
    <xf borderId="0" fillId="0" fontId="9" numFmtId="0" xfId="0" applyFont="1"/>
    <xf borderId="7" fillId="0" fontId="4" numFmtId="0" xfId="0" applyBorder="1" applyFont="1"/>
    <xf borderId="7" fillId="0" fontId="4" numFmtId="0" xfId="0" applyAlignment="1" applyBorder="1" applyFont="1">
      <alignment horizontal="center" shrinkToFit="0" vertical="center" wrapText="1"/>
    </xf>
    <xf borderId="7" fillId="0" fontId="9" numFmtId="0" xfId="0" applyAlignment="1" applyBorder="1" applyFont="1">
      <alignment readingOrder="0" shrinkToFit="0" vertical="top" wrapText="1"/>
    </xf>
    <xf borderId="12" fillId="7" fontId="18" numFmtId="0" xfId="0" applyAlignment="1" applyBorder="1" applyFill="1" applyFont="1">
      <alignment horizontal="left" readingOrder="0" vertical="center"/>
    </xf>
    <xf borderId="12" fillId="0" fontId="8" numFmtId="0" xfId="0" applyAlignment="1" applyBorder="1" applyFont="1">
      <alignment horizontal="center" readingOrder="0" vertical="center"/>
    </xf>
    <xf borderId="12" fillId="0" fontId="9" numFmtId="0" xfId="0" applyAlignment="1" applyBorder="1" applyFont="1">
      <alignment horizontal="center" readingOrder="0" vertical="center"/>
    </xf>
    <xf borderId="12" fillId="0" fontId="20" numFmtId="0" xfId="0" applyAlignment="1" applyBorder="1" applyFont="1">
      <alignment horizontal="center" readingOrder="0" vertical="center"/>
    </xf>
    <xf borderId="12" fillId="0" fontId="9" numFmtId="0" xfId="0" applyAlignment="1" applyBorder="1" applyFont="1">
      <alignment horizontal="center" readingOrder="0" vertical="center"/>
    </xf>
    <xf borderId="12" fillId="0" fontId="9" numFmtId="0" xfId="0" applyBorder="1" applyFont="1"/>
    <xf borderId="5" fillId="0" fontId="8" numFmtId="0" xfId="0" applyAlignment="1" applyBorder="1" applyFont="1">
      <alignment horizontal="center" readingOrder="0" vertical="center"/>
    </xf>
    <xf borderId="0" fillId="0" fontId="4" numFmtId="0" xfId="0" applyAlignment="1" applyFont="1">
      <alignment vertical="center"/>
    </xf>
    <xf borderId="0" fillId="0" fontId="4" numFmtId="0" xfId="0" applyAlignment="1" applyFont="1">
      <alignment shrinkToFit="0" vertical="center" wrapText="1"/>
    </xf>
    <xf borderId="12" fillId="6" fontId="18" numFmtId="0" xfId="0" applyAlignment="1" applyBorder="1" applyFont="1">
      <alignment horizontal="left" readingOrder="0" shrinkToFit="0" vertical="center" wrapText="1"/>
    </xf>
    <xf borderId="7" fillId="4" fontId="9" numFmtId="0" xfId="0" applyAlignment="1" applyBorder="1" applyFont="1">
      <alignment horizontal="left" readingOrder="0" shrinkToFit="0" vertical="center" wrapText="1"/>
    </xf>
    <xf borderId="7" fillId="4" fontId="8" numFmtId="0" xfId="0" applyAlignment="1" applyBorder="1" applyFont="1">
      <alignment horizontal="center" readingOrder="0" vertical="center"/>
    </xf>
    <xf borderId="7" fillId="0" fontId="4" numFmtId="0" xfId="0" applyAlignment="1" applyBorder="1" applyFont="1">
      <alignment horizontal="center" vertical="center"/>
    </xf>
    <xf borderId="7" fillId="0" fontId="8" numFmtId="0" xfId="0" applyAlignment="1" applyBorder="1" applyFont="1">
      <alignment horizontal="left" readingOrder="0" shrinkToFit="0" vertical="center" wrapText="1"/>
    </xf>
    <xf borderId="1" fillId="0" fontId="8" numFmtId="0" xfId="0" applyAlignment="1" applyBorder="1" applyFont="1">
      <alignment horizontal="left" readingOrder="0" shrinkToFit="0" vertical="center" wrapText="1"/>
    </xf>
    <xf borderId="13" fillId="0" fontId="2" numFmtId="0" xfId="0" applyBorder="1" applyFont="1"/>
    <xf borderId="4" fillId="0" fontId="9" numFmtId="0" xfId="0" applyAlignment="1" applyBorder="1" applyFont="1">
      <alignment horizontal="center" readingOrder="0" shrinkToFit="0" vertical="center" wrapText="1"/>
    </xf>
    <xf borderId="0" fillId="4" fontId="4" numFmtId="0" xfId="0" applyFont="1"/>
    <xf borderId="5" fillId="0" fontId="8" numFmtId="0" xfId="0" applyAlignment="1" applyBorder="1" applyFont="1">
      <alignment horizontal="left" readingOrder="0" shrinkToFit="0" vertical="center" wrapText="1"/>
    </xf>
    <xf borderId="4" fillId="0" fontId="8" numFmtId="0" xfId="0" applyAlignment="1" applyBorder="1" applyFont="1">
      <alignment horizontal="center" readingOrder="0" vertical="center"/>
    </xf>
    <xf borderId="7" fillId="0" fontId="9" numFmtId="0" xfId="0" applyAlignment="1" applyBorder="1" applyFont="1">
      <alignment horizontal="center" readingOrder="0" shrinkToFit="0" vertical="center" wrapText="1"/>
    </xf>
    <xf borderId="7" fillId="0" fontId="21" numFmtId="0" xfId="0" applyAlignment="1" applyBorder="1" applyFont="1">
      <alignment horizontal="center" readingOrder="0" vertical="center"/>
    </xf>
    <xf borderId="7" fillId="4" fontId="22" numFmtId="0" xfId="0" applyAlignment="1" applyBorder="1" applyFont="1">
      <alignment horizontal="center" readingOrder="0" vertical="center"/>
    </xf>
    <xf borderId="7" fillId="4" fontId="9" numFmtId="0" xfId="0" applyAlignment="1" applyBorder="1" applyFont="1">
      <alignment horizontal="center" readingOrder="0" shrinkToFit="0" vertical="center" wrapText="1"/>
    </xf>
    <xf borderId="1" fillId="0" fontId="8" numFmtId="0" xfId="0" applyAlignment="1" applyBorder="1" applyFont="1">
      <alignment horizontal="center" readingOrder="0" vertical="center"/>
    </xf>
    <xf borderId="12" fillId="0" fontId="9" numFmtId="0" xfId="0" applyAlignment="1" applyBorder="1" applyFont="1">
      <alignment readingOrder="0" shrinkToFit="0" vertical="center" wrapText="1"/>
    </xf>
    <xf borderId="12" fillId="0" fontId="9" numFmtId="0" xfId="0" applyAlignment="1" applyBorder="1" applyFont="1">
      <alignment horizontal="center" readingOrder="0" shrinkToFit="0" vertical="center" wrapText="1"/>
    </xf>
    <xf borderId="8" fillId="0" fontId="8" numFmtId="0" xfId="0" applyAlignment="1" applyBorder="1" applyFont="1">
      <alignment horizontal="center" readingOrder="0" vertical="center"/>
    </xf>
    <xf borderId="7" fillId="0" fontId="23" numFmtId="0" xfId="0" applyAlignment="1" applyBorder="1" applyFont="1">
      <alignment horizontal="left" readingOrder="0" shrinkToFit="0" vertical="center" wrapText="1"/>
    </xf>
    <xf borderId="14" fillId="0" fontId="2" numFmtId="0" xfId="0" applyBorder="1" applyFont="1"/>
    <xf borderId="0" fillId="0" fontId="9" numFmtId="0" xfId="0" applyAlignment="1" applyFont="1">
      <alignment horizontal="center" readingOrder="0" vertical="center"/>
    </xf>
    <xf borderId="0" fillId="0" fontId="9" numFmtId="0" xfId="0" applyAlignment="1" applyFont="1">
      <alignment readingOrder="0" shrinkToFit="0" vertical="center" wrapText="1"/>
    </xf>
    <xf borderId="0" fillId="0" fontId="9" numFmtId="0" xfId="0" applyAlignment="1" applyFont="1">
      <alignment horizontal="center" readingOrder="0" vertical="center"/>
    </xf>
    <xf borderId="0" fillId="0" fontId="4" numFmtId="0" xfId="0" applyAlignment="1" applyFont="1">
      <alignment shrinkToFit="0" wrapText="1"/>
    </xf>
    <xf borderId="12" fillId="8" fontId="8" numFmtId="0" xfId="0" applyAlignment="1" applyBorder="1" applyFill="1" applyFont="1">
      <alignment horizontal="center" readingOrder="0" vertical="bottom"/>
    </xf>
    <xf borderId="7" fillId="8" fontId="9" numFmtId="0" xfId="0" applyAlignment="1" applyBorder="1" applyFont="1">
      <alignment horizontal="left" vertical="bottom"/>
    </xf>
    <xf borderId="7" fillId="0" fontId="9" numFmtId="0" xfId="0" applyAlignment="1" applyBorder="1" applyFont="1">
      <alignment horizontal="center" readingOrder="0" vertical="bottom"/>
    </xf>
    <xf borderId="7" fillId="8" fontId="9" numFmtId="0" xfId="0" applyAlignment="1" applyBorder="1" applyFont="1">
      <alignment horizontal="left" readingOrder="0" vertical="bottom"/>
    </xf>
    <xf borderId="7" fillId="8" fontId="6" numFmtId="0" xfId="0" applyAlignment="1" applyBorder="1" applyFont="1">
      <alignment horizontal="left" vertical="bottom"/>
    </xf>
    <xf borderId="7" fillId="0" fontId="6" numFmtId="0" xfId="0" applyAlignment="1" applyBorder="1" applyFont="1">
      <alignment horizontal="center" readingOrder="0" vertical="bottom"/>
    </xf>
    <xf borderId="7" fillId="8" fontId="24" numFmtId="0" xfId="0" applyAlignment="1" applyBorder="1" applyFont="1">
      <alignment horizontal="left" readingOrder="0" vertical="center"/>
    </xf>
    <xf borderId="7" fillId="0" fontId="24" numFmtId="9" xfId="0" applyAlignment="1" applyBorder="1" applyFont="1" applyNumberFormat="1">
      <alignment horizontal="center" vertical="center"/>
    </xf>
    <xf borderId="0" fillId="9" fontId="6" numFmtId="0" xfId="0" applyAlignment="1" applyFill="1" applyFont="1">
      <alignment horizontal="center" vertical="bottom"/>
    </xf>
    <xf borderId="0" fillId="9" fontId="25" numFmtId="0" xfId="0" applyAlignment="1" applyFont="1">
      <alignment horizontal="center" readingOrder="0" vertical="bottom"/>
    </xf>
    <xf borderId="12" fillId="0" fontId="13" numFmtId="0" xfId="0" applyAlignment="1" applyBorder="1" applyFont="1">
      <alignment horizontal="left" readingOrder="0" shrinkToFit="0" vertical="center" wrapText="1"/>
    </xf>
    <xf borderId="7" fillId="3" fontId="12" numFmtId="0" xfId="0" applyAlignment="1" applyBorder="1" applyFont="1">
      <alignment horizontal="center" readingOrder="0"/>
    </xf>
    <xf borderId="7" fillId="3" fontId="12" numFmtId="0" xfId="0" applyAlignment="1" applyBorder="1" applyFont="1">
      <alignment readingOrder="0"/>
    </xf>
    <xf borderId="0" fillId="3" fontId="6" numFmtId="0" xfId="0" applyAlignment="1" applyFont="1">
      <alignment horizontal="center" vertical="center"/>
    </xf>
    <xf borderId="4" fillId="3" fontId="6" numFmtId="0" xfId="0" applyAlignment="1" applyBorder="1" applyFont="1">
      <alignment horizontal="center" shrinkToFit="0" vertical="center" wrapText="1"/>
    </xf>
    <xf borderId="3" fillId="3" fontId="6" numFmtId="165" xfId="0" applyAlignment="1" applyBorder="1" applyFont="1" applyNumberFormat="1">
      <alignment horizontal="center" readingOrder="0" vertical="center"/>
    </xf>
    <xf borderId="12" fillId="3" fontId="6" numFmtId="164" xfId="0" applyAlignment="1" applyBorder="1" applyFont="1" applyNumberFormat="1">
      <alignment horizontal="center" readingOrder="0" vertical="center"/>
    </xf>
    <xf borderId="4" fillId="0" fontId="9" numFmtId="0" xfId="0" applyAlignment="1" applyBorder="1" applyFont="1">
      <alignment readingOrder="0" shrinkToFit="0" vertical="center" wrapText="1"/>
    </xf>
    <xf borderId="7" fillId="0" fontId="26" numFmtId="0" xfId="0" applyAlignment="1" applyBorder="1" applyFont="1">
      <alignment horizontal="center" readingOrder="0" vertical="center"/>
    </xf>
    <xf borderId="7" fillId="0" fontId="4" numFmtId="0" xfId="0" applyAlignment="1" applyBorder="1" applyFont="1">
      <alignment readingOrder="0"/>
    </xf>
    <xf borderId="7" fillId="10" fontId="27" numFmtId="0" xfId="0" applyAlignment="1" applyBorder="1" applyFill="1" applyFont="1">
      <alignment horizontal="center" readingOrder="0" vertical="center"/>
    </xf>
    <xf borderId="12" fillId="10" fontId="28" numFmtId="0" xfId="0" applyAlignment="1" applyBorder="1" applyFont="1">
      <alignment horizontal="center" readingOrder="0" vertical="center"/>
    </xf>
    <xf borderId="1" fillId="10" fontId="29" numFmtId="0" xfId="0" applyAlignment="1" applyBorder="1" applyFont="1">
      <alignment horizontal="center" vertical="center"/>
    </xf>
    <xf borderId="1" fillId="10" fontId="29" numFmtId="0" xfId="0" applyAlignment="1" applyBorder="1" applyFont="1">
      <alignment horizontal="center" readingOrder="0" vertical="center"/>
    </xf>
    <xf borderId="1" fillId="10" fontId="28" numFmtId="0" xfId="0" applyAlignment="1" applyBorder="1" applyFont="1">
      <alignment horizontal="center" readingOrder="0" vertical="center"/>
    </xf>
    <xf borderId="1" fillId="10" fontId="29" numFmtId="0" xfId="0" applyAlignment="1" applyBorder="1" applyFont="1">
      <alignment horizontal="center" shrinkToFit="0" vertical="center" wrapText="1"/>
    </xf>
    <xf borderId="7" fillId="10" fontId="28" numFmtId="0" xfId="0" applyAlignment="1" applyBorder="1" applyFont="1">
      <alignment horizontal="center" readingOrder="0" vertical="center"/>
    </xf>
    <xf borderId="7" fillId="10" fontId="29" numFmtId="0" xfId="0" applyAlignment="1" applyBorder="1" applyFont="1">
      <alignment horizontal="center" vertical="center"/>
    </xf>
    <xf borderId="7" fillId="10" fontId="30" numFmtId="0" xfId="0" applyAlignment="1" applyBorder="1" applyFont="1">
      <alignment horizontal="center" readingOrder="0"/>
    </xf>
    <xf borderId="7" fillId="10" fontId="31" numFmtId="0" xfId="0" applyAlignment="1" applyBorder="1" applyFont="1">
      <alignment readingOrder="0"/>
    </xf>
    <xf borderId="3" fillId="10" fontId="28" numFmtId="165" xfId="0" applyAlignment="1" applyBorder="1" applyFont="1" applyNumberFormat="1">
      <alignment horizontal="center" readingOrder="0" vertical="center"/>
    </xf>
    <xf borderId="3" fillId="10" fontId="29" numFmtId="165" xfId="0" applyAlignment="1" applyBorder="1" applyFont="1" applyNumberFormat="1">
      <alignment horizontal="center" readingOrder="0" vertical="center"/>
    </xf>
    <xf borderId="12" fillId="10" fontId="29" numFmtId="164" xfId="0" applyAlignment="1" applyBorder="1" applyFont="1" applyNumberFormat="1">
      <alignment horizontal="center" readingOrder="0" vertical="center"/>
    </xf>
    <xf borderId="7" fillId="10" fontId="32" numFmtId="0" xfId="0" applyAlignment="1" applyBorder="1" applyFont="1">
      <alignment horizontal="center" vertical="center"/>
    </xf>
    <xf borderId="7" fillId="10" fontId="4" numFmtId="0" xfId="0" applyBorder="1" applyFont="1"/>
    <xf borderId="7" fillId="4" fontId="9" numFmtId="0" xfId="0" applyAlignment="1" applyBorder="1" applyFont="1">
      <alignment horizontal="center" readingOrder="0" vertical="center"/>
    </xf>
    <xf borderId="7" fillId="4" fontId="4" numFmtId="0" xfId="0" applyAlignment="1" applyBorder="1" applyFont="1">
      <alignment readingOrder="0" vertical="center"/>
    </xf>
    <xf borderId="7" fillId="4" fontId="4" numFmtId="0" xfId="0" applyAlignment="1" applyBorder="1" applyFont="1">
      <alignment horizontal="left" readingOrder="0" shrinkToFit="0" vertical="center" wrapText="1"/>
    </xf>
    <xf borderId="7" fillId="0" fontId="4" numFmtId="0" xfId="0" applyAlignment="1" applyBorder="1" applyFont="1">
      <alignment horizontal="left" readingOrder="0" shrinkToFit="0" vertical="center" wrapText="1"/>
    </xf>
    <xf borderId="7" fillId="0" fontId="4" numFmtId="0" xfId="0" applyAlignment="1" applyBorder="1" applyFont="1">
      <alignment horizontal="left" readingOrder="0" vertical="center"/>
    </xf>
    <xf borderId="7" fillId="4" fontId="24" numFmtId="0" xfId="0" applyAlignment="1" applyBorder="1" applyFont="1">
      <alignment horizontal="left" readingOrder="0" vertical="center"/>
    </xf>
    <xf borderId="7" fillId="0" fontId="9" numFmtId="0" xfId="0" applyAlignment="1" applyBorder="1" applyFont="1">
      <alignment horizontal="left" readingOrder="0" shrinkToFit="0" vertical="top" wrapText="1"/>
    </xf>
    <xf borderId="7" fillId="4" fontId="33" numFmtId="0" xfId="0" applyAlignment="1" applyBorder="1" applyFont="1">
      <alignment horizontal="left" readingOrder="0" shrinkToFit="0" wrapText="1"/>
    </xf>
    <xf borderId="7" fillId="0" fontId="9" numFmtId="0" xfId="0" applyAlignment="1" applyBorder="1" applyFont="1">
      <alignment readingOrder="0" vertical="center"/>
    </xf>
    <xf borderId="12" fillId="5" fontId="27" numFmtId="0" xfId="0" applyAlignment="1" applyBorder="1" applyFont="1">
      <alignment horizontal="center" readingOrder="0" vertical="center"/>
    </xf>
    <xf borderId="12" fillId="5" fontId="28" numFmtId="0" xfId="0" applyAlignment="1" applyBorder="1" applyFont="1">
      <alignment horizontal="center" readingOrder="0" vertical="center"/>
    </xf>
    <xf borderId="7" fillId="5" fontId="28" numFmtId="0" xfId="0" applyAlignment="1" applyBorder="1" applyFont="1">
      <alignment horizontal="center" readingOrder="0" vertical="center"/>
    </xf>
    <xf borderId="7" fillId="5" fontId="29" numFmtId="0" xfId="0" applyAlignment="1" applyBorder="1" applyFont="1">
      <alignment horizontal="center" vertical="center"/>
    </xf>
    <xf borderId="7" fillId="5" fontId="29" numFmtId="0" xfId="0" applyAlignment="1" applyBorder="1" applyFont="1">
      <alignment horizontal="center" readingOrder="0" vertical="center"/>
    </xf>
    <xf borderId="7" fillId="5" fontId="29" numFmtId="0" xfId="0" applyAlignment="1" applyBorder="1" applyFont="1">
      <alignment horizontal="center" shrinkToFit="0" vertical="center" wrapText="1"/>
    </xf>
    <xf borderId="12" fillId="5" fontId="29" numFmtId="0" xfId="0" applyAlignment="1" applyBorder="1" applyFont="1">
      <alignment horizontal="center" vertical="center"/>
    </xf>
    <xf borderId="7" fillId="5" fontId="30" numFmtId="0" xfId="0" applyAlignment="1" applyBorder="1" applyFont="1">
      <alignment horizontal="center" readingOrder="0"/>
    </xf>
    <xf borderId="5" fillId="5" fontId="34" numFmtId="0" xfId="0" applyAlignment="1" applyBorder="1" applyFont="1">
      <alignment vertical="bottom"/>
    </xf>
    <xf borderId="7" fillId="5" fontId="28" numFmtId="165" xfId="0" applyAlignment="1" applyBorder="1" applyFont="1" applyNumberFormat="1">
      <alignment horizontal="center" readingOrder="0" vertical="center"/>
    </xf>
    <xf borderId="7" fillId="5" fontId="28" numFmtId="166" xfId="0" applyAlignment="1" applyBorder="1" applyFont="1" applyNumberFormat="1">
      <alignment horizontal="center" readingOrder="0" vertical="center"/>
    </xf>
    <xf borderId="7" fillId="5" fontId="35" numFmtId="166" xfId="0" applyAlignment="1" applyBorder="1" applyFont="1" applyNumberFormat="1">
      <alignment horizontal="center" readingOrder="0"/>
    </xf>
    <xf borderId="5" fillId="5" fontId="3" numFmtId="0" xfId="0" applyAlignment="1" applyBorder="1" applyFont="1">
      <alignment vertical="bottom"/>
    </xf>
    <xf borderId="5" fillId="0" fontId="3" numFmtId="0" xfId="0" applyBorder="1" applyFont="1"/>
    <xf borderId="7" fillId="0" fontId="9" numFmtId="0" xfId="0" applyAlignment="1" applyBorder="1" applyFont="1">
      <alignment vertical="center"/>
    </xf>
    <xf borderId="7" fillId="0" fontId="4" numFmtId="0" xfId="0" applyAlignment="1" applyBorder="1" applyFont="1">
      <alignment horizontal="center" readingOrder="0" vertical="center"/>
    </xf>
    <xf borderId="7" fillId="0" fontId="4" numFmtId="165" xfId="0" applyAlignment="1" applyBorder="1" applyFont="1" applyNumberFormat="1">
      <alignment horizontal="center" readingOrder="0" vertical="center"/>
    </xf>
    <xf borderId="0" fillId="0" fontId="4" numFmtId="0" xfId="0" applyAlignment="1" applyFont="1">
      <alignment horizontal="center" readingOrder="0" vertical="center"/>
    </xf>
    <xf borderId="8" fillId="8" fontId="9" numFmtId="0" xfId="0" applyAlignment="1" applyBorder="1" applyFont="1">
      <alignment horizontal="center" vertical="center"/>
    </xf>
    <xf borderId="7" fillId="8" fontId="8" numFmtId="0" xfId="0" applyAlignment="1" applyBorder="1" applyFont="1">
      <alignment horizontal="left" vertical="bottom"/>
    </xf>
    <xf borderId="7" fillId="0" fontId="8" numFmtId="0" xfId="0" applyAlignment="1" applyBorder="1" applyFont="1">
      <alignment horizontal="center" readingOrder="0" vertical="bottom"/>
    </xf>
    <xf borderId="7" fillId="8" fontId="8" numFmtId="0" xfId="0" applyAlignment="1" applyBorder="1" applyFont="1">
      <alignment horizontal="left" readingOrder="0" vertical="center"/>
    </xf>
    <xf borderId="7" fillId="0" fontId="8" numFmtId="9" xfId="0" applyAlignment="1" applyBorder="1" applyFont="1" applyNumberFormat="1">
      <alignment horizontal="center" vertical="center"/>
    </xf>
    <xf borderId="0" fillId="0" fontId="9" numFmtId="0" xfId="0" applyAlignment="1" applyFont="1">
      <alignment horizontal="left" shrinkToFit="0" vertical="center" wrapText="1"/>
    </xf>
    <xf borderId="0" fillId="0" fontId="9" numFmtId="0" xfId="0" applyAlignment="1" applyFont="1">
      <alignment horizontal="center" shrinkToFit="0" vertical="center" wrapText="1"/>
    </xf>
    <xf borderId="1" fillId="5" fontId="19" numFmtId="0" xfId="0" applyAlignment="1" applyBorder="1" applyFont="1">
      <alignment horizontal="center" readingOrder="0" vertical="center"/>
    </xf>
    <xf borderId="12" fillId="8" fontId="8" numFmtId="0" xfId="0" applyAlignment="1" applyBorder="1" applyFont="1">
      <alignment horizontal="center" vertical="bottom"/>
    </xf>
    <xf borderId="0" fillId="9" fontId="8" numFmtId="0" xfId="0" applyAlignment="1" applyFont="1">
      <alignment horizontal="center" vertical="bottom"/>
    </xf>
    <xf borderId="0" fillId="9" fontId="9" numFmtId="0" xfId="0" applyAlignment="1" applyFont="1">
      <alignment horizontal="center" readingOrder="0" vertical="bottom"/>
    </xf>
    <xf borderId="0" fillId="9" fontId="8" numFmtId="0" xfId="0" applyAlignment="1" applyFont="1">
      <alignment horizontal="center" readingOrder="0" vertical="bottom"/>
    </xf>
    <xf borderId="0" fillId="9" fontId="4" numFmtId="0" xfId="0" applyAlignment="1" applyFont="1">
      <alignment horizontal="center" readingOrder="0" vertical="center"/>
    </xf>
    <xf borderId="0" fillId="9" fontId="4" numFmtId="9" xfId="0" applyAlignment="1" applyFont="1" applyNumberFormat="1">
      <alignment horizontal="center" vertical="center"/>
    </xf>
    <xf borderId="0" fillId="0" fontId="10" numFmtId="0" xfId="0" applyAlignment="1" applyFont="1">
      <alignment horizontal="center" shrinkToFit="0" vertical="center" wrapText="1"/>
    </xf>
    <xf borderId="0" fillId="0" fontId="8" numFmtId="0" xfId="0" applyAlignment="1" applyFont="1">
      <alignment horizontal="center" readingOrder="0" vertical="center"/>
    </xf>
    <xf borderId="5" fillId="8" fontId="9" numFmtId="0" xfId="0" applyAlignment="1" applyBorder="1" applyFont="1">
      <alignment horizontal="left" vertical="bottom"/>
    </xf>
    <xf borderId="6" fillId="0" fontId="9" numFmtId="0" xfId="0" applyAlignment="1" applyBorder="1" applyFont="1">
      <alignment horizontal="center" readingOrder="0" vertical="bottom"/>
    </xf>
    <xf borderId="5" fillId="8" fontId="9" numFmtId="0" xfId="0" applyAlignment="1" applyBorder="1" applyFont="1">
      <alignment horizontal="left" readingOrder="0" vertical="bottom"/>
    </xf>
    <xf borderId="6" fillId="0" fontId="9" numFmtId="0" xfId="0" applyAlignment="1" applyBorder="1" applyFont="1">
      <alignment horizontal="center" vertical="bottom"/>
    </xf>
    <xf borderId="6" fillId="0" fontId="25" numFmtId="0" xfId="0" applyAlignment="1" applyBorder="1" applyFont="1">
      <alignment horizontal="center" readingOrder="0" vertical="bottom"/>
    </xf>
    <xf borderId="5" fillId="8" fontId="8" numFmtId="0" xfId="0" applyAlignment="1" applyBorder="1" applyFont="1">
      <alignment horizontal="left" vertical="bottom"/>
    </xf>
    <xf borderId="6" fillId="0" fontId="6" numFmtId="0" xfId="0" applyAlignment="1" applyBorder="1" applyFont="1">
      <alignment horizontal="center" readingOrder="0" vertical="bottom"/>
    </xf>
    <xf borderId="7" fillId="8" fontId="12" numFmtId="0" xfId="0" applyAlignment="1" applyBorder="1" applyFont="1">
      <alignment horizontal="left" readingOrder="0" vertical="center"/>
    </xf>
    <xf borderId="1" fillId="3" fontId="8" numFmtId="0" xfId="0" applyAlignment="1" applyBorder="1" applyFont="1">
      <alignment horizontal="center" vertical="center"/>
    </xf>
    <xf borderId="8" fillId="0" fontId="36" numFmtId="0" xfId="0" applyAlignment="1" applyBorder="1" applyFont="1">
      <alignment horizontal="left" readingOrder="0" shrinkToFit="0" vertical="center" wrapText="1"/>
    </xf>
    <xf borderId="7" fillId="3" fontId="37" numFmtId="0" xfId="0" applyAlignment="1" applyBorder="1" applyFont="1">
      <alignment horizontal="center" readingOrder="0"/>
    </xf>
    <xf borderId="7" fillId="3" fontId="38" numFmtId="0" xfId="0" applyAlignment="1" applyBorder="1" applyFont="1">
      <alignment horizontal="center" readingOrder="0"/>
    </xf>
    <xf borderId="7" fillId="3" fontId="16" numFmtId="0" xfId="0" applyAlignment="1" applyBorder="1" applyFont="1">
      <alignment horizontal="center" readingOrder="0" vertical="center"/>
    </xf>
    <xf borderId="7" fillId="8" fontId="9" numFmtId="0" xfId="0" applyAlignment="1" applyBorder="1" applyFont="1">
      <alignment horizontal="center" readingOrder="0" vertical="center"/>
    </xf>
    <xf borderId="7" fillId="8" fontId="13" numFmtId="0" xfId="0" applyAlignment="1" applyBorder="1" applyFont="1">
      <alignment horizontal="left" readingOrder="0" shrinkToFit="0" vertical="center" wrapText="1"/>
    </xf>
    <xf borderId="7" fillId="8" fontId="4" numFmtId="0" xfId="0" applyAlignment="1" applyBorder="1" applyFont="1">
      <alignment readingOrder="0" vertical="center"/>
    </xf>
    <xf borderId="7" fillId="8" fontId="9" numFmtId="0" xfId="0" applyAlignment="1" applyBorder="1" applyFont="1">
      <alignment readingOrder="0" shrinkToFit="0" vertical="center" wrapText="1"/>
    </xf>
    <xf borderId="4" fillId="8" fontId="9" numFmtId="0" xfId="0" applyAlignment="1" applyBorder="1" applyFont="1">
      <alignment readingOrder="0" shrinkToFit="0" vertical="center" wrapText="1"/>
    </xf>
    <xf borderId="3" fillId="8" fontId="8" numFmtId="165" xfId="0" applyAlignment="1" applyBorder="1" applyFont="1" applyNumberFormat="1">
      <alignment horizontal="center" readingOrder="0" vertical="center"/>
    </xf>
    <xf borderId="12" fillId="8" fontId="8" numFmtId="164" xfId="0" applyAlignment="1" applyBorder="1" applyFont="1" applyNumberFormat="1">
      <alignment horizontal="center" readingOrder="0" vertical="center"/>
    </xf>
    <xf borderId="7" fillId="8" fontId="9" numFmtId="0" xfId="0" applyAlignment="1" applyBorder="1" applyFont="1">
      <alignment horizontal="center" readingOrder="0" vertical="center"/>
    </xf>
    <xf borderId="0" fillId="8" fontId="9" numFmtId="0" xfId="0" applyAlignment="1" applyFont="1">
      <alignment horizontal="center" readingOrder="0" vertical="center"/>
    </xf>
    <xf borderId="7" fillId="5" fontId="35" numFmtId="0" xfId="0" applyAlignment="1" applyBorder="1" applyFont="1">
      <alignment horizontal="center" readingOrder="0"/>
    </xf>
    <xf borderId="7" fillId="5" fontId="19" numFmtId="0" xfId="0" applyAlignment="1" applyBorder="1" applyFont="1">
      <alignment horizontal="center" readingOrder="0" shrinkToFit="0" vertical="center" wrapText="1"/>
    </xf>
    <xf borderId="7" fillId="5" fontId="28" numFmtId="164" xfId="0" applyAlignment="1" applyBorder="1" applyFont="1" applyNumberFormat="1">
      <alignment horizontal="center" readingOrder="0" vertical="center"/>
    </xf>
    <xf borderId="7" fillId="5" fontId="39" numFmtId="0" xfId="0" applyAlignment="1" applyBorder="1" applyFont="1">
      <alignment horizontal="center" readingOrder="0" vertical="center"/>
    </xf>
    <xf borderId="7" fillId="8" fontId="8" numFmtId="164" xfId="0" applyAlignment="1" applyBorder="1" applyFont="1" applyNumberFormat="1">
      <alignment horizontal="center" readingOrder="0" vertical="center"/>
    </xf>
    <xf borderId="3" fillId="8" fontId="8" numFmtId="164" xfId="0" applyAlignment="1" applyBorder="1" applyFont="1" applyNumberFormat="1">
      <alignment horizontal="center" readingOrder="0" vertical="center"/>
    </xf>
    <xf borderId="7" fillId="4" fontId="13" numFmtId="0" xfId="0" applyAlignment="1" applyBorder="1" applyFont="1">
      <alignment horizontal="left" readingOrder="0" shrinkToFit="0" vertical="center" wrapText="1"/>
    </xf>
    <xf borderId="3" fillId="0" fontId="8" numFmtId="0" xfId="0" applyAlignment="1" applyBorder="1" applyFont="1">
      <alignment horizontal="center" readingOrder="0" vertical="center"/>
    </xf>
    <xf borderId="0" fillId="4" fontId="13" numFmtId="0" xfId="0" applyAlignment="1" applyFont="1">
      <alignment horizontal="left" readingOrder="0" shrinkToFit="0" wrapText="1"/>
    </xf>
    <xf borderId="6" fillId="0" fontId="9" numFmtId="0" xfId="0" applyAlignment="1" applyBorder="1" applyFont="1">
      <alignment readingOrder="0" shrinkToFit="0" vertical="center" wrapText="1"/>
    </xf>
    <xf borderId="6" fillId="0" fontId="8" numFmtId="0" xfId="0" applyAlignment="1" applyBorder="1" applyFont="1">
      <alignment horizontal="center" readingOrder="0" vertical="center"/>
    </xf>
    <xf borderId="12" fillId="0" fontId="9" numFmtId="0" xfId="0" applyAlignment="1" applyBorder="1" applyFont="1">
      <alignment readingOrder="0" vertical="center"/>
    </xf>
    <xf borderId="3" fillId="0" fontId="9" numFmtId="0" xfId="0" applyAlignment="1" applyBorder="1" applyFont="1">
      <alignment readingOrder="0" vertical="center"/>
    </xf>
    <xf borderId="1" fillId="3" fontId="14" numFmtId="0" xfId="0" applyAlignment="1" applyBorder="1" applyFont="1">
      <alignment horizontal="center" readingOrder="0" vertical="center"/>
    </xf>
    <xf borderId="1" fillId="3" fontId="14" numFmtId="0" xfId="0" applyAlignment="1" applyBorder="1" applyFont="1">
      <alignment horizontal="center" vertical="center"/>
    </xf>
    <xf borderId="1" fillId="3" fontId="14" numFmtId="0" xfId="0" applyAlignment="1" applyBorder="1" applyFont="1">
      <alignment horizontal="center" shrinkToFit="0" vertical="center" wrapText="1"/>
    </xf>
    <xf borderId="13" fillId="3" fontId="14" numFmtId="0" xfId="0" applyAlignment="1" applyBorder="1" applyFont="1">
      <alignment vertical="center"/>
    </xf>
    <xf borderId="7" fillId="3" fontId="14" numFmtId="165" xfId="0" applyAlignment="1" applyBorder="1" applyFont="1" applyNumberFormat="1">
      <alignment horizontal="center" readingOrder="0" vertical="center"/>
    </xf>
    <xf borderId="5" fillId="0" fontId="9" numFmtId="0" xfId="0" applyAlignment="1" applyBorder="1" applyFont="1">
      <alignment readingOrder="0"/>
    </xf>
    <xf borderId="5" fillId="0" fontId="9" numFmtId="0" xfId="0" applyBorder="1" applyFont="1"/>
    <xf borderId="7" fillId="0" fontId="9" numFmtId="0" xfId="0" applyAlignment="1" applyBorder="1" applyFont="1">
      <alignment readingOrder="0" shrinkToFit="0" wrapText="1"/>
    </xf>
    <xf borderId="7" fillId="0" fontId="9" numFmtId="0" xfId="0" applyBorder="1" applyFont="1"/>
    <xf borderId="7" fillId="3" fontId="14" numFmtId="0" xfId="0" applyAlignment="1" applyBorder="1" applyFont="1">
      <alignment horizontal="center" readingOrder="0" vertical="center"/>
    </xf>
    <xf borderId="1" fillId="3" fontId="14" numFmtId="0" xfId="0" applyAlignment="1" applyBorder="1" applyFont="1">
      <alignment readingOrder="0" vertical="center"/>
    </xf>
    <xf borderId="7" fillId="4" fontId="9" numFmtId="0" xfId="0" applyAlignment="1" applyBorder="1" applyFont="1">
      <alignment readingOrder="0" vertical="center"/>
    </xf>
    <xf borderId="7" fillId="4" fontId="9" numFmtId="0" xfId="0" applyAlignment="1" applyBorder="1" applyFont="1">
      <alignment horizontal="left" readingOrder="0" shrinkToFit="0" vertical="center" wrapText="1"/>
    </xf>
    <xf borderId="7" fillId="0" fontId="9" numFmtId="0" xfId="0" applyAlignment="1" applyBorder="1" applyFont="1">
      <alignment horizontal="center" vertical="center"/>
    </xf>
    <xf borderId="7" fillId="4" fontId="13" numFmtId="0" xfId="0" applyAlignment="1" applyBorder="1" applyFont="1">
      <alignment horizontal="left" readingOrder="0" shrinkToFit="0" wrapText="1"/>
    </xf>
    <xf borderId="7" fillId="0" fontId="13" numFmtId="0" xfId="0" applyAlignment="1" applyBorder="1" applyFont="1">
      <alignment readingOrder="0" vertical="center"/>
    </xf>
    <xf borderId="12" fillId="0" fontId="13" numFmtId="0" xfId="0" applyAlignment="1" applyBorder="1" applyFont="1">
      <alignment readingOrder="0" vertical="center"/>
    </xf>
    <xf borderId="3" fillId="0" fontId="4" numFmtId="0" xfId="0" applyBorder="1" applyFont="1"/>
    <xf borderId="7" fillId="0" fontId="10" numFmtId="0" xfId="0" applyAlignment="1" applyBorder="1" applyFont="1">
      <alignment horizontal="center" shrinkToFit="0" vertical="center" wrapText="1"/>
    </xf>
    <xf borderId="3" fillId="0" fontId="13" numFmtId="0" xfId="0" applyAlignment="1" applyBorder="1" applyFont="1">
      <alignment readingOrder="0" vertical="center"/>
    </xf>
    <xf borderId="7" fillId="3" fontId="14" numFmtId="164" xfId="0" applyAlignment="1" applyBorder="1" applyFont="1" applyNumberFormat="1">
      <alignment horizontal="center" readingOrder="0" vertical="center"/>
    </xf>
    <xf borderId="12" fillId="0" fontId="40" numFmtId="0" xfId="0" applyAlignment="1" applyBorder="1" applyFont="1">
      <alignment readingOrder="0" vertical="center"/>
    </xf>
    <xf borderId="3" fillId="0" fontId="40" numFmtId="0" xfId="0" applyAlignment="1" applyBorder="1" applyFont="1">
      <alignment readingOrder="0" vertical="center"/>
    </xf>
    <xf borderId="7" fillId="3" fontId="15" numFmtId="164" xfId="0" applyAlignment="1" applyBorder="1" applyFont="1" applyNumberFormat="1">
      <alignment horizontal="center" readingOrder="0" vertical="center"/>
    </xf>
    <xf borderId="7" fillId="0" fontId="41" numFmtId="0" xfId="0" applyAlignment="1" applyBorder="1" applyFont="1">
      <alignment readingOrder="0" vertical="center"/>
    </xf>
    <xf borderId="7" fillId="0" fontId="13" numFmtId="0" xfId="0" applyAlignment="1" applyBorder="1" applyFont="1">
      <alignment readingOrder="0" vertical="top"/>
    </xf>
    <xf borderId="12" fillId="0" fontId="41" numFmtId="0" xfId="0" applyAlignment="1" applyBorder="1" applyFont="1">
      <alignment readingOrder="0" vertical="center"/>
    </xf>
    <xf borderId="3" fillId="0" fontId="41" numFmtId="0" xfId="0" applyAlignment="1" applyBorder="1" applyFont="1">
      <alignment readingOrder="0" vertical="center"/>
    </xf>
    <xf borderId="7" fillId="0" fontId="13" numFmtId="0" xfId="0" applyAlignment="1" applyBorder="1" applyFont="1">
      <alignment horizontal="left" readingOrder="0" shrinkToFit="0" vertical="center" wrapText="1"/>
    </xf>
    <xf borderId="7" fillId="0" fontId="13" numFmtId="0" xfId="0" applyAlignment="1" applyBorder="1" applyFont="1">
      <alignment readingOrder="0" shrinkToFit="0" wrapText="1"/>
    </xf>
    <xf borderId="0" fillId="0" fontId="13" numFmtId="0" xfId="0" applyFont="1"/>
    <xf borderId="7" fillId="0" fontId="3" numFmtId="0" xfId="0" applyBorder="1" applyFont="1"/>
    <xf borderId="0" fillId="0" fontId="4" numFmtId="0" xfId="0" applyAlignment="1" applyFont="1">
      <alignment readingOrder="0"/>
    </xf>
    <xf borderId="13" fillId="3" fontId="14" numFmtId="0" xfId="0" applyAlignment="1" applyBorder="1" applyFont="1">
      <alignment horizontal="center" vertical="center"/>
    </xf>
    <xf borderId="7" fillId="0" fontId="42" numFmtId="0" xfId="0" applyAlignment="1" applyBorder="1" applyFont="1">
      <alignment readingOrder="0" vertical="center"/>
    </xf>
    <xf borderId="12" fillId="0" fontId="42" numFmtId="0" xfId="0" applyAlignment="1" applyBorder="1" applyFont="1">
      <alignment readingOrder="0" vertical="center"/>
    </xf>
    <xf borderId="7" fillId="3" fontId="15" numFmtId="0" xfId="0" applyAlignment="1" applyBorder="1" applyFont="1">
      <alignment horizontal="center" vertical="center"/>
    </xf>
    <xf borderId="12" fillId="3" fontId="15" numFmtId="164" xfId="0" applyAlignment="1" applyBorder="1" applyFont="1" applyNumberFormat="1">
      <alignment horizontal="center" readingOrder="0" vertical="center"/>
    </xf>
    <xf borderId="12" fillId="4" fontId="8" numFmtId="0" xfId="0" applyAlignment="1" applyBorder="1" applyFont="1">
      <alignment horizontal="center" readingOrder="0" vertical="center"/>
    </xf>
    <xf borderId="7" fillId="0" fontId="4" numFmtId="0" xfId="0" applyAlignment="1" applyBorder="1" applyFont="1">
      <alignment readingOrder="0" shrinkToFit="0" wrapText="1"/>
    </xf>
    <xf borderId="7" fillId="5" fontId="27" numFmtId="0" xfId="0" applyAlignment="1" applyBorder="1" applyFont="1">
      <alignment horizontal="center" readingOrder="0" vertical="center"/>
    </xf>
    <xf borderId="7" fillId="5" fontId="32" numFmtId="0" xfId="0" applyAlignment="1" applyBorder="1" applyFont="1">
      <alignment horizontal="center" vertical="center"/>
    </xf>
    <xf borderId="7" fillId="5" fontId="32" numFmtId="0" xfId="0" applyAlignment="1" applyBorder="1" applyFont="1">
      <alignment horizontal="center" readingOrder="0" vertical="center"/>
    </xf>
    <xf borderId="7" fillId="5" fontId="32" numFmtId="0" xfId="0" applyAlignment="1" applyBorder="1" applyFont="1">
      <alignment horizontal="center" shrinkToFit="0" vertical="center" wrapText="1"/>
    </xf>
    <xf borderId="12" fillId="5" fontId="32" numFmtId="0" xfId="0" applyAlignment="1" applyBorder="1" applyFont="1">
      <alignment horizontal="center" vertical="center"/>
    </xf>
    <xf borderId="1" fillId="5" fontId="27" numFmtId="0" xfId="0" applyAlignment="1" applyBorder="1" applyFont="1">
      <alignment horizontal="center" readingOrder="0" vertical="center"/>
    </xf>
    <xf borderId="1" fillId="5" fontId="32" numFmtId="0" xfId="0" applyAlignment="1" applyBorder="1" applyFont="1">
      <alignment horizontal="center" readingOrder="0" vertical="center"/>
    </xf>
    <xf borderId="12" fillId="5" fontId="29" numFmtId="164" xfId="0" applyAlignment="1" applyBorder="1" applyFont="1" applyNumberFormat="1">
      <alignment horizontal="center" readingOrder="0" vertical="center"/>
    </xf>
    <xf borderId="12" fillId="5" fontId="28" numFmtId="164" xfId="0" applyAlignment="1" applyBorder="1" applyFont="1" applyNumberFormat="1">
      <alignment horizontal="center" readingOrder="0" vertical="center"/>
    </xf>
    <xf borderId="4" fillId="0" fontId="4" numFmtId="0" xfId="0" applyAlignment="1" applyBorder="1" applyFont="1">
      <alignment readingOrder="0" vertical="center"/>
    </xf>
    <xf borderId="7" fillId="3" fontId="38" numFmtId="0" xfId="0" applyAlignment="1" applyBorder="1" applyFont="1">
      <alignment readingOrder="0"/>
    </xf>
    <xf borderId="7" fillId="3" fontId="15" numFmtId="165" xfId="0" applyAlignment="1" applyBorder="1" applyFont="1" applyNumberFormat="1">
      <alignment horizontal="center" readingOrder="0" vertical="center"/>
    </xf>
    <xf borderId="7" fillId="3" fontId="14" numFmtId="0" xfId="0" applyAlignment="1" applyBorder="1" applyFont="1">
      <alignment horizontal="center" vertical="center"/>
    </xf>
    <xf borderId="7" fillId="3" fontId="42" numFmtId="0" xfId="0" applyBorder="1" applyFont="1"/>
    <xf borderId="7" fillId="0" fontId="13" numFmtId="0" xfId="0" applyAlignment="1" applyBorder="1" applyFont="1">
      <alignment horizontal="left" readingOrder="0" shrinkToFit="0" wrapText="1"/>
    </xf>
    <xf borderId="7" fillId="0" fontId="13" numFmtId="0" xfId="0" applyAlignment="1" applyBorder="1" applyFont="1">
      <alignment horizontal="left" readingOrder="0" shrinkToFit="0" wrapText="1"/>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q100-frontend-kqqxr2m4ha-et.a.run.app/"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q100-frontend-kqqxr2m4ha-et.a.run.app/"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q100-testing.biofarma.co.id/login" TargetMode="External"/><Relationship Id="rId2" Type="http://schemas.openxmlformats.org/officeDocument/2006/relationships/hyperlink" Target="https://q100-testing.biofarma.co.id/logi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q100-frontend-kqqxr2m4ha-et.a.run.app/" TargetMode="External"/><Relationship Id="rId2"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PLOuj84KrmNRowEnb1crgK_JZPc0HhCT/view?usp=drive_link" TargetMode="External"/><Relationship Id="rId2" Type="http://schemas.openxmlformats.org/officeDocument/2006/relationships/hyperlink" Target="https://drive.google.com/file/d/1TCOcgHWnRDoaOVeZk9aWEeaCsq6HZO-d/view?usp=drive_link"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q100-frontend-kqqxr2m4ha-et.a.run.app/" TargetMode="External"/><Relationship Id="rId3" Type="http://schemas.openxmlformats.org/officeDocument/2006/relationships/hyperlink" Target="https://drive.google.com/file/d/1TBeFZC9sKEY8mV316M3hyav8ot3_ZSCR/view?usp=drive_link" TargetMode="External"/><Relationship Id="rId4" Type="http://schemas.openxmlformats.org/officeDocument/2006/relationships/hyperlink" Target="https://drive.google.com/file/d/1oCgDpDuB6Ut4Tp6-uo2EjXHifqvcPqAA/view?usp=drive_link" TargetMode="External"/><Relationship Id="rId11" Type="http://schemas.openxmlformats.org/officeDocument/2006/relationships/vmlDrawing" Target="../drawings/vmlDrawing1.vml"/><Relationship Id="rId10" Type="http://schemas.openxmlformats.org/officeDocument/2006/relationships/drawing" Target="../drawings/drawing3.xml"/><Relationship Id="rId9" Type="http://schemas.openxmlformats.org/officeDocument/2006/relationships/hyperlink" Target="https://drive.google.com/file/d/1CMxQb0W00iVszHJF2oK7wnuUlAVwxiZe/view?usp=drive_link" TargetMode="External"/><Relationship Id="rId5" Type="http://schemas.openxmlformats.org/officeDocument/2006/relationships/hyperlink" Target="https://drive.google.com/file/d/1zrqH1lfZw3ELCLsLp9PgBIdFh1cuYoj8/view?usp=drive_link" TargetMode="External"/><Relationship Id="rId6" Type="http://schemas.openxmlformats.org/officeDocument/2006/relationships/hyperlink" Target="https://drive.google.com/file/d/1IQCBiJEfpwEgR4bq02NHrDhTijiEzXe-/view?usp=drive_link" TargetMode="External"/><Relationship Id="rId7" Type="http://schemas.openxmlformats.org/officeDocument/2006/relationships/hyperlink" Target="https://drive.google.com/file/d/1m6MLccz5HKNDJvwjVv01S8g9NlFSoEtE/view?usp=drive_link" TargetMode="External"/><Relationship Id="rId8" Type="http://schemas.openxmlformats.org/officeDocument/2006/relationships/hyperlink" Target="https://drive.google.com/file/d/1rOwhrY1UJOQUdl0fvy3WLwpvtbvik0FA/view?usp=drive_link"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q100-frontend-kqqxr2m4ha-et.a.run.app/qcs/qc/sampling"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q100-frontend-kqqxr2m4ha-et.a.run.app/"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q100-frontend-kqqxr2m4ha-et.a.run.app/"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q100-frontend-kqqxr2m4ha-et.a.run.app/"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q100-frontend-kqqxr2m4ha-et.a.run.app/"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q100-frontend-kqqxr2m4ha-et.a.run.app/"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5" max="5" width="35.5"/>
    <col customWidth="1" min="6" max="6" width="20.38"/>
    <col customWidth="1" min="7" max="7" width="16.63"/>
    <col customWidth="1" min="11" max="11" width="14.38"/>
  </cols>
  <sheetData>
    <row r="1">
      <c r="A1" s="1" t="s">
        <v>0</v>
      </c>
      <c r="B1" s="2" t="s">
        <v>1</v>
      </c>
      <c r="C1" s="2" t="s">
        <v>2</v>
      </c>
      <c r="D1" s="2" t="s">
        <v>3</v>
      </c>
      <c r="E1" s="2" t="s">
        <v>4</v>
      </c>
      <c r="F1" s="2" t="s">
        <v>5</v>
      </c>
      <c r="G1" s="2" t="s">
        <v>6</v>
      </c>
      <c r="H1" s="3" t="s">
        <v>7</v>
      </c>
      <c r="I1" s="4"/>
      <c r="J1" s="5"/>
      <c r="K1" s="2" t="s">
        <v>8</v>
      </c>
      <c r="L1" s="6" t="s">
        <v>9</v>
      </c>
      <c r="M1" s="6" t="s">
        <v>10</v>
      </c>
      <c r="N1" s="6" t="s">
        <v>11</v>
      </c>
      <c r="O1" s="7"/>
      <c r="P1" s="7"/>
      <c r="Q1" s="7"/>
      <c r="R1" s="7"/>
      <c r="S1" s="7"/>
      <c r="T1" s="7"/>
      <c r="U1" s="7"/>
      <c r="V1" s="7"/>
      <c r="W1" s="7"/>
      <c r="X1" s="7"/>
      <c r="Y1" s="7"/>
      <c r="Z1" s="7"/>
      <c r="AA1" s="7"/>
      <c r="AB1" s="7"/>
      <c r="AC1" s="7"/>
      <c r="AD1" s="7"/>
      <c r="AE1" s="7"/>
      <c r="AF1" s="7"/>
      <c r="AG1" s="7"/>
    </row>
    <row r="2">
      <c r="A2" s="8"/>
      <c r="B2" s="9"/>
      <c r="C2" s="9"/>
      <c r="D2" s="9"/>
      <c r="E2" s="9"/>
      <c r="F2" s="9"/>
      <c r="G2" s="9"/>
      <c r="H2" s="10" t="s">
        <v>12</v>
      </c>
      <c r="I2" s="10" t="s">
        <v>13</v>
      </c>
      <c r="J2" s="10" t="s">
        <v>14</v>
      </c>
      <c r="K2" s="9"/>
      <c r="L2" s="9"/>
      <c r="M2" s="9"/>
      <c r="N2" s="9"/>
      <c r="O2" s="7"/>
      <c r="P2" s="7"/>
      <c r="Q2" s="7"/>
      <c r="R2" s="7"/>
      <c r="S2" s="7"/>
      <c r="T2" s="7"/>
      <c r="U2" s="7"/>
      <c r="V2" s="7"/>
      <c r="W2" s="7"/>
      <c r="X2" s="7"/>
      <c r="Y2" s="7"/>
      <c r="Z2" s="7"/>
      <c r="AA2" s="7"/>
      <c r="AB2" s="7"/>
      <c r="AC2" s="7"/>
      <c r="AD2" s="7"/>
      <c r="AE2" s="7"/>
      <c r="AF2" s="7"/>
      <c r="AG2" s="7"/>
    </row>
    <row r="3">
      <c r="A3" s="11">
        <v>1.0</v>
      </c>
      <c r="B3" s="12"/>
      <c r="C3" s="13" t="s">
        <v>15</v>
      </c>
      <c r="D3" s="12" t="s">
        <v>16</v>
      </c>
      <c r="E3" s="13" t="s">
        <v>17</v>
      </c>
      <c r="F3" s="14"/>
      <c r="G3" s="12"/>
      <c r="H3" s="14"/>
      <c r="I3" s="14"/>
      <c r="J3" s="14"/>
      <c r="K3" s="15" t="s">
        <v>18</v>
      </c>
      <c r="L3" s="16">
        <v>45315.0</v>
      </c>
      <c r="M3" s="14"/>
      <c r="N3" s="14"/>
      <c r="O3" s="7"/>
      <c r="P3" s="7"/>
      <c r="Q3" s="7"/>
      <c r="R3" s="7"/>
      <c r="S3" s="7"/>
      <c r="T3" s="7"/>
      <c r="U3" s="7"/>
      <c r="V3" s="7"/>
      <c r="W3" s="7"/>
      <c r="X3" s="7"/>
      <c r="Y3" s="7"/>
      <c r="Z3" s="7"/>
      <c r="AA3" s="7"/>
      <c r="AB3" s="7"/>
      <c r="AC3" s="7"/>
      <c r="AD3" s="7"/>
      <c r="AE3" s="7"/>
      <c r="AF3" s="7"/>
      <c r="AG3" s="7"/>
    </row>
    <row r="4">
      <c r="A4" s="11"/>
      <c r="B4" s="12"/>
      <c r="C4" s="13"/>
      <c r="D4" s="12"/>
      <c r="E4" s="13"/>
      <c r="F4" s="14"/>
      <c r="G4" s="12"/>
      <c r="H4" s="14"/>
      <c r="I4" s="14"/>
      <c r="J4" s="14"/>
      <c r="K4" s="15"/>
      <c r="L4" s="14"/>
      <c r="M4" s="14"/>
      <c r="N4" s="14"/>
      <c r="O4" s="7"/>
      <c r="P4" s="7"/>
      <c r="Q4" s="7"/>
      <c r="R4" s="7"/>
      <c r="S4" s="7"/>
      <c r="T4" s="7"/>
      <c r="U4" s="7"/>
      <c r="V4" s="7"/>
      <c r="W4" s="7"/>
      <c r="X4" s="7"/>
      <c r="Y4" s="7"/>
      <c r="Z4" s="7"/>
      <c r="AA4" s="7"/>
      <c r="AB4" s="7"/>
      <c r="AC4" s="7"/>
      <c r="AD4" s="7"/>
      <c r="AE4" s="7"/>
      <c r="AF4" s="7"/>
      <c r="AG4" s="7"/>
    </row>
    <row r="5">
      <c r="A5" s="11"/>
      <c r="B5" s="12"/>
      <c r="C5" s="17"/>
      <c r="D5" s="17"/>
      <c r="E5" s="18"/>
      <c r="F5" s="14"/>
      <c r="G5" s="14"/>
      <c r="H5" s="14"/>
      <c r="I5" s="14"/>
      <c r="J5" s="14"/>
      <c r="K5" s="15"/>
      <c r="L5" s="14"/>
      <c r="M5" s="16"/>
      <c r="N5" s="16"/>
      <c r="O5" s="7"/>
      <c r="P5" s="7"/>
      <c r="Q5" s="7"/>
      <c r="R5" s="7"/>
      <c r="S5" s="7"/>
      <c r="T5" s="7"/>
      <c r="U5" s="7"/>
      <c r="V5" s="7"/>
      <c r="W5" s="7"/>
      <c r="X5" s="7"/>
      <c r="Y5" s="7"/>
      <c r="Z5" s="7"/>
      <c r="AA5" s="7"/>
      <c r="AB5" s="7"/>
      <c r="AC5" s="7"/>
      <c r="AD5" s="7"/>
      <c r="AE5" s="7"/>
      <c r="AF5" s="7"/>
      <c r="AG5" s="7"/>
    </row>
    <row r="6">
      <c r="A6" s="11"/>
      <c r="B6" s="12"/>
      <c r="C6" s="17"/>
      <c r="D6" s="17"/>
      <c r="E6" s="18"/>
      <c r="F6" s="14"/>
      <c r="G6" s="14"/>
      <c r="H6" s="14"/>
      <c r="I6" s="14"/>
      <c r="J6" s="14"/>
      <c r="K6" s="15"/>
      <c r="L6" s="14"/>
      <c r="M6" s="16"/>
      <c r="N6" s="16"/>
      <c r="O6" s="7"/>
      <c r="P6" s="7"/>
      <c r="Q6" s="7"/>
      <c r="R6" s="7"/>
      <c r="S6" s="7"/>
      <c r="T6" s="7"/>
      <c r="U6" s="7"/>
      <c r="V6" s="7"/>
      <c r="W6" s="7"/>
      <c r="X6" s="7"/>
      <c r="Y6" s="7"/>
      <c r="Z6" s="7"/>
      <c r="AA6" s="7"/>
      <c r="AB6" s="7"/>
      <c r="AC6" s="7"/>
      <c r="AD6" s="7"/>
      <c r="AE6" s="7"/>
      <c r="AF6" s="7"/>
      <c r="AG6" s="7"/>
    </row>
    <row r="7">
      <c r="A7" s="11"/>
      <c r="B7" s="12"/>
      <c r="C7" s="17"/>
      <c r="D7" s="17"/>
      <c r="E7" s="18"/>
      <c r="F7" s="19"/>
      <c r="G7" s="14"/>
      <c r="H7" s="14"/>
      <c r="I7" s="14"/>
      <c r="J7" s="14"/>
      <c r="K7" s="15"/>
      <c r="L7" s="14"/>
      <c r="M7" s="14"/>
      <c r="N7" s="14"/>
      <c r="O7" s="7"/>
      <c r="P7" s="7"/>
      <c r="Q7" s="7"/>
      <c r="R7" s="7"/>
      <c r="S7" s="7"/>
      <c r="T7" s="7"/>
      <c r="U7" s="7"/>
      <c r="V7" s="7"/>
      <c r="W7" s="7"/>
      <c r="X7" s="7"/>
      <c r="Y7" s="7"/>
      <c r="Z7" s="7"/>
      <c r="AA7" s="7"/>
      <c r="AB7" s="7"/>
      <c r="AC7" s="7"/>
      <c r="AD7" s="7"/>
      <c r="AE7" s="7"/>
      <c r="AF7" s="7"/>
      <c r="AG7" s="7"/>
    </row>
    <row r="8">
      <c r="A8" s="11"/>
      <c r="B8" s="12"/>
      <c r="C8" s="17"/>
      <c r="D8" s="17"/>
      <c r="E8" s="18"/>
      <c r="F8" s="19"/>
      <c r="G8" s="14"/>
      <c r="H8" s="14"/>
      <c r="I8" s="14"/>
      <c r="J8" s="14"/>
      <c r="K8" s="15"/>
      <c r="L8" s="14"/>
      <c r="M8" s="14"/>
      <c r="N8" s="14"/>
      <c r="O8" s="7"/>
      <c r="P8" s="7"/>
      <c r="Q8" s="7"/>
      <c r="R8" s="7"/>
      <c r="S8" s="7"/>
      <c r="T8" s="7"/>
      <c r="U8" s="7"/>
      <c r="V8" s="7"/>
      <c r="W8" s="7"/>
      <c r="X8" s="7"/>
      <c r="Y8" s="7"/>
      <c r="Z8" s="7"/>
      <c r="AA8" s="7"/>
      <c r="AB8" s="7"/>
      <c r="AC8" s="7"/>
      <c r="AD8" s="7"/>
      <c r="AE8" s="7"/>
      <c r="AF8" s="7"/>
      <c r="AG8" s="7"/>
    </row>
    <row r="9">
      <c r="A9" s="11"/>
      <c r="B9" s="12"/>
      <c r="C9" s="13"/>
      <c r="D9" s="13"/>
      <c r="E9" s="13"/>
      <c r="F9" s="14"/>
      <c r="G9" s="14"/>
      <c r="H9" s="14"/>
      <c r="I9" s="14"/>
      <c r="J9" s="14"/>
      <c r="K9" s="15"/>
      <c r="L9" s="14"/>
      <c r="M9" s="16"/>
      <c r="N9" s="16"/>
      <c r="O9" s="7"/>
      <c r="P9" s="7"/>
      <c r="Q9" s="7"/>
      <c r="R9" s="7"/>
      <c r="S9" s="7"/>
      <c r="T9" s="7"/>
      <c r="U9" s="7"/>
      <c r="V9" s="7"/>
      <c r="W9" s="7"/>
      <c r="X9" s="7"/>
      <c r="Y9" s="7"/>
      <c r="Z9" s="7"/>
      <c r="AA9" s="7"/>
      <c r="AB9" s="7"/>
      <c r="AC9" s="7"/>
      <c r="AD9" s="7"/>
      <c r="AE9" s="7"/>
      <c r="AF9" s="7"/>
      <c r="AG9" s="7"/>
    </row>
    <row r="10">
      <c r="A10" s="11"/>
      <c r="B10" s="12"/>
      <c r="C10" s="18"/>
      <c r="D10" s="18"/>
      <c r="E10" s="18"/>
      <c r="F10" s="14"/>
      <c r="G10" s="14"/>
      <c r="H10" s="14"/>
      <c r="I10" s="14"/>
      <c r="J10" s="14"/>
      <c r="K10" s="15"/>
      <c r="L10" s="16"/>
      <c r="M10" s="16"/>
      <c r="N10" s="16"/>
      <c r="O10" s="7"/>
      <c r="P10" s="7"/>
      <c r="Q10" s="7"/>
      <c r="R10" s="7"/>
      <c r="S10" s="7"/>
      <c r="T10" s="7"/>
      <c r="U10" s="7"/>
      <c r="V10" s="7"/>
      <c r="W10" s="7"/>
      <c r="X10" s="7"/>
      <c r="Y10" s="7"/>
      <c r="Z10" s="7"/>
      <c r="AA10" s="7"/>
      <c r="AB10" s="7"/>
      <c r="AC10" s="7"/>
      <c r="AD10" s="7"/>
      <c r="AE10" s="7"/>
      <c r="AF10" s="7"/>
      <c r="AG10" s="7"/>
    </row>
    <row r="11">
      <c r="A11" s="11"/>
      <c r="B11" s="12"/>
      <c r="C11" s="13"/>
      <c r="D11" s="13"/>
      <c r="E11" s="13"/>
      <c r="F11" s="14"/>
      <c r="G11" s="14"/>
      <c r="H11" s="14"/>
      <c r="I11" s="14"/>
      <c r="J11" s="14"/>
      <c r="K11" s="15"/>
      <c r="L11" s="16"/>
      <c r="M11" s="16"/>
      <c r="N11" s="16"/>
      <c r="O11" s="7"/>
      <c r="P11" s="7"/>
      <c r="Q11" s="7"/>
      <c r="R11" s="7"/>
      <c r="S11" s="7"/>
      <c r="T11" s="7"/>
      <c r="U11" s="7"/>
      <c r="V11" s="7"/>
      <c r="W11" s="7"/>
      <c r="X11" s="7"/>
      <c r="Y11" s="7"/>
      <c r="Z11" s="7"/>
      <c r="AA11" s="7"/>
      <c r="AB11" s="7"/>
      <c r="AC11" s="7"/>
      <c r="AD11" s="7"/>
      <c r="AE11" s="7"/>
      <c r="AF11" s="7"/>
      <c r="AG11" s="7"/>
    </row>
    <row r="12">
      <c r="A12" s="11"/>
      <c r="B12" s="12"/>
      <c r="C12" s="13"/>
      <c r="D12" s="13"/>
      <c r="E12" s="13"/>
      <c r="F12" s="14"/>
      <c r="G12" s="14"/>
      <c r="H12" s="14"/>
      <c r="I12" s="14"/>
      <c r="J12" s="14"/>
      <c r="K12" s="15"/>
      <c r="L12" s="16"/>
      <c r="M12" s="16"/>
      <c r="N12" s="16"/>
      <c r="O12" s="7"/>
      <c r="P12" s="7"/>
      <c r="Q12" s="7"/>
      <c r="R12" s="7"/>
      <c r="S12" s="7"/>
      <c r="T12" s="7"/>
      <c r="U12" s="7"/>
      <c r="V12" s="7"/>
      <c r="W12" s="7"/>
      <c r="X12" s="7"/>
      <c r="Y12" s="7"/>
      <c r="Z12" s="7"/>
      <c r="AA12" s="7"/>
      <c r="AB12" s="7"/>
      <c r="AC12" s="7"/>
      <c r="AD12" s="7"/>
      <c r="AE12" s="7"/>
      <c r="AF12" s="7"/>
      <c r="AG12" s="7"/>
    </row>
    <row r="13">
      <c r="A13" s="11"/>
      <c r="B13" s="12"/>
      <c r="C13" s="13"/>
      <c r="D13" s="13"/>
      <c r="E13" s="13"/>
      <c r="F13" s="14"/>
      <c r="G13" s="14"/>
      <c r="H13" s="14"/>
      <c r="I13" s="14"/>
      <c r="J13" s="14"/>
      <c r="K13" s="15"/>
      <c r="L13" s="16"/>
      <c r="M13" s="16"/>
      <c r="N13" s="16"/>
      <c r="O13" s="7"/>
      <c r="P13" s="7"/>
      <c r="Q13" s="7"/>
      <c r="R13" s="7"/>
      <c r="S13" s="7"/>
      <c r="T13" s="7"/>
      <c r="U13" s="7"/>
      <c r="V13" s="7"/>
      <c r="W13" s="7"/>
      <c r="X13" s="7"/>
      <c r="Y13" s="7"/>
      <c r="Z13" s="7"/>
      <c r="AA13" s="7"/>
      <c r="AB13" s="7"/>
      <c r="AC13" s="7"/>
      <c r="AD13" s="7"/>
      <c r="AE13" s="7"/>
      <c r="AF13" s="7"/>
      <c r="AG13" s="7"/>
    </row>
    <row r="14">
      <c r="A14" s="11"/>
      <c r="B14" s="12"/>
      <c r="C14" s="13"/>
      <c r="D14" s="13"/>
      <c r="E14" s="13"/>
      <c r="F14" s="14"/>
      <c r="G14" s="14"/>
      <c r="H14" s="14"/>
      <c r="I14" s="14"/>
      <c r="J14" s="14"/>
      <c r="K14" s="15"/>
      <c r="L14" s="16"/>
      <c r="M14" s="16"/>
      <c r="N14" s="16"/>
      <c r="O14" s="7"/>
      <c r="P14" s="7"/>
      <c r="Q14" s="7"/>
      <c r="R14" s="7"/>
      <c r="S14" s="7"/>
      <c r="T14" s="7"/>
      <c r="U14" s="7"/>
      <c r="V14" s="7"/>
      <c r="W14" s="7"/>
      <c r="X14" s="7"/>
      <c r="Y14" s="7"/>
      <c r="Z14" s="7"/>
      <c r="AA14" s="7"/>
      <c r="AB14" s="7"/>
      <c r="AC14" s="7"/>
      <c r="AD14" s="7"/>
      <c r="AE14" s="7"/>
      <c r="AF14" s="7"/>
      <c r="AG14" s="7"/>
    </row>
    <row r="15">
      <c r="A15" s="11"/>
      <c r="B15" s="12"/>
      <c r="C15" s="12"/>
      <c r="D15" s="12"/>
      <c r="E15" s="12"/>
      <c r="F15" s="14"/>
      <c r="G15" s="14"/>
      <c r="H15" s="14"/>
      <c r="I15" s="14"/>
      <c r="J15" s="14"/>
      <c r="K15" s="15"/>
      <c r="L15" s="16"/>
      <c r="M15" s="16"/>
      <c r="N15" s="16"/>
      <c r="O15" s="7"/>
      <c r="P15" s="7"/>
      <c r="Q15" s="7"/>
      <c r="R15" s="7"/>
      <c r="S15" s="7"/>
      <c r="T15" s="7"/>
      <c r="U15" s="7"/>
      <c r="V15" s="7"/>
      <c r="W15" s="7"/>
      <c r="X15" s="7"/>
      <c r="Y15" s="7"/>
      <c r="Z15" s="7"/>
      <c r="AA15" s="7"/>
      <c r="AB15" s="7"/>
      <c r="AC15" s="7"/>
      <c r="AD15" s="7"/>
      <c r="AE15" s="7"/>
      <c r="AF15" s="7"/>
      <c r="AG15" s="7"/>
    </row>
    <row r="16">
      <c r="A16" s="11"/>
      <c r="B16" s="12"/>
      <c r="C16" s="12"/>
      <c r="D16" s="12"/>
      <c r="E16" s="13"/>
      <c r="F16" s="14"/>
      <c r="G16" s="14"/>
      <c r="H16" s="14"/>
      <c r="I16" s="14"/>
      <c r="J16" s="14"/>
      <c r="K16" s="15"/>
      <c r="L16" s="16"/>
      <c r="M16" s="16"/>
      <c r="N16" s="16"/>
      <c r="O16" s="7"/>
      <c r="P16" s="7"/>
      <c r="Q16" s="7"/>
      <c r="R16" s="7"/>
      <c r="S16" s="7"/>
      <c r="T16" s="7"/>
      <c r="U16" s="7"/>
      <c r="V16" s="7"/>
      <c r="W16" s="7"/>
      <c r="X16" s="7"/>
      <c r="Y16" s="7"/>
      <c r="Z16" s="7"/>
      <c r="AA16" s="7"/>
      <c r="AB16" s="7"/>
      <c r="AC16" s="7"/>
      <c r="AD16" s="7"/>
      <c r="AE16" s="7"/>
      <c r="AF16" s="7"/>
      <c r="AG16" s="7"/>
    </row>
    <row r="17">
      <c r="A17" s="11"/>
      <c r="B17" s="12"/>
      <c r="C17" s="12"/>
      <c r="D17" s="12"/>
      <c r="E17" s="13"/>
      <c r="F17" s="14"/>
      <c r="G17" s="14"/>
      <c r="H17" s="14"/>
      <c r="I17" s="14"/>
      <c r="J17" s="14"/>
      <c r="K17" s="15"/>
      <c r="L17" s="16"/>
      <c r="M17" s="16"/>
      <c r="N17" s="16"/>
      <c r="O17" s="7"/>
      <c r="P17" s="7"/>
      <c r="Q17" s="7"/>
      <c r="R17" s="7"/>
      <c r="S17" s="7"/>
      <c r="T17" s="7"/>
      <c r="U17" s="7"/>
      <c r="V17" s="7"/>
      <c r="W17" s="7"/>
      <c r="X17" s="7"/>
      <c r="Y17" s="7"/>
      <c r="Z17" s="7"/>
      <c r="AA17" s="7"/>
      <c r="AB17" s="7"/>
      <c r="AC17" s="7"/>
      <c r="AD17" s="7"/>
      <c r="AE17" s="7"/>
      <c r="AF17" s="7"/>
      <c r="AG17" s="7"/>
    </row>
    <row r="18">
      <c r="A18" s="11"/>
      <c r="B18" s="12"/>
      <c r="C18" s="12"/>
      <c r="D18" s="12"/>
      <c r="E18" s="12"/>
      <c r="F18" s="14"/>
      <c r="G18" s="14"/>
      <c r="H18" s="14"/>
      <c r="I18" s="14"/>
      <c r="J18" s="14"/>
      <c r="K18" s="15"/>
      <c r="L18" s="16"/>
      <c r="M18" s="14"/>
      <c r="N18" s="14"/>
      <c r="O18" s="7"/>
      <c r="P18" s="7"/>
      <c r="Q18" s="7"/>
      <c r="R18" s="7"/>
      <c r="S18" s="7"/>
      <c r="T18" s="7"/>
      <c r="U18" s="7"/>
      <c r="V18" s="7"/>
      <c r="W18" s="7"/>
      <c r="X18" s="7"/>
      <c r="Y18" s="7"/>
      <c r="Z18" s="7"/>
      <c r="AA18" s="7"/>
      <c r="AB18" s="7"/>
      <c r="AC18" s="7"/>
      <c r="AD18" s="7"/>
      <c r="AE18" s="7"/>
      <c r="AF18" s="7"/>
      <c r="AG18" s="7"/>
    </row>
    <row r="19">
      <c r="A19" s="11"/>
      <c r="B19" s="14"/>
      <c r="C19" s="12"/>
      <c r="D19" s="12"/>
      <c r="E19" s="13"/>
      <c r="F19" s="14"/>
      <c r="G19" s="14"/>
      <c r="H19" s="14"/>
      <c r="I19" s="14"/>
      <c r="J19" s="14"/>
      <c r="K19" s="15"/>
      <c r="L19" s="16"/>
      <c r="M19" s="16"/>
      <c r="N19" s="16"/>
      <c r="O19" s="7"/>
      <c r="P19" s="7"/>
      <c r="Q19" s="7"/>
      <c r="R19" s="7"/>
      <c r="S19" s="7"/>
      <c r="T19" s="7"/>
      <c r="U19" s="7"/>
      <c r="V19" s="7"/>
      <c r="W19" s="7"/>
      <c r="X19" s="7"/>
      <c r="Y19" s="7"/>
      <c r="Z19" s="7"/>
      <c r="AA19" s="7"/>
      <c r="AB19" s="7"/>
      <c r="AC19" s="7"/>
      <c r="AD19" s="7"/>
      <c r="AE19" s="7"/>
      <c r="AF19" s="7"/>
      <c r="AG19" s="7"/>
    </row>
    <row r="20">
      <c r="A20" s="11"/>
      <c r="B20" s="12"/>
      <c r="C20" s="12"/>
      <c r="D20" s="12"/>
      <c r="E20" s="13"/>
      <c r="F20" s="14"/>
      <c r="G20" s="14"/>
      <c r="H20" s="14"/>
      <c r="I20" s="14"/>
      <c r="J20" s="14"/>
      <c r="K20" s="15"/>
      <c r="L20" s="16"/>
      <c r="M20" s="16"/>
      <c r="N20" s="16"/>
      <c r="O20" s="7"/>
      <c r="P20" s="7"/>
      <c r="Q20" s="7"/>
      <c r="R20" s="7"/>
      <c r="S20" s="7"/>
      <c r="T20" s="7"/>
      <c r="U20" s="7"/>
      <c r="V20" s="7"/>
      <c r="W20" s="7"/>
      <c r="X20" s="7"/>
      <c r="Y20" s="7"/>
      <c r="Z20" s="7"/>
      <c r="AA20" s="7"/>
      <c r="AB20" s="7"/>
      <c r="AC20" s="7"/>
      <c r="AD20" s="7"/>
      <c r="AE20" s="7"/>
      <c r="AF20" s="7"/>
      <c r="AG20" s="7"/>
    </row>
    <row r="21">
      <c r="A21" s="11"/>
      <c r="B21" s="12"/>
      <c r="C21" s="12"/>
      <c r="D21" s="12"/>
      <c r="E21" s="13"/>
      <c r="F21" s="14"/>
      <c r="G21" s="14"/>
      <c r="H21" s="14"/>
      <c r="I21" s="14"/>
      <c r="J21" s="14"/>
      <c r="K21" s="15"/>
      <c r="L21" s="16"/>
      <c r="M21" s="16"/>
      <c r="N21" s="16"/>
      <c r="O21" s="7"/>
      <c r="P21" s="7"/>
      <c r="Q21" s="7"/>
      <c r="R21" s="7"/>
      <c r="S21" s="7"/>
      <c r="T21" s="7"/>
      <c r="U21" s="7"/>
      <c r="V21" s="7"/>
      <c r="W21" s="7"/>
      <c r="X21" s="7"/>
      <c r="Y21" s="7"/>
      <c r="Z21" s="7"/>
      <c r="AA21" s="7"/>
      <c r="AB21" s="7"/>
      <c r="AC21" s="7"/>
      <c r="AD21" s="7"/>
      <c r="AE21" s="7"/>
      <c r="AF21" s="7"/>
      <c r="AG21" s="7"/>
    </row>
    <row r="22">
      <c r="A22" s="11"/>
      <c r="B22" s="12"/>
      <c r="C22" s="13"/>
      <c r="D22" s="13"/>
      <c r="E22" s="13"/>
      <c r="F22" s="14"/>
      <c r="G22" s="14"/>
      <c r="H22" s="14"/>
      <c r="I22" s="14"/>
      <c r="J22" s="14"/>
      <c r="K22" s="15"/>
      <c r="L22" s="16"/>
      <c r="M22" s="16"/>
      <c r="N22" s="16"/>
      <c r="O22" s="7"/>
      <c r="P22" s="7"/>
      <c r="Q22" s="7"/>
      <c r="R22" s="7"/>
      <c r="S22" s="7"/>
      <c r="T22" s="7"/>
      <c r="U22" s="7"/>
      <c r="V22" s="7"/>
      <c r="W22" s="7"/>
      <c r="X22" s="7"/>
      <c r="Y22" s="7"/>
      <c r="Z22" s="7"/>
      <c r="AA22" s="7"/>
      <c r="AB22" s="7"/>
      <c r="AC22" s="7"/>
      <c r="AD22" s="7"/>
      <c r="AE22" s="7"/>
      <c r="AF22" s="7"/>
      <c r="AG22" s="7"/>
    </row>
    <row r="23">
      <c r="A23" s="11"/>
      <c r="B23" s="12"/>
      <c r="C23" s="13"/>
      <c r="D23" s="13"/>
      <c r="E23" s="13"/>
      <c r="F23" s="14"/>
      <c r="G23" s="14"/>
      <c r="H23" s="14"/>
      <c r="I23" s="14"/>
      <c r="J23" s="14"/>
      <c r="K23" s="15"/>
      <c r="L23" s="16"/>
      <c r="M23" s="16"/>
      <c r="N23" s="16"/>
      <c r="O23" s="7"/>
      <c r="P23" s="7"/>
      <c r="Q23" s="7"/>
      <c r="R23" s="7"/>
      <c r="S23" s="7"/>
      <c r="T23" s="7"/>
      <c r="U23" s="7"/>
      <c r="V23" s="7"/>
      <c r="W23" s="7"/>
      <c r="X23" s="7"/>
      <c r="Y23" s="7"/>
      <c r="Z23" s="7"/>
      <c r="AA23" s="7"/>
      <c r="AB23" s="7"/>
      <c r="AC23" s="7"/>
      <c r="AD23" s="7"/>
      <c r="AE23" s="7"/>
      <c r="AF23" s="7"/>
      <c r="AG23" s="7"/>
    </row>
    <row r="24">
      <c r="A24" s="11"/>
      <c r="B24" s="12"/>
      <c r="C24" s="13"/>
      <c r="D24" s="13"/>
      <c r="E24" s="13"/>
      <c r="F24" s="14"/>
      <c r="G24" s="14"/>
      <c r="H24" s="14"/>
      <c r="I24" s="14"/>
      <c r="J24" s="14"/>
      <c r="K24" s="15"/>
      <c r="L24" s="16"/>
      <c r="M24" s="16"/>
      <c r="N24" s="16"/>
      <c r="O24" s="7"/>
      <c r="P24" s="7"/>
      <c r="Q24" s="7"/>
      <c r="R24" s="7"/>
      <c r="S24" s="7"/>
      <c r="T24" s="7"/>
      <c r="U24" s="7"/>
      <c r="V24" s="7"/>
      <c r="W24" s="7"/>
      <c r="X24" s="7"/>
      <c r="Y24" s="7"/>
      <c r="Z24" s="7"/>
      <c r="AA24" s="7"/>
      <c r="AB24" s="7"/>
      <c r="AC24" s="7"/>
      <c r="AD24" s="7"/>
      <c r="AE24" s="7"/>
      <c r="AF24" s="7"/>
      <c r="AG24" s="7"/>
    </row>
    <row r="25">
      <c r="A25" s="11"/>
      <c r="B25" s="12"/>
      <c r="C25" s="13"/>
      <c r="D25" s="13"/>
      <c r="E25" s="13"/>
      <c r="F25" s="14"/>
      <c r="G25" s="14"/>
      <c r="H25" s="14"/>
      <c r="I25" s="14"/>
      <c r="J25" s="14"/>
      <c r="K25" s="15"/>
      <c r="L25" s="16"/>
      <c r="M25" s="16"/>
      <c r="N25" s="16"/>
      <c r="O25" s="7"/>
      <c r="P25" s="7"/>
      <c r="Q25" s="7"/>
      <c r="R25" s="7"/>
      <c r="S25" s="7"/>
      <c r="T25" s="7"/>
      <c r="U25" s="7"/>
      <c r="V25" s="7"/>
      <c r="W25" s="7"/>
      <c r="X25" s="7"/>
      <c r="Y25" s="7"/>
      <c r="Z25" s="7"/>
      <c r="AA25" s="7"/>
      <c r="AB25" s="7"/>
      <c r="AC25" s="7"/>
      <c r="AD25" s="7"/>
      <c r="AE25" s="7"/>
      <c r="AF25" s="7"/>
      <c r="AG25" s="7"/>
    </row>
    <row r="26">
      <c r="A26" s="11"/>
      <c r="B26" s="12"/>
      <c r="C26" s="13"/>
      <c r="D26" s="13"/>
      <c r="E26" s="13"/>
      <c r="F26" s="14"/>
      <c r="G26" s="14"/>
      <c r="H26" s="14"/>
      <c r="I26" s="14"/>
      <c r="J26" s="14"/>
      <c r="K26" s="15"/>
      <c r="L26" s="16"/>
      <c r="M26" s="16"/>
      <c r="N26" s="16"/>
      <c r="O26" s="7"/>
      <c r="P26" s="7"/>
      <c r="Q26" s="7"/>
      <c r="R26" s="7"/>
      <c r="S26" s="7"/>
      <c r="T26" s="7"/>
      <c r="U26" s="7"/>
      <c r="V26" s="7"/>
      <c r="W26" s="7"/>
      <c r="X26" s="7"/>
      <c r="Y26" s="7"/>
      <c r="Z26" s="7"/>
      <c r="AA26" s="7"/>
      <c r="AB26" s="7"/>
      <c r="AC26" s="7"/>
      <c r="AD26" s="7"/>
      <c r="AE26" s="7"/>
      <c r="AF26" s="7"/>
      <c r="AG26" s="7"/>
    </row>
    <row r="27">
      <c r="A27" s="11"/>
      <c r="B27" s="12"/>
      <c r="C27" s="13"/>
      <c r="D27" s="13"/>
      <c r="E27" s="13"/>
      <c r="F27" s="14"/>
      <c r="G27" s="14"/>
      <c r="H27" s="14"/>
      <c r="I27" s="14"/>
      <c r="J27" s="14"/>
      <c r="K27" s="15"/>
      <c r="L27" s="16"/>
      <c r="M27" s="16"/>
      <c r="N27" s="16"/>
      <c r="O27" s="7"/>
      <c r="P27" s="7"/>
      <c r="Q27" s="7"/>
      <c r="R27" s="7"/>
      <c r="S27" s="7"/>
      <c r="T27" s="7"/>
      <c r="U27" s="7"/>
      <c r="V27" s="7"/>
      <c r="W27" s="7"/>
      <c r="X27" s="7"/>
      <c r="Y27" s="7"/>
      <c r="Z27" s="7"/>
      <c r="AA27" s="7"/>
      <c r="AB27" s="7"/>
      <c r="AC27" s="7"/>
      <c r="AD27" s="7"/>
      <c r="AE27" s="7"/>
      <c r="AF27" s="7"/>
      <c r="AG27" s="7"/>
    </row>
    <row r="28">
      <c r="A28" s="11"/>
      <c r="B28" s="12"/>
      <c r="C28" s="12"/>
      <c r="D28" s="12"/>
      <c r="E28" s="13"/>
      <c r="F28" s="14"/>
      <c r="G28" s="14"/>
      <c r="H28" s="14"/>
      <c r="I28" s="14"/>
      <c r="J28" s="14"/>
      <c r="K28" s="15"/>
      <c r="L28" s="16"/>
      <c r="M28" s="16"/>
      <c r="N28" s="16"/>
      <c r="O28" s="7"/>
      <c r="P28" s="7"/>
      <c r="Q28" s="7"/>
      <c r="R28" s="7"/>
      <c r="S28" s="7"/>
      <c r="T28" s="7"/>
      <c r="U28" s="7"/>
      <c r="V28" s="7"/>
      <c r="W28" s="7"/>
      <c r="X28" s="7"/>
      <c r="Y28" s="7"/>
      <c r="Z28" s="7"/>
      <c r="AA28" s="7"/>
      <c r="AB28" s="7"/>
      <c r="AC28" s="7"/>
      <c r="AD28" s="7"/>
      <c r="AE28" s="7"/>
      <c r="AF28" s="7"/>
      <c r="AG28" s="7"/>
    </row>
    <row r="29">
      <c r="A29" s="11"/>
      <c r="B29" s="12"/>
      <c r="C29" s="12"/>
      <c r="D29" s="12"/>
      <c r="E29" s="13"/>
      <c r="F29" s="14"/>
      <c r="G29" s="14"/>
      <c r="H29" s="14"/>
      <c r="I29" s="14"/>
      <c r="J29" s="14"/>
      <c r="K29" s="15"/>
      <c r="L29" s="16"/>
      <c r="M29" s="16"/>
      <c r="N29" s="16"/>
      <c r="O29" s="7"/>
      <c r="P29" s="7"/>
      <c r="Q29" s="7"/>
      <c r="R29" s="7"/>
      <c r="S29" s="7"/>
      <c r="T29" s="7"/>
      <c r="U29" s="7"/>
      <c r="V29" s="7"/>
      <c r="W29" s="7"/>
      <c r="X29" s="7"/>
      <c r="Y29" s="7"/>
      <c r="Z29" s="7"/>
      <c r="AA29" s="7"/>
      <c r="AB29" s="7"/>
      <c r="AC29" s="7"/>
      <c r="AD29" s="7"/>
      <c r="AE29" s="7"/>
      <c r="AF29" s="7"/>
      <c r="AG29" s="7"/>
    </row>
    <row r="30">
      <c r="A30" s="11"/>
      <c r="B30" s="12"/>
      <c r="C30" s="12"/>
      <c r="D30" s="12"/>
      <c r="E30" s="13"/>
      <c r="F30" s="14"/>
      <c r="G30" s="14"/>
      <c r="H30" s="14"/>
      <c r="I30" s="14"/>
      <c r="J30" s="14"/>
      <c r="K30" s="15"/>
      <c r="L30" s="16"/>
      <c r="M30" s="16"/>
      <c r="N30" s="16"/>
      <c r="O30" s="7"/>
      <c r="P30" s="7"/>
      <c r="Q30" s="7"/>
      <c r="R30" s="7"/>
      <c r="S30" s="7"/>
      <c r="T30" s="7"/>
      <c r="U30" s="7"/>
      <c r="V30" s="7"/>
      <c r="W30" s="7"/>
      <c r="X30" s="7"/>
      <c r="Y30" s="7"/>
      <c r="Z30" s="7"/>
      <c r="AA30" s="7"/>
      <c r="AB30" s="7"/>
      <c r="AC30" s="7"/>
      <c r="AD30" s="7"/>
      <c r="AE30" s="7"/>
      <c r="AF30" s="7"/>
      <c r="AG30" s="7"/>
    </row>
    <row r="31">
      <c r="A31" s="11"/>
      <c r="B31" s="12"/>
      <c r="C31" s="13"/>
      <c r="D31" s="13"/>
      <c r="E31" s="13"/>
      <c r="F31" s="14"/>
      <c r="G31" s="14"/>
      <c r="H31" s="14"/>
      <c r="I31" s="14"/>
      <c r="J31" s="14"/>
      <c r="K31" s="15"/>
      <c r="L31" s="16"/>
      <c r="M31" s="16"/>
      <c r="N31" s="16"/>
      <c r="O31" s="7"/>
      <c r="P31" s="7"/>
      <c r="Q31" s="7"/>
      <c r="R31" s="7"/>
      <c r="S31" s="7"/>
      <c r="T31" s="7"/>
      <c r="U31" s="7"/>
      <c r="V31" s="7"/>
      <c r="W31" s="7"/>
      <c r="X31" s="7"/>
      <c r="Y31" s="7"/>
      <c r="Z31" s="7"/>
      <c r="AA31" s="7"/>
      <c r="AB31" s="7"/>
      <c r="AC31" s="7"/>
      <c r="AD31" s="7"/>
      <c r="AE31" s="7"/>
      <c r="AF31" s="7"/>
      <c r="AG31" s="7"/>
    </row>
    <row r="32">
      <c r="A32" s="11"/>
      <c r="B32" s="12"/>
      <c r="C32" s="12"/>
      <c r="D32" s="12"/>
      <c r="E32" s="13"/>
      <c r="F32" s="14"/>
      <c r="G32" s="14"/>
      <c r="H32" s="14"/>
      <c r="I32" s="14"/>
      <c r="J32" s="14"/>
      <c r="K32" s="15"/>
      <c r="L32" s="16"/>
      <c r="M32" s="16"/>
      <c r="N32" s="16"/>
      <c r="O32" s="7"/>
      <c r="P32" s="7"/>
      <c r="Q32" s="7"/>
      <c r="R32" s="7"/>
      <c r="S32" s="7"/>
      <c r="T32" s="7"/>
      <c r="U32" s="7"/>
      <c r="V32" s="7"/>
      <c r="W32" s="7"/>
      <c r="X32" s="7"/>
      <c r="Y32" s="7"/>
      <c r="Z32" s="7"/>
      <c r="AA32" s="7"/>
      <c r="AB32" s="7"/>
      <c r="AC32" s="7"/>
      <c r="AD32" s="7"/>
      <c r="AE32" s="7"/>
      <c r="AF32" s="7"/>
      <c r="AG32" s="7"/>
    </row>
    <row r="33">
      <c r="A33" s="20"/>
      <c r="B33" s="14"/>
      <c r="C33" s="14"/>
      <c r="D33" s="14"/>
      <c r="E33" s="14"/>
      <c r="F33" s="14"/>
      <c r="G33" s="14"/>
      <c r="H33" s="14"/>
      <c r="I33" s="14"/>
      <c r="J33" s="14"/>
      <c r="K33" s="21"/>
      <c r="L33" s="14"/>
      <c r="M33" s="14"/>
      <c r="N33" s="14"/>
      <c r="O33" s="7"/>
      <c r="P33" s="7"/>
      <c r="Q33" s="7"/>
      <c r="R33" s="7"/>
      <c r="S33" s="7"/>
      <c r="T33" s="7"/>
      <c r="U33" s="7"/>
      <c r="V33" s="7"/>
      <c r="W33" s="7"/>
      <c r="X33" s="7"/>
      <c r="Y33" s="7"/>
      <c r="Z33" s="7"/>
      <c r="AA33" s="7"/>
      <c r="AB33" s="7"/>
      <c r="AC33" s="7"/>
      <c r="AD33" s="7"/>
      <c r="AE33" s="7"/>
      <c r="AF33" s="7"/>
      <c r="AG33" s="7"/>
    </row>
    <row r="34">
      <c r="A34" s="20"/>
      <c r="B34" s="14"/>
      <c r="C34" s="14"/>
      <c r="D34" s="14"/>
      <c r="E34" s="14"/>
      <c r="F34" s="14"/>
      <c r="G34" s="14"/>
      <c r="H34" s="14"/>
      <c r="I34" s="14"/>
      <c r="J34" s="14"/>
      <c r="K34" s="21"/>
      <c r="L34" s="14"/>
      <c r="M34" s="14"/>
      <c r="N34" s="14"/>
      <c r="O34" s="7"/>
      <c r="P34" s="7"/>
      <c r="Q34" s="7"/>
      <c r="R34" s="7"/>
      <c r="S34" s="7"/>
      <c r="T34" s="7"/>
      <c r="U34" s="7"/>
      <c r="V34" s="7"/>
      <c r="W34" s="7"/>
      <c r="X34" s="7"/>
      <c r="Y34" s="7"/>
      <c r="Z34" s="7"/>
      <c r="AA34" s="7"/>
      <c r="AB34" s="7"/>
      <c r="AC34" s="7"/>
      <c r="AD34" s="7"/>
      <c r="AE34" s="7"/>
      <c r="AF34" s="7"/>
      <c r="AG34" s="7"/>
    </row>
    <row r="35">
      <c r="A35" s="20"/>
      <c r="B35" s="14"/>
      <c r="C35" s="14"/>
      <c r="D35" s="14"/>
      <c r="E35" s="14"/>
      <c r="F35" s="14"/>
      <c r="G35" s="14"/>
      <c r="H35" s="14"/>
      <c r="I35" s="14"/>
      <c r="J35" s="14"/>
      <c r="K35" s="21"/>
      <c r="L35" s="14"/>
      <c r="M35" s="14"/>
      <c r="N35" s="14"/>
      <c r="O35" s="7"/>
      <c r="P35" s="7"/>
      <c r="Q35" s="7"/>
      <c r="R35" s="7"/>
      <c r="S35" s="7"/>
      <c r="T35" s="7"/>
      <c r="U35" s="7"/>
      <c r="V35" s="7"/>
      <c r="W35" s="7"/>
      <c r="X35" s="7"/>
      <c r="Y35" s="7"/>
      <c r="Z35" s="7"/>
      <c r="AA35" s="7"/>
      <c r="AB35" s="7"/>
      <c r="AC35" s="7"/>
      <c r="AD35" s="7"/>
      <c r="AE35" s="7"/>
      <c r="AF35" s="7"/>
      <c r="AG35" s="7"/>
    </row>
    <row r="36">
      <c r="A36" s="20"/>
      <c r="B36" s="14"/>
      <c r="C36" s="14"/>
      <c r="D36" s="14"/>
      <c r="E36" s="14"/>
      <c r="F36" s="14"/>
      <c r="G36" s="14"/>
      <c r="H36" s="14"/>
      <c r="I36" s="14"/>
      <c r="J36" s="14"/>
      <c r="K36" s="21"/>
      <c r="L36" s="14"/>
      <c r="M36" s="14"/>
      <c r="N36" s="14"/>
      <c r="O36" s="7"/>
      <c r="P36" s="7"/>
      <c r="Q36" s="7"/>
      <c r="R36" s="7"/>
      <c r="S36" s="7"/>
      <c r="T36" s="7"/>
      <c r="U36" s="7"/>
      <c r="V36" s="7"/>
      <c r="W36" s="7"/>
      <c r="X36" s="7"/>
      <c r="Y36" s="7"/>
      <c r="Z36" s="7"/>
      <c r="AA36" s="7"/>
      <c r="AB36" s="7"/>
      <c r="AC36" s="7"/>
      <c r="AD36" s="7"/>
      <c r="AE36" s="7"/>
      <c r="AF36" s="7"/>
      <c r="AG36" s="7"/>
    </row>
    <row r="37">
      <c r="A37" s="20"/>
      <c r="B37" s="14"/>
      <c r="C37" s="14"/>
      <c r="D37" s="14"/>
      <c r="E37" s="14"/>
      <c r="F37" s="14"/>
      <c r="G37" s="14"/>
      <c r="H37" s="14"/>
      <c r="I37" s="14"/>
      <c r="J37" s="14"/>
      <c r="K37" s="21"/>
      <c r="L37" s="14"/>
      <c r="M37" s="14"/>
      <c r="N37" s="14"/>
      <c r="O37" s="7"/>
      <c r="P37" s="7"/>
      <c r="Q37" s="7"/>
      <c r="R37" s="7"/>
      <c r="S37" s="7"/>
      <c r="T37" s="7"/>
      <c r="U37" s="7"/>
      <c r="V37" s="7"/>
      <c r="W37" s="7"/>
      <c r="X37" s="7"/>
      <c r="Y37" s="7"/>
      <c r="Z37" s="7"/>
      <c r="AA37" s="7"/>
      <c r="AB37" s="7"/>
      <c r="AC37" s="7"/>
      <c r="AD37" s="7"/>
      <c r="AE37" s="7"/>
      <c r="AF37" s="7"/>
      <c r="AG37" s="7"/>
    </row>
    <row r="38">
      <c r="A38" s="20"/>
      <c r="B38" s="14"/>
      <c r="C38" s="14"/>
      <c r="D38" s="14"/>
      <c r="E38" s="14"/>
      <c r="F38" s="14"/>
      <c r="G38" s="14"/>
      <c r="H38" s="14"/>
      <c r="I38" s="14"/>
      <c r="J38" s="14"/>
      <c r="K38" s="21"/>
      <c r="L38" s="14"/>
      <c r="M38" s="14"/>
      <c r="N38" s="14"/>
      <c r="O38" s="7"/>
      <c r="P38" s="7"/>
      <c r="Q38" s="7"/>
      <c r="R38" s="7"/>
      <c r="S38" s="7"/>
      <c r="T38" s="7"/>
      <c r="U38" s="7"/>
      <c r="V38" s="7"/>
      <c r="W38" s="7"/>
      <c r="X38" s="7"/>
      <c r="Y38" s="7"/>
      <c r="Z38" s="7"/>
      <c r="AA38" s="7"/>
      <c r="AB38" s="7"/>
      <c r="AC38" s="7"/>
      <c r="AD38" s="7"/>
      <c r="AE38" s="7"/>
      <c r="AF38" s="7"/>
      <c r="AG38" s="7"/>
    </row>
    <row r="39">
      <c r="A39" s="20"/>
      <c r="B39" s="14"/>
      <c r="C39" s="14"/>
      <c r="D39" s="14"/>
      <c r="E39" s="14"/>
      <c r="F39" s="14"/>
      <c r="G39" s="14"/>
      <c r="H39" s="14"/>
      <c r="I39" s="14"/>
      <c r="J39" s="14"/>
      <c r="K39" s="21"/>
      <c r="L39" s="14"/>
      <c r="M39" s="14"/>
      <c r="N39" s="14"/>
      <c r="O39" s="7"/>
      <c r="P39" s="7"/>
      <c r="Q39" s="7"/>
      <c r="R39" s="7"/>
      <c r="S39" s="7"/>
      <c r="T39" s="7"/>
      <c r="U39" s="7"/>
      <c r="V39" s="7"/>
      <c r="W39" s="7"/>
      <c r="X39" s="7"/>
      <c r="Y39" s="7"/>
      <c r="Z39" s="7"/>
      <c r="AA39" s="7"/>
      <c r="AB39" s="7"/>
      <c r="AC39" s="7"/>
      <c r="AD39" s="7"/>
      <c r="AE39" s="7"/>
      <c r="AF39" s="7"/>
      <c r="AG39" s="7"/>
    </row>
    <row r="40">
      <c r="A40" s="20"/>
      <c r="B40" s="14"/>
      <c r="C40" s="14"/>
      <c r="D40" s="14"/>
      <c r="E40" s="14"/>
      <c r="F40" s="14"/>
      <c r="G40" s="14"/>
      <c r="H40" s="14"/>
      <c r="I40" s="14"/>
      <c r="J40" s="14"/>
      <c r="K40" s="21"/>
      <c r="L40" s="14"/>
      <c r="M40" s="14"/>
      <c r="N40" s="14"/>
      <c r="O40" s="7"/>
      <c r="P40" s="7"/>
      <c r="Q40" s="7"/>
      <c r="R40" s="7"/>
      <c r="S40" s="7"/>
      <c r="T40" s="7"/>
      <c r="U40" s="7"/>
      <c r="V40" s="7"/>
      <c r="W40" s="7"/>
      <c r="X40" s="7"/>
      <c r="Y40" s="7"/>
      <c r="Z40" s="7"/>
      <c r="AA40" s="7"/>
      <c r="AB40" s="7"/>
      <c r="AC40" s="7"/>
      <c r="AD40" s="7"/>
      <c r="AE40" s="7"/>
      <c r="AF40" s="7"/>
      <c r="AG40" s="7"/>
    </row>
    <row r="41">
      <c r="A41" s="20"/>
      <c r="B41" s="14"/>
      <c r="C41" s="14"/>
      <c r="D41" s="14"/>
      <c r="E41" s="14"/>
      <c r="F41" s="14"/>
      <c r="G41" s="14"/>
      <c r="H41" s="14"/>
      <c r="I41" s="14"/>
      <c r="J41" s="14"/>
      <c r="K41" s="21"/>
      <c r="L41" s="14"/>
      <c r="M41" s="14"/>
      <c r="N41" s="14"/>
      <c r="O41" s="7"/>
      <c r="P41" s="7"/>
      <c r="Q41" s="7"/>
      <c r="R41" s="7"/>
      <c r="S41" s="7"/>
      <c r="T41" s="7"/>
      <c r="U41" s="7"/>
      <c r="V41" s="7"/>
      <c r="W41" s="7"/>
      <c r="X41" s="7"/>
      <c r="Y41" s="7"/>
      <c r="Z41" s="7"/>
      <c r="AA41" s="7"/>
      <c r="AB41" s="7"/>
      <c r="AC41" s="7"/>
      <c r="AD41" s="7"/>
      <c r="AE41" s="7"/>
      <c r="AF41" s="7"/>
      <c r="AG41" s="7"/>
    </row>
    <row r="42">
      <c r="A42" s="20"/>
      <c r="B42" s="14"/>
      <c r="C42" s="14"/>
      <c r="D42" s="14"/>
      <c r="E42" s="14"/>
      <c r="F42" s="14"/>
      <c r="G42" s="14"/>
      <c r="H42" s="14"/>
      <c r="I42" s="14"/>
      <c r="J42" s="14"/>
      <c r="K42" s="21"/>
      <c r="L42" s="14"/>
      <c r="M42" s="14"/>
      <c r="N42" s="14"/>
      <c r="O42" s="7"/>
      <c r="P42" s="7"/>
      <c r="Q42" s="7"/>
      <c r="R42" s="7"/>
      <c r="S42" s="7"/>
      <c r="T42" s="7"/>
      <c r="U42" s="7"/>
      <c r="V42" s="7"/>
      <c r="W42" s="7"/>
      <c r="X42" s="7"/>
      <c r="Y42" s="7"/>
      <c r="Z42" s="7"/>
      <c r="AA42" s="7"/>
      <c r="AB42" s="7"/>
      <c r="AC42" s="7"/>
      <c r="AD42" s="7"/>
      <c r="AE42" s="7"/>
      <c r="AF42" s="7"/>
      <c r="AG42" s="7"/>
    </row>
    <row r="43">
      <c r="A43" s="20"/>
      <c r="B43" s="14"/>
      <c r="C43" s="14"/>
      <c r="D43" s="14"/>
      <c r="E43" s="14"/>
      <c r="F43" s="14"/>
      <c r="G43" s="14"/>
      <c r="H43" s="14"/>
      <c r="I43" s="14"/>
      <c r="J43" s="14"/>
      <c r="K43" s="21"/>
      <c r="L43" s="14"/>
      <c r="M43" s="14"/>
      <c r="N43" s="14"/>
      <c r="O43" s="7"/>
      <c r="P43" s="7"/>
      <c r="Q43" s="7"/>
      <c r="R43" s="7"/>
      <c r="S43" s="7"/>
      <c r="T43" s="7"/>
      <c r="U43" s="7"/>
      <c r="V43" s="7"/>
      <c r="W43" s="7"/>
      <c r="X43" s="7"/>
      <c r="Y43" s="7"/>
      <c r="Z43" s="7"/>
      <c r="AA43" s="7"/>
      <c r="AB43" s="7"/>
      <c r="AC43" s="7"/>
      <c r="AD43" s="7"/>
      <c r="AE43" s="7"/>
      <c r="AF43" s="7"/>
      <c r="AG43" s="7"/>
    </row>
    <row r="44">
      <c r="A44" s="20"/>
      <c r="B44" s="14"/>
      <c r="C44" s="14"/>
      <c r="D44" s="14"/>
      <c r="E44" s="14"/>
      <c r="F44" s="14"/>
      <c r="G44" s="14"/>
      <c r="H44" s="14"/>
      <c r="I44" s="14"/>
      <c r="J44" s="14"/>
      <c r="K44" s="21"/>
      <c r="L44" s="14"/>
      <c r="M44" s="14"/>
      <c r="N44" s="14"/>
      <c r="O44" s="7"/>
      <c r="P44" s="7"/>
      <c r="Q44" s="7"/>
      <c r="R44" s="7"/>
      <c r="S44" s="7"/>
      <c r="T44" s="7"/>
      <c r="U44" s="7"/>
      <c r="V44" s="7"/>
      <c r="W44" s="7"/>
      <c r="X44" s="7"/>
      <c r="Y44" s="7"/>
      <c r="Z44" s="7"/>
      <c r="AA44" s="7"/>
      <c r="AB44" s="7"/>
      <c r="AC44" s="7"/>
      <c r="AD44" s="7"/>
      <c r="AE44" s="7"/>
      <c r="AF44" s="7"/>
      <c r="AG44" s="7"/>
    </row>
    <row r="45">
      <c r="A45" s="20"/>
      <c r="B45" s="14"/>
      <c r="C45" s="14"/>
      <c r="D45" s="14"/>
      <c r="E45" s="14"/>
      <c r="F45" s="14"/>
      <c r="G45" s="14"/>
      <c r="H45" s="14"/>
      <c r="I45" s="14"/>
      <c r="J45" s="14"/>
      <c r="K45" s="21"/>
      <c r="L45" s="14"/>
      <c r="M45" s="14"/>
      <c r="N45" s="14"/>
      <c r="O45" s="7"/>
      <c r="P45" s="7"/>
      <c r="Q45" s="7"/>
      <c r="R45" s="7"/>
      <c r="S45" s="7"/>
      <c r="T45" s="7"/>
      <c r="U45" s="7"/>
      <c r="V45" s="7"/>
      <c r="W45" s="7"/>
      <c r="X45" s="7"/>
      <c r="Y45" s="7"/>
      <c r="Z45" s="7"/>
      <c r="AA45" s="7"/>
      <c r="AB45" s="7"/>
      <c r="AC45" s="7"/>
      <c r="AD45" s="7"/>
      <c r="AE45" s="7"/>
      <c r="AF45" s="7"/>
      <c r="AG45" s="7"/>
    </row>
    <row r="46">
      <c r="A46" s="20"/>
      <c r="B46" s="14"/>
      <c r="C46" s="14"/>
      <c r="D46" s="14"/>
      <c r="E46" s="14"/>
      <c r="F46" s="14"/>
      <c r="G46" s="14"/>
      <c r="H46" s="14"/>
      <c r="I46" s="14"/>
      <c r="J46" s="14"/>
      <c r="K46" s="21"/>
      <c r="L46" s="14"/>
      <c r="M46" s="14"/>
      <c r="N46" s="14"/>
      <c r="O46" s="7"/>
      <c r="P46" s="7"/>
      <c r="Q46" s="7"/>
      <c r="R46" s="7"/>
      <c r="S46" s="7"/>
      <c r="T46" s="7"/>
      <c r="U46" s="7"/>
      <c r="V46" s="7"/>
      <c r="W46" s="7"/>
      <c r="X46" s="7"/>
      <c r="Y46" s="7"/>
      <c r="Z46" s="7"/>
      <c r="AA46" s="7"/>
      <c r="AB46" s="7"/>
      <c r="AC46" s="7"/>
      <c r="AD46" s="7"/>
      <c r="AE46" s="7"/>
      <c r="AF46" s="7"/>
      <c r="AG46" s="7"/>
    </row>
    <row r="47">
      <c r="A47" s="20"/>
      <c r="B47" s="14"/>
      <c r="C47" s="14"/>
      <c r="D47" s="14"/>
      <c r="E47" s="14"/>
      <c r="F47" s="14"/>
      <c r="G47" s="14"/>
      <c r="H47" s="14"/>
      <c r="I47" s="14"/>
      <c r="J47" s="14"/>
      <c r="K47" s="21"/>
      <c r="L47" s="14"/>
      <c r="M47" s="14"/>
      <c r="N47" s="14"/>
      <c r="O47" s="7"/>
      <c r="P47" s="7"/>
      <c r="Q47" s="7"/>
      <c r="R47" s="7"/>
      <c r="S47" s="7"/>
      <c r="T47" s="7"/>
      <c r="U47" s="7"/>
      <c r="V47" s="7"/>
      <c r="W47" s="7"/>
      <c r="X47" s="7"/>
      <c r="Y47" s="7"/>
      <c r="Z47" s="7"/>
      <c r="AA47" s="7"/>
      <c r="AB47" s="7"/>
      <c r="AC47" s="7"/>
      <c r="AD47" s="7"/>
      <c r="AE47" s="7"/>
      <c r="AF47" s="7"/>
      <c r="AG47" s="7"/>
    </row>
    <row r="48">
      <c r="A48" s="20"/>
      <c r="B48" s="14"/>
      <c r="C48" s="14"/>
      <c r="D48" s="14"/>
      <c r="E48" s="14"/>
      <c r="F48" s="14"/>
      <c r="G48" s="14"/>
      <c r="H48" s="14"/>
      <c r="I48" s="14"/>
      <c r="J48" s="14"/>
      <c r="K48" s="21"/>
      <c r="L48" s="14"/>
      <c r="M48" s="14"/>
      <c r="N48" s="14"/>
      <c r="O48" s="7"/>
      <c r="P48" s="7"/>
      <c r="Q48" s="7"/>
      <c r="R48" s="7"/>
      <c r="S48" s="7"/>
      <c r="T48" s="7"/>
      <c r="U48" s="7"/>
      <c r="V48" s="7"/>
      <c r="W48" s="7"/>
      <c r="X48" s="7"/>
      <c r="Y48" s="7"/>
      <c r="Z48" s="7"/>
      <c r="AA48" s="7"/>
      <c r="AB48" s="7"/>
      <c r="AC48" s="7"/>
      <c r="AD48" s="7"/>
      <c r="AE48" s="7"/>
      <c r="AF48" s="7"/>
      <c r="AG48" s="7"/>
    </row>
    <row r="49">
      <c r="A49" s="20"/>
      <c r="B49" s="14"/>
      <c r="C49" s="14"/>
      <c r="D49" s="14"/>
      <c r="E49" s="14"/>
      <c r="F49" s="14"/>
      <c r="G49" s="14"/>
      <c r="H49" s="14"/>
      <c r="I49" s="14"/>
      <c r="J49" s="14"/>
      <c r="K49" s="21"/>
      <c r="L49" s="14"/>
      <c r="M49" s="14"/>
      <c r="N49" s="14"/>
      <c r="O49" s="7"/>
      <c r="P49" s="7"/>
      <c r="Q49" s="7"/>
      <c r="R49" s="7"/>
      <c r="S49" s="7"/>
      <c r="T49" s="7"/>
      <c r="U49" s="7"/>
      <c r="V49" s="7"/>
      <c r="W49" s="7"/>
      <c r="X49" s="7"/>
      <c r="Y49" s="7"/>
      <c r="Z49" s="7"/>
      <c r="AA49" s="7"/>
      <c r="AB49" s="7"/>
      <c r="AC49" s="7"/>
      <c r="AD49" s="7"/>
      <c r="AE49" s="7"/>
      <c r="AF49" s="7"/>
      <c r="AG49" s="7"/>
    </row>
    <row r="50">
      <c r="A50" s="20"/>
      <c r="B50" s="14"/>
      <c r="C50" s="14"/>
      <c r="D50" s="14"/>
      <c r="E50" s="14"/>
      <c r="F50" s="14"/>
      <c r="G50" s="14"/>
      <c r="H50" s="14"/>
      <c r="I50" s="14"/>
      <c r="J50" s="14"/>
      <c r="K50" s="21"/>
      <c r="L50" s="14"/>
      <c r="M50" s="14"/>
      <c r="N50" s="14"/>
      <c r="O50" s="7"/>
      <c r="P50" s="7"/>
      <c r="Q50" s="7"/>
      <c r="R50" s="7"/>
      <c r="S50" s="7"/>
      <c r="T50" s="7"/>
      <c r="U50" s="7"/>
      <c r="V50" s="7"/>
      <c r="W50" s="7"/>
      <c r="X50" s="7"/>
      <c r="Y50" s="7"/>
      <c r="Z50" s="7"/>
      <c r="AA50" s="7"/>
      <c r="AB50" s="7"/>
      <c r="AC50" s="7"/>
      <c r="AD50" s="7"/>
      <c r="AE50" s="7"/>
      <c r="AF50" s="7"/>
      <c r="AG50" s="7"/>
    </row>
    <row r="51">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row>
    <row r="52">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row>
    <row r="53">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row>
    <row r="54">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row>
    <row r="5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row>
    <row r="56">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row>
    <row r="57">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row>
    <row r="58">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row>
    <row r="59">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row>
    <row r="60">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row>
    <row r="61">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row>
    <row r="63">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row>
    <row r="64">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row>
    <row r="6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row>
    <row r="66">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row>
    <row r="67">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row>
    <row r="68">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row>
    <row r="69">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row>
    <row r="70">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row>
    <row r="71">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row>
    <row r="72">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row>
    <row r="73">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row>
    <row r="74">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row>
    <row r="7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row>
    <row r="76">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row>
    <row r="77">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row>
    <row r="78">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row>
    <row r="79">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row>
    <row r="80">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row>
    <row r="81">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row>
    <row r="82">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row>
    <row r="83">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row>
    <row r="84">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row>
    <row r="8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row>
    <row r="86">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row>
    <row r="87">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row>
    <row r="88">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row>
    <row r="89">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row>
    <row r="90">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row>
    <row r="91">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row>
    <row r="92">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row>
    <row r="93">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row>
    <row r="94">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row>
    <row r="9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row>
    <row r="96">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row>
    <row r="97">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row>
    <row r="98">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row>
    <row r="99">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row>
  </sheetData>
  <mergeCells count="12">
    <mergeCell ref="H1:J1"/>
    <mergeCell ref="K1:K2"/>
    <mergeCell ref="L1:L2"/>
    <mergeCell ref="M1:M2"/>
    <mergeCell ref="N1:N2"/>
    <mergeCell ref="A1:A2"/>
    <mergeCell ref="B1:B2"/>
    <mergeCell ref="C1:C2"/>
    <mergeCell ref="D1:D2"/>
    <mergeCell ref="E1:E2"/>
    <mergeCell ref="F1:F2"/>
    <mergeCell ref="G1:G2"/>
  </mergeCells>
  <dataValidations>
    <dataValidation type="list" allowBlank="1" showErrorMessage="1" sqref="K3:K50">
      <formula1>"Not Started,In Progress,In Review,Done"</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13"/>
    <col customWidth="1" min="2" max="2" width="71.63"/>
    <col customWidth="1" min="3" max="3" width="13.75"/>
    <col customWidth="1" min="4" max="4" width="21.63"/>
    <col customWidth="1" min="5" max="5" width="18.13"/>
  </cols>
  <sheetData>
    <row r="2">
      <c r="A2" s="24" t="s">
        <v>67</v>
      </c>
      <c r="B2" s="25"/>
      <c r="C2" s="25"/>
      <c r="D2" s="25"/>
      <c r="E2" s="25"/>
      <c r="F2" s="25"/>
      <c r="G2" s="25"/>
      <c r="H2" s="25"/>
      <c r="I2" s="26"/>
    </row>
    <row r="3">
      <c r="A3" s="30"/>
      <c r="B3" s="31"/>
      <c r="C3" s="31"/>
      <c r="D3" s="31"/>
      <c r="E3" s="31"/>
      <c r="F3" s="31"/>
      <c r="G3" s="31"/>
      <c r="H3" s="31"/>
      <c r="I3" s="9"/>
    </row>
    <row r="4">
      <c r="A4" s="32" t="s">
        <v>68</v>
      </c>
      <c r="B4" s="33" t="s">
        <v>69</v>
      </c>
      <c r="C4" s="4"/>
      <c r="D4" s="4"/>
      <c r="E4" s="4"/>
      <c r="F4" s="4"/>
      <c r="G4" s="4"/>
      <c r="H4" s="4"/>
      <c r="I4" s="5"/>
    </row>
    <row r="5">
      <c r="A5" s="37" t="s">
        <v>70</v>
      </c>
      <c r="B5" s="33" t="s">
        <v>71</v>
      </c>
      <c r="C5" s="4"/>
      <c r="D5" s="4"/>
      <c r="E5" s="4"/>
      <c r="F5" s="4"/>
      <c r="G5" s="4"/>
      <c r="H5" s="4"/>
      <c r="I5" s="5"/>
    </row>
    <row r="6">
      <c r="A6" s="37" t="s">
        <v>72</v>
      </c>
      <c r="B6" s="38">
        <v>45170.0</v>
      </c>
      <c r="C6" s="4"/>
      <c r="D6" s="4"/>
      <c r="E6" s="4"/>
      <c r="F6" s="4"/>
      <c r="G6" s="4"/>
      <c r="H6" s="4"/>
      <c r="I6" s="5"/>
    </row>
    <row r="7">
      <c r="A7" s="37" t="s">
        <v>73</v>
      </c>
      <c r="B7" s="33" t="s">
        <v>74</v>
      </c>
      <c r="C7" s="4"/>
      <c r="D7" s="4"/>
      <c r="E7" s="4"/>
      <c r="F7" s="4"/>
      <c r="G7" s="4"/>
      <c r="H7" s="4"/>
      <c r="I7" s="5"/>
    </row>
    <row r="8">
      <c r="A8" s="37" t="s">
        <v>75</v>
      </c>
      <c r="B8" s="33" t="s">
        <v>76</v>
      </c>
      <c r="C8" s="4"/>
      <c r="D8" s="4"/>
      <c r="E8" s="4"/>
      <c r="F8" s="4"/>
      <c r="G8" s="4"/>
      <c r="H8" s="4"/>
      <c r="I8" s="5"/>
    </row>
    <row r="9">
      <c r="A9" s="37" t="s">
        <v>77</v>
      </c>
      <c r="B9" s="41" t="s">
        <v>78</v>
      </c>
      <c r="C9" s="4"/>
      <c r="D9" s="4"/>
      <c r="E9" s="4"/>
      <c r="F9" s="4"/>
      <c r="G9" s="4"/>
      <c r="H9" s="4"/>
      <c r="I9" s="5"/>
    </row>
    <row r="10">
      <c r="A10" s="32" t="s">
        <v>79</v>
      </c>
      <c r="B10" s="43" t="s">
        <v>900</v>
      </c>
      <c r="C10" s="4"/>
      <c r="D10" s="4"/>
      <c r="E10" s="4"/>
      <c r="F10" s="4"/>
      <c r="G10" s="4"/>
      <c r="H10" s="4"/>
      <c r="I10" s="5"/>
    </row>
    <row r="13">
      <c r="A13" s="72" t="s">
        <v>901</v>
      </c>
      <c r="B13" s="72" t="s">
        <v>902</v>
      </c>
      <c r="C13" s="5"/>
      <c r="D13" s="242"/>
      <c r="E13" s="243"/>
      <c r="F13" s="243"/>
      <c r="G13" s="243"/>
      <c r="H13" s="243"/>
      <c r="I13" s="243"/>
      <c r="J13" s="243"/>
      <c r="K13" s="5"/>
    </row>
    <row r="14">
      <c r="A14" s="244" t="s">
        <v>84</v>
      </c>
      <c r="B14" s="245" t="s">
        <v>85</v>
      </c>
      <c r="C14" s="244" t="s">
        <v>86</v>
      </c>
      <c r="D14" s="245" t="s">
        <v>87</v>
      </c>
      <c r="E14" s="246" t="s">
        <v>88</v>
      </c>
      <c r="F14" s="72" t="s">
        <v>8</v>
      </c>
      <c r="G14" s="4"/>
      <c r="H14" s="4"/>
      <c r="I14" s="245" t="s">
        <v>89</v>
      </c>
      <c r="J14" s="244" t="s">
        <v>7</v>
      </c>
      <c r="K14" s="247" t="s">
        <v>103</v>
      </c>
    </row>
    <row r="15">
      <c r="A15" s="8"/>
      <c r="B15" s="8"/>
      <c r="C15" s="8"/>
      <c r="D15" s="8"/>
      <c r="E15" s="8"/>
      <c r="F15" s="248">
        <v>45175.0</v>
      </c>
      <c r="G15" s="248">
        <v>45177.0</v>
      </c>
      <c r="H15" s="248">
        <v>45186.0</v>
      </c>
      <c r="I15" s="8"/>
      <c r="J15" s="8"/>
      <c r="K15" s="8"/>
    </row>
    <row r="16">
      <c r="A16" s="58" t="s">
        <v>903</v>
      </c>
      <c r="B16" s="89" t="s">
        <v>904</v>
      </c>
      <c r="C16" s="174" t="b">
        <v>1</v>
      </c>
      <c r="D16" s="89" t="s">
        <v>444</v>
      </c>
      <c r="E16" s="89" t="s">
        <v>444</v>
      </c>
      <c r="F16" s="63" t="s">
        <v>93</v>
      </c>
      <c r="G16" s="63" t="s">
        <v>93</v>
      </c>
      <c r="H16" s="63" t="s">
        <v>93</v>
      </c>
      <c r="I16" s="99"/>
      <c r="J16" s="66"/>
      <c r="K16" s="249" t="b">
        <v>0</v>
      </c>
    </row>
    <row r="17">
      <c r="A17" s="58" t="s">
        <v>905</v>
      </c>
      <c r="B17" s="89" t="s">
        <v>446</v>
      </c>
      <c r="C17" s="174" t="b">
        <v>1</v>
      </c>
      <c r="D17" s="89" t="s">
        <v>447</v>
      </c>
      <c r="E17" s="89" t="s">
        <v>447</v>
      </c>
      <c r="F17" s="63" t="s">
        <v>93</v>
      </c>
      <c r="G17" s="63" t="s">
        <v>93</v>
      </c>
      <c r="H17" s="63" t="s">
        <v>93</v>
      </c>
      <c r="I17" s="64"/>
      <c r="J17" s="174"/>
      <c r="K17" s="250" t="b">
        <v>0</v>
      </c>
    </row>
    <row r="18">
      <c r="A18" s="58" t="s">
        <v>906</v>
      </c>
      <c r="B18" s="89" t="s">
        <v>907</v>
      </c>
      <c r="C18" s="174" t="b">
        <v>1</v>
      </c>
      <c r="D18" s="89" t="s">
        <v>450</v>
      </c>
      <c r="E18" s="89" t="s">
        <v>450</v>
      </c>
      <c r="F18" s="63" t="s">
        <v>93</v>
      </c>
      <c r="G18" s="63" t="s">
        <v>93</v>
      </c>
      <c r="H18" s="63" t="s">
        <v>93</v>
      </c>
      <c r="I18" s="64"/>
      <c r="J18" s="174"/>
      <c r="K18" s="250" t="b">
        <v>0</v>
      </c>
    </row>
    <row r="19">
      <c r="A19" s="58" t="s">
        <v>908</v>
      </c>
      <c r="B19" s="172" t="s">
        <v>909</v>
      </c>
      <c r="C19" s="174" t="b">
        <v>1</v>
      </c>
      <c r="D19" s="89" t="s">
        <v>910</v>
      </c>
      <c r="E19" s="89" t="s">
        <v>910</v>
      </c>
      <c r="F19" s="63" t="s">
        <v>93</v>
      </c>
      <c r="G19" s="63" t="s">
        <v>93</v>
      </c>
      <c r="H19" s="63" t="s">
        <v>93</v>
      </c>
      <c r="I19" s="64"/>
      <c r="J19" s="174"/>
      <c r="K19" s="250" t="b">
        <v>0</v>
      </c>
    </row>
    <row r="20">
      <c r="A20" s="58" t="s">
        <v>911</v>
      </c>
      <c r="B20" s="89" t="s">
        <v>467</v>
      </c>
      <c r="C20" s="174" t="b">
        <v>1</v>
      </c>
      <c r="D20" s="66" t="s">
        <v>468</v>
      </c>
      <c r="E20" s="66" t="s">
        <v>468</v>
      </c>
      <c r="F20" s="63" t="s">
        <v>93</v>
      </c>
      <c r="G20" s="63" t="s">
        <v>93</v>
      </c>
      <c r="H20" s="63" t="s">
        <v>93</v>
      </c>
      <c r="I20" s="64"/>
      <c r="J20" s="66"/>
      <c r="K20" s="250" t="b">
        <v>0</v>
      </c>
    </row>
    <row r="21">
      <c r="A21" s="58" t="s">
        <v>912</v>
      </c>
      <c r="B21" s="172" t="s">
        <v>913</v>
      </c>
      <c r="C21" s="174" t="b">
        <v>1</v>
      </c>
      <c r="D21" s="66" t="s">
        <v>914</v>
      </c>
      <c r="E21" s="66" t="s">
        <v>914</v>
      </c>
      <c r="F21" s="63" t="s">
        <v>93</v>
      </c>
      <c r="G21" s="63" t="s">
        <v>93</v>
      </c>
      <c r="H21" s="63" t="s">
        <v>93</v>
      </c>
      <c r="I21" s="64"/>
      <c r="J21" s="66"/>
      <c r="K21" s="250" t="b">
        <v>0</v>
      </c>
    </row>
    <row r="22">
      <c r="A22" s="58" t="s">
        <v>915</v>
      </c>
      <c r="B22" s="172" t="s">
        <v>916</v>
      </c>
      <c r="C22" s="174" t="b">
        <v>1</v>
      </c>
      <c r="D22" s="66" t="s">
        <v>917</v>
      </c>
      <c r="E22" s="66" t="s">
        <v>917</v>
      </c>
      <c r="F22" s="63" t="s">
        <v>93</v>
      </c>
      <c r="G22" s="63" t="s">
        <v>93</v>
      </c>
      <c r="H22" s="63" t="s">
        <v>93</v>
      </c>
      <c r="I22" s="64"/>
      <c r="J22" s="66"/>
      <c r="K22" s="250" t="b">
        <v>0</v>
      </c>
    </row>
    <row r="23">
      <c r="A23" s="58" t="s">
        <v>918</v>
      </c>
      <c r="B23" s="172" t="s">
        <v>919</v>
      </c>
      <c r="C23" s="174" t="b">
        <v>1</v>
      </c>
      <c r="D23" s="66" t="s">
        <v>920</v>
      </c>
      <c r="E23" s="66" t="s">
        <v>920</v>
      </c>
      <c r="F23" s="63" t="s">
        <v>93</v>
      </c>
      <c r="G23" s="63" t="s">
        <v>93</v>
      </c>
      <c r="H23" s="63" t="s">
        <v>93</v>
      </c>
      <c r="I23" s="64"/>
      <c r="J23" s="66"/>
      <c r="K23" s="250" t="b">
        <v>0</v>
      </c>
    </row>
    <row r="24">
      <c r="A24" s="58" t="s">
        <v>921</v>
      </c>
      <c r="B24" s="89" t="s">
        <v>922</v>
      </c>
      <c r="C24" s="174" t="b">
        <v>1</v>
      </c>
      <c r="D24" s="89" t="s">
        <v>923</v>
      </c>
      <c r="E24" s="89" t="s">
        <v>923</v>
      </c>
      <c r="F24" s="63" t="s">
        <v>93</v>
      </c>
      <c r="G24" s="63" t="s">
        <v>93</v>
      </c>
      <c r="H24" s="63" t="s">
        <v>93</v>
      </c>
      <c r="I24" s="64"/>
      <c r="J24" s="66"/>
      <c r="K24" s="250" t="b">
        <v>0</v>
      </c>
    </row>
    <row r="25">
      <c r="A25" s="58" t="s">
        <v>924</v>
      </c>
      <c r="B25" s="89" t="s">
        <v>925</v>
      </c>
      <c r="C25" s="174" t="b">
        <v>1</v>
      </c>
      <c r="D25" s="66" t="s">
        <v>926</v>
      </c>
      <c r="E25" s="66" t="s">
        <v>926</v>
      </c>
      <c r="F25" s="63" t="s">
        <v>93</v>
      </c>
      <c r="G25" s="63" t="s">
        <v>93</v>
      </c>
      <c r="H25" s="63" t="s">
        <v>93</v>
      </c>
      <c r="I25" s="64"/>
      <c r="J25" s="66"/>
      <c r="K25" s="250" t="b">
        <v>0</v>
      </c>
    </row>
    <row r="26">
      <c r="A26" s="58" t="s">
        <v>927</v>
      </c>
      <c r="B26" s="89" t="s">
        <v>928</v>
      </c>
      <c r="C26" s="174" t="b">
        <v>1</v>
      </c>
      <c r="D26" s="66" t="s">
        <v>929</v>
      </c>
      <c r="E26" s="66" t="s">
        <v>929</v>
      </c>
      <c r="F26" s="63" t="s">
        <v>93</v>
      </c>
      <c r="G26" s="63" t="s">
        <v>93</v>
      </c>
      <c r="H26" s="63" t="s">
        <v>93</v>
      </c>
      <c r="I26" s="64"/>
      <c r="J26" s="66"/>
      <c r="K26" s="250" t="b">
        <v>0</v>
      </c>
    </row>
    <row r="27">
      <c r="A27" s="58" t="s">
        <v>930</v>
      </c>
      <c r="B27" s="174" t="s">
        <v>931</v>
      </c>
      <c r="C27" s="174" t="b">
        <v>1</v>
      </c>
      <c r="D27" s="251" t="s">
        <v>932</v>
      </c>
      <c r="E27" s="251" t="s">
        <v>932</v>
      </c>
      <c r="F27" s="63" t="s">
        <v>93</v>
      </c>
      <c r="G27" s="63" t="s">
        <v>93</v>
      </c>
      <c r="H27" s="63" t="s">
        <v>93</v>
      </c>
      <c r="I27" s="252"/>
      <c r="J27" s="252"/>
      <c r="K27" s="252"/>
    </row>
    <row r="28">
      <c r="A28" s="94"/>
      <c r="B28" s="94"/>
      <c r="C28" s="94"/>
      <c r="D28" s="94"/>
      <c r="E28" s="94"/>
      <c r="F28" s="94"/>
      <c r="G28" s="94"/>
      <c r="H28" s="94"/>
      <c r="I28" s="94"/>
      <c r="J28" s="94"/>
      <c r="K28" s="94"/>
    </row>
    <row r="29">
      <c r="A29" s="94"/>
      <c r="B29" s="94"/>
      <c r="C29" s="94"/>
      <c r="D29" s="94"/>
      <c r="E29" s="94"/>
      <c r="F29" s="94"/>
      <c r="G29" s="94"/>
      <c r="H29" s="94"/>
      <c r="I29" s="94"/>
      <c r="J29" s="94"/>
      <c r="K29" s="94"/>
    </row>
    <row r="32">
      <c r="A32" s="253" t="s">
        <v>361</v>
      </c>
      <c r="B32" s="72" t="s">
        <v>362</v>
      </c>
      <c r="C32" s="5"/>
      <c r="D32" s="174"/>
      <c r="E32" s="174"/>
      <c r="F32" s="174"/>
      <c r="G32" s="174"/>
      <c r="H32" s="174"/>
      <c r="I32" s="174"/>
      <c r="J32" s="242"/>
      <c r="K32" s="5"/>
    </row>
    <row r="33">
      <c r="A33" s="245" t="s">
        <v>84</v>
      </c>
      <c r="B33" s="245" t="s">
        <v>85</v>
      </c>
      <c r="C33" s="244" t="s">
        <v>86</v>
      </c>
      <c r="D33" s="244" t="s">
        <v>87</v>
      </c>
      <c r="E33" s="246" t="s">
        <v>88</v>
      </c>
      <c r="F33" s="72" t="s">
        <v>8</v>
      </c>
      <c r="G33" s="4"/>
      <c r="H33" s="5"/>
      <c r="I33" s="245" t="s">
        <v>89</v>
      </c>
      <c r="J33" s="244" t="s">
        <v>7</v>
      </c>
      <c r="K33" s="254" t="s">
        <v>103</v>
      </c>
    </row>
    <row r="34">
      <c r="A34" s="8"/>
      <c r="B34" s="8"/>
      <c r="C34" s="8"/>
      <c r="D34" s="8"/>
      <c r="E34" s="8"/>
      <c r="F34" s="248">
        <v>45175.0</v>
      </c>
      <c r="G34" s="248">
        <v>45177.0</v>
      </c>
      <c r="H34" s="248">
        <v>45186.0</v>
      </c>
      <c r="I34" s="8"/>
      <c r="J34" s="8"/>
      <c r="K34" s="8"/>
    </row>
    <row r="35">
      <c r="A35" s="166" t="s">
        <v>363</v>
      </c>
      <c r="B35" s="107" t="s">
        <v>364</v>
      </c>
      <c r="C35" s="255" t="b">
        <v>1</v>
      </c>
      <c r="D35" s="107" t="s">
        <v>365</v>
      </c>
      <c r="E35" s="107" t="s">
        <v>365</v>
      </c>
      <c r="F35" s="108" t="s">
        <v>93</v>
      </c>
      <c r="G35" s="108" t="s">
        <v>93</v>
      </c>
      <c r="H35" s="108" t="s">
        <v>93</v>
      </c>
      <c r="I35" s="92"/>
      <c r="J35" s="256"/>
      <c r="K35" s="252" t="b">
        <v>0</v>
      </c>
    </row>
    <row r="36">
      <c r="A36" s="166" t="s">
        <v>366</v>
      </c>
      <c r="B36" s="89" t="s">
        <v>933</v>
      </c>
      <c r="C36" s="255" t="b">
        <v>1</v>
      </c>
      <c r="D36" s="89" t="s">
        <v>368</v>
      </c>
      <c r="E36" s="89" t="s">
        <v>368</v>
      </c>
      <c r="F36" s="108" t="s">
        <v>118</v>
      </c>
      <c r="G36" s="108" t="s">
        <v>93</v>
      </c>
      <c r="H36" s="108" t="s">
        <v>93</v>
      </c>
      <c r="I36" s="257"/>
      <c r="J36" s="88"/>
      <c r="K36" s="252" t="b">
        <v>0</v>
      </c>
    </row>
    <row r="37">
      <c r="A37" s="166" t="s">
        <v>370</v>
      </c>
      <c r="B37" s="88" t="s">
        <v>934</v>
      </c>
      <c r="C37" s="255" t="b">
        <v>1</v>
      </c>
      <c r="D37" s="89" t="s">
        <v>935</v>
      </c>
      <c r="E37" s="89" t="s">
        <v>935</v>
      </c>
      <c r="F37" s="108" t="s">
        <v>118</v>
      </c>
      <c r="G37" s="108" t="s">
        <v>93</v>
      </c>
      <c r="H37" s="108" t="s">
        <v>93</v>
      </c>
      <c r="I37" s="257"/>
      <c r="J37" s="89"/>
      <c r="K37" s="252" t="b">
        <v>0</v>
      </c>
    </row>
    <row r="38">
      <c r="A38" s="166" t="s">
        <v>373</v>
      </c>
      <c r="B38" s="88" t="s">
        <v>377</v>
      </c>
      <c r="C38" s="255" t="b">
        <v>1</v>
      </c>
      <c r="D38" s="89" t="s">
        <v>378</v>
      </c>
      <c r="E38" s="89" t="s">
        <v>378</v>
      </c>
      <c r="F38" s="108" t="s">
        <v>118</v>
      </c>
      <c r="G38" s="108" t="s">
        <v>93</v>
      </c>
      <c r="H38" s="108" t="s">
        <v>93</v>
      </c>
      <c r="I38" s="257"/>
      <c r="J38" s="89"/>
      <c r="K38" s="252" t="b">
        <v>0</v>
      </c>
    </row>
    <row r="39">
      <c r="A39" s="166" t="s">
        <v>376</v>
      </c>
      <c r="B39" s="88" t="s">
        <v>936</v>
      </c>
      <c r="C39" s="255" t="b">
        <v>1</v>
      </c>
      <c r="D39" s="89" t="s">
        <v>378</v>
      </c>
      <c r="E39" s="89" t="s">
        <v>378</v>
      </c>
      <c r="F39" s="108" t="s">
        <v>118</v>
      </c>
      <c r="G39" s="108" t="s">
        <v>93</v>
      </c>
      <c r="H39" s="108" t="s">
        <v>93</v>
      </c>
      <c r="I39" s="257"/>
      <c r="J39" s="89"/>
      <c r="K39" s="252" t="b">
        <v>0</v>
      </c>
    </row>
    <row r="40">
      <c r="A40" s="166" t="s">
        <v>379</v>
      </c>
      <c r="B40" s="89" t="s">
        <v>937</v>
      </c>
      <c r="C40" s="255" t="b">
        <v>1</v>
      </c>
      <c r="D40" s="89" t="s">
        <v>938</v>
      </c>
      <c r="E40" s="89" t="s">
        <v>938</v>
      </c>
      <c r="F40" s="108" t="s">
        <v>118</v>
      </c>
      <c r="G40" s="108" t="s">
        <v>93</v>
      </c>
      <c r="H40" s="108" t="s">
        <v>93</v>
      </c>
      <c r="I40" s="257"/>
      <c r="J40" s="89"/>
      <c r="K40" s="252" t="b">
        <v>0</v>
      </c>
    </row>
    <row r="41">
      <c r="A41" s="166" t="s">
        <v>381</v>
      </c>
      <c r="B41" s="88" t="s">
        <v>939</v>
      </c>
      <c r="C41" s="255" t="b">
        <v>1</v>
      </c>
      <c r="D41" s="89" t="s">
        <v>392</v>
      </c>
      <c r="E41" s="89" t="s">
        <v>392</v>
      </c>
      <c r="F41" s="108" t="s">
        <v>118</v>
      </c>
      <c r="G41" s="108" t="s">
        <v>93</v>
      </c>
      <c r="H41" s="108" t="s">
        <v>93</v>
      </c>
      <c r="I41" s="257"/>
      <c r="J41" s="89"/>
      <c r="K41" s="252" t="b">
        <v>0</v>
      </c>
    </row>
    <row r="42">
      <c r="A42" s="166" t="s">
        <v>384</v>
      </c>
      <c r="B42" s="89" t="s">
        <v>395</v>
      </c>
      <c r="C42" s="255" t="b">
        <v>1</v>
      </c>
      <c r="D42" s="89" t="s">
        <v>396</v>
      </c>
      <c r="E42" s="89" t="s">
        <v>396</v>
      </c>
      <c r="F42" s="108" t="s">
        <v>118</v>
      </c>
      <c r="G42" s="108" t="s">
        <v>93</v>
      </c>
      <c r="H42" s="108" t="s">
        <v>93</v>
      </c>
      <c r="I42" s="257"/>
      <c r="J42" s="89"/>
      <c r="K42" s="252" t="b">
        <v>0</v>
      </c>
    </row>
    <row r="43">
      <c r="A43" s="166" t="s">
        <v>387</v>
      </c>
      <c r="B43" s="89" t="s">
        <v>399</v>
      </c>
      <c r="C43" s="174" t="b">
        <v>1</v>
      </c>
      <c r="D43" s="66" t="s">
        <v>400</v>
      </c>
      <c r="E43" s="66" t="s">
        <v>400</v>
      </c>
      <c r="F43" s="108" t="s">
        <v>118</v>
      </c>
      <c r="G43" s="108" t="s">
        <v>93</v>
      </c>
      <c r="H43" s="108" t="s">
        <v>93</v>
      </c>
      <c r="I43" s="64"/>
      <c r="J43" s="66"/>
      <c r="K43" s="252" t="b">
        <v>0</v>
      </c>
    </row>
    <row r="44">
      <c r="A44" s="166" t="s">
        <v>390</v>
      </c>
      <c r="B44" s="172" t="s">
        <v>940</v>
      </c>
      <c r="C44" s="174" t="b">
        <v>1</v>
      </c>
      <c r="D44" s="66" t="s">
        <v>941</v>
      </c>
      <c r="E44" s="66" t="s">
        <v>941</v>
      </c>
      <c r="F44" s="108" t="s">
        <v>118</v>
      </c>
      <c r="G44" s="108" t="s">
        <v>93</v>
      </c>
      <c r="H44" s="108" t="s">
        <v>93</v>
      </c>
      <c r="I44" s="64"/>
      <c r="J44" s="258"/>
      <c r="K44" s="252" t="b">
        <v>0</v>
      </c>
    </row>
    <row r="45">
      <c r="A45" s="166" t="s">
        <v>394</v>
      </c>
      <c r="B45" s="89" t="s">
        <v>405</v>
      </c>
      <c r="C45" s="174" t="b">
        <v>1</v>
      </c>
      <c r="D45" s="89" t="s">
        <v>406</v>
      </c>
      <c r="E45" s="89" t="s">
        <v>406</v>
      </c>
      <c r="F45" s="108" t="s">
        <v>118</v>
      </c>
      <c r="G45" s="108" t="s">
        <v>93</v>
      </c>
      <c r="H45" s="108" t="s">
        <v>93</v>
      </c>
      <c r="I45" s="64"/>
      <c r="J45" s="174"/>
      <c r="K45" s="252" t="b">
        <v>0</v>
      </c>
    </row>
    <row r="46">
      <c r="A46" s="166" t="s">
        <v>398</v>
      </c>
      <c r="B46" s="89" t="s">
        <v>942</v>
      </c>
      <c r="C46" s="174" t="b">
        <v>1</v>
      </c>
      <c r="D46" s="89" t="s">
        <v>943</v>
      </c>
      <c r="E46" s="89" t="s">
        <v>943</v>
      </c>
      <c r="F46" s="108" t="s">
        <v>118</v>
      </c>
      <c r="G46" s="108" t="s">
        <v>93</v>
      </c>
      <c r="H46" s="108" t="s">
        <v>93</v>
      </c>
      <c r="I46" s="64"/>
      <c r="J46" s="174"/>
      <c r="K46" s="252" t="b">
        <v>0</v>
      </c>
    </row>
    <row r="47">
      <c r="A47" s="166" t="s">
        <v>401</v>
      </c>
      <c r="B47" s="89" t="s">
        <v>944</v>
      </c>
      <c r="C47" s="174" t="b">
        <v>1</v>
      </c>
      <c r="D47" s="66" t="s">
        <v>413</v>
      </c>
      <c r="E47" s="66" t="s">
        <v>413</v>
      </c>
      <c r="F47" s="108" t="s">
        <v>118</v>
      </c>
      <c r="G47" s="108" t="s">
        <v>93</v>
      </c>
      <c r="H47" s="63" t="s">
        <v>93</v>
      </c>
      <c r="I47" s="64"/>
      <c r="J47" s="66"/>
      <c r="K47" s="252" t="b">
        <v>0</v>
      </c>
    </row>
    <row r="48">
      <c r="A48" s="166" t="s">
        <v>404</v>
      </c>
      <c r="B48" s="89" t="s">
        <v>945</v>
      </c>
      <c r="C48" s="174" t="b">
        <v>1</v>
      </c>
      <c r="D48" s="66" t="s">
        <v>432</v>
      </c>
      <c r="E48" s="66" t="s">
        <v>432</v>
      </c>
      <c r="F48" s="108" t="s">
        <v>118</v>
      </c>
      <c r="G48" s="108" t="s">
        <v>93</v>
      </c>
      <c r="H48" s="63" t="s">
        <v>93</v>
      </c>
      <c r="I48" s="64"/>
      <c r="J48" s="66"/>
      <c r="K48" s="252" t="b">
        <v>0</v>
      </c>
    </row>
    <row r="49">
      <c r="A49" s="166" t="s">
        <v>407</v>
      </c>
      <c r="B49" s="88" t="s">
        <v>434</v>
      </c>
      <c r="C49" s="174" t="b">
        <v>1</v>
      </c>
      <c r="D49" s="89" t="s">
        <v>435</v>
      </c>
      <c r="E49" s="89" t="s">
        <v>435</v>
      </c>
      <c r="F49" s="108" t="s">
        <v>118</v>
      </c>
      <c r="G49" s="108" t="s">
        <v>93</v>
      </c>
      <c r="H49" s="63" t="s">
        <v>93</v>
      </c>
      <c r="I49" s="64"/>
      <c r="J49" s="174"/>
      <c r="K49" s="252" t="b">
        <v>0</v>
      </c>
    </row>
    <row r="51">
      <c r="A51" s="253" t="s">
        <v>946</v>
      </c>
      <c r="B51" s="72" t="s">
        <v>947</v>
      </c>
      <c r="C51" s="5"/>
      <c r="D51" s="259"/>
      <c r="E51" s="259"/>
      <c r="F51" s="259"/>
      <c r="G51" s="259"/>
      <c r="H51" s="259"/>
      <c r="I51" s="259"/>
      <c r="J51" s="260"/>
      <c r="K51" s="5"/>
    </row>
    <row r="52">
      <c r="A52" s="245" t="s">
        <v>84</v>
      </c>
      <c r="B52" s="245" t="s">
        <v>85</v>
      </c>
      <c r="C52" s="244" t="s">
        <v>86</v>
      </c>
      <c r="D52" s="244" t="s">
        <v>87</v>
      </c>
      <c r="E52" s="246" t="s">
        <v>88</v>
      </c>
      <c r="F52" s="72" t="s">
        <v>8</v>
      </c>
      <c r="G52" s="4"/>
      <c r="H52" s="5"/>
      <c r="I52" s="245" t="s">
        <v>89</v>
      </c>
      <c r="J52" s="244" t="s">
        <v>7</v>
      </c>
      <c r="K52" s="254" t="s">
        <v>103</v>
      </c>
    </row>
    <row r="53">
      <c r="A53" s="8"/>
      <c r="B53" s="8"/>
      <c r="C53" s="8"/>
      <c r="D53" s="8"/>
      <c r="E53" s="8"/>
      <c r="F53" s="248"/>
      <c r="G53" s="248">
        <v>45177.0</v>
      </c>
      <c r="H53" s="248">
        <v>45186.0</v>
      </c>
      <c r="I53" s="8"/>
      <c r="J53" s="8"/>
      <c r="K53" s="8"/>
    </row>
    <row r="54">
      <c r="A54" s="166" t="s">
        <v>948</v>
      </c>
      <c r="B54" s="107" t="s">
        <v>949</v>
      </c>
      <c r="C54" s="255" t="b">
        <v>1</v>
      </c>
      <c r="D54" s="107" t="s">
        <v>950</v>
      </c>
      <c r="E54" s="107" t="s">
        <v>950</v>
      </c>
      <c r="F54" s="108" t="s">
        <v>118</v>
      </c>
      <c r="G54" s="108" t="s">
        <v>93</v>
      </c>
      <c r="H54" s="108" t="s">
        <v>93</v>
      </c>
      <c r="I54" s="92"/>
      <c r="J54" s="256"/>
      <c r="K54" s="252" t="b">
        <v>0</v>
      </c>
    </row>
    <row r="55">
      <c r="A55" s="166" t="s">
        <v>951</v>
      </c>
      <c r="B55" s="89" t="s">
        <v>952</v>
      </c>
      <c r="C55" s="255" t="b">
        <v>1</v>
      </c>
      <c r="D55" s="89" t="s">
        <v>953</v>
      </c>
      <c r="E55" s="89" t="s">
        <v>953</v>
      </c>
      <c r="F55" s="108" t="s">
        <v>118</v>
      </c>
      <c r="G55" s="108" t="s">
        <v>93</v>
      </c>
      <c r="H55" s="108" t="s">
        <v>93</v>
      </c>
      <c r="I55" s="257"/>
      <c r="J55" s="88"/>
      <c r="K55" s="252" t="b">
        <v>0</v>
      </c>
    </row>
    <row r="56">
      <c r="A56" s="166" t="s">
        <v>954</v>
      </c>
      <c r="B56" s="88" t="s">
        <v>955</v>
      </c>
      <c r="C56" s="255" t="b">
        <v>1</v>
      </c>
      <c r="D56" s="89" t="s">
        <v>956</v>
      </c>
      <c r="E56" s="89" t="s">
        <v>956</v>
      </c>
      <c r="F56" s="108" t="s">
        <v>118</v>
      </c>
      <c r="G56" s="108" t="s">
        <v>93</v>
      </c>
      <c r="H56" s="108" t="s">
        <v>93</v>
      </c>
      <c r="I56" s="257"/>
      <c r="J56" s="89"/>
      <c r="K56" s="252" t="b">
        <v>0</v>
      </c>
    </row>
    <row r="57">
      <c r="A57" s="166" t="s">
        <v>957</v>
      </c>
      <c r="B57" s="88" t="s">
        <v>958</v>
      </c>
      <c r="C57" s="255" t="b">
        <v>1</v>
      </c>
      <c r="D57" s="89" t="s">
        <v>959</v>
      </c>
      <c r="E57" s="89" t="s">
        <v>959</v>
      </c>
      <c r="F57" s="108" t="s">
        <v>118</v>
      </c>
      <c r="G57" s="108" t="s">
        <v>93</v>
      </c>
      <c r="H57" s="108" t="s">
        <v>93</v>
      </c>
      <c r="I57" s="257"/>
      <c r="J57" s="89"/>
      <c r="K57" s="252" t="b">
        <v>0</v>
      </c>
    </row>
    <row r="58">
      <c r="A58" s="166" t="s">
        <v>960</v>
      </c>
      <c r="B58" s="88" t="s">
        <v>961</v>
      </c>
      <c r="C58" s="255" t="b">
        <v>1</v>
      </c>
      <c r="D58" s="89" t="s">
        <v>962</v>
      </c>
      <c r="E58" s="89" t="s">
        <v>962</v>
      </c>
      <c r="F58" s="108" t="s">
        <v>118</v>
      </c>
      <c r="G58" s="108" t="s">
        <v>93</v>
      </c>
      <c r="H58" s="108" t="s">
        <v>93</v>
      </c>
      <c r="I58" s="257"/>
      <c r="J58" s="89"/>
      <c r="K58" s="252" t="b">
        <v>0</v>
      </c>
    </row>
    <row r="59">
      <c r="A59" s="166" t="s">
        <v>963</v>
      </c>
      <c r="B59" s="89" t="s">
        <v>964</v>
      </c>
      <c r="C59" s="255" t="b">
        <v>1</v>
      </c>
      <c r="D59" s="89" t="s">
        <v>965</v>
      </c>
      <c r="E59" s="89" t="s">
        <v>965</v>
      </c>
      <c r="F59" s="108" t="s">
        <v>118</v>
      </c>
      <c r="G59" s="108" t="s">
        <v>93</v>
      </c>
      <c r="H59" s="108" t="s">
        <v>93</v>
      </c>
      <c r="I59" s="257"/>
      <c r="J59" s="89"/>
      <c r="K59" s="252" t="b">
        <v>0</v>
      </c>
    </row>
    <row r="62">
      <c r="A62" s="72" t="s">
        <v>530</v>
      </c>
      <c r="B62" s="73" t="s">
        <v>966</v>
      </c>
      <c r="C62" s="5"/>
      <c r="D62" s="74"/>
      <c r="E62" s="75"/>
      <c r="F62" s="75"/>
      <c r="G62" s="261"/>
      <c r="H62" s="75"/>
      <c r="I62" s="60"/>
    </row>
    <row r="63">
      <c r="A63" s="77" t="s">
        <v>84</v>
      </c>
      <c r="B63" s="77" t="s">
        <v>85</v>
      </c>
      <c r="C63" s="78" t="s">
        <v>86</v>
      </c>
      <c r="D63" s="77" t="s">
        <v>87</v>
      </c>
      <c r="E63" s="79" t="s">
        <v>88</v>
      </c>
      <c r="F63" s="80" t="s">
        <v>8</v>
      </c>
      <c r="G63" s="4"/>
      <c r="H63" s="80"/>
      <c r="I63" s="77" t="s">
        <v>89</v>
      </c>
      <c r="J63" s="78" t="s">
        <v>7</v>
      </c>
      <c r="K63" s="262"/>
    </row>
    <row r="64">
      <c r="A64" s="8"/>
      <c r="B64" s="8"/>
      <c r="C64" s="8"/>
      <c r="D64" s="8"/>
      <c r="E64" s="8"/>
      <c r="F64" s="84"/>
      <c r="G64" s="248">
        <v>45177.0</v>
      </c>
      <c r="H64" s="248">
        <v>45186.0</v>
      </c>
      <c r="I64" s="8"/>
      <c r="J64" s="8"/>
      <c r="K64" s="94"/>
    </row>
    <row r="65">
      <c r="A65" s="87" t="s">
        <v>532</v>
      </c>
      <c r="B65" s="4"/>
      <c r="C65" s="4"/>
      <c r="D65" s="4"/>
      <c r="E65" s="4"/>
      <c r="F65" s="4"/>
      <c r="G65" s="4"/>
      <c r="H65" s="4"/>
      <c r="I65" s="4"/>
      <c r="J65" s="5"/>
      <c r="K65" s="94"/>
    </row>
    <row r="66">
      <c r="A66" s="58" t="s">
        <v>533</v>
      </c>
      <c r="B66" s="88" t="s">
        <v>967</v>
      </c>
      <c r="C66" s="60" t="b">
        <v>1</v>
      </c>
      <c r="D66" s="89" t="s">
        <v>535</v>
      </c>
      <c r="E66" s="89" t="s">
        <v>535</v>
      </c>
      <c r="F66" s="63" t="s">
        <v>118</v>
      </c>
      <c r="G66" s="63" t="s">
        <v>93</v>
      </c>
      <c r="H66" s="63" t="s">
        <v>93</v>
      </c>
      <c r="I66" s="92"/>
      <c r="J66" s="94"/>
      <c r="K66" s="94"/>
    </row>
    <row r="67">
      <c r="A67" s="58" t="s">
        <v>536</v>
      </c>
      <c r="B67" s="89" t="s">
        <v>537</v>
      </c>
      <c r="C67" s="60" t="b">
        <v>1</v>
      </c>
      <c r="D67" s="89" t="s">
        <v>538</v>
      </c>
      <c r="E67" s="89" t="s">
        <v>538</v>
      </c>
      <c r="F67" s="63" t="s">
        <v>118</v>
      </c>
      <c r="G67" s="63" t="s">
        <v>93</v>
      </c>
      <c r="H67" s="63" t="s">
        <v>93</v>
      </c>
      <c r="I67" s="92"/>
      <c r="J67" s="94"/>
      <c r="K67" s="94"/>
    </row>
    <row r="68">
      <c r="A68" s="58" t="s">
        <v>539</v>
      </c>
      <c r="B68" s="89" t="s">
        <v>540</v>
      </c>
      <c r="C68" s="60" t="b">
        <v>1</v>
      </c>
      <c r="D68" s="89" t="s">
        <v>541</v>
      </c>
      <c r="E68" s="89" t="s">
        <v>541</v>
      </c>
      <c r="F68" s="63" t="s">
        <v>118</v>
      </c>
      <c r="G68" s="63" t="s">
        <v>93</v>
      </c>
      <c r="H68" s="63" t="s">
        <v>93</v>
      </c>
      <c r="I68" s="92"/>
      <c r="J68" s="94"/>
      <c r="K68" s="94"/>
    </row>
    <row r="69">
      <c r="A69" s="58" t="s">
        <v>542</v>
      </c>
      <c r="B69" s="89" t="s">
        <v>543</v>
      </c>
      <c r="C69" s="60" t="b">
        <v>1</v>
      </c>
      <c r="D69" s="89" t="s">
        <v>544</v>
      </c>
      <c r="E69" s="89" t="s">
        <v>544</v>
      </c>
      <c r="F69" s="63" t="s">
        <v>118</v>
      </c>
      <c r="G69" s="63" t="s">
        <v>93</v>
      </c>
      <c r="H69" s="63" t="s">
        <v>93</v>
      </c>
      <c r="I69" s="92"/>
      <c r="J69" s="94"/>
      <c r="K69" s="94"/>
    </row>
    <row r="70">
      <c r="A70" s="58" t="s">
        <v>545</v>
      </c>
      <c r="B70" s="89" t="s">
        <v>968</v>
      </c>
      <c r="C70" s="60" t="b">
        <v>1</v>
      </c>
      <c r="D70" s="89" t="s">
        <v>547</v>
      </c>
      <c r="E70" s="89" t="s">
        <v>547</v>
      </c>
      <c r="F70" s="63" t="s">
        <v>118</v>
      </c>
      <c r="G70" s="63" t="s">
        <v>93</v>
      </c>
      <c r="H70" s="63" t="s">
        <v>93</v>
      </c>
      <c r="I70" s="92"/>
      <c r="J70" s="94"/>
      <c r="K70" s="94"/>
    </row>
    <row r="71">
      <c r="A71" s="58" t="s">
        <v>548</v>
      </c>
      <c r="B71" s="89" t="s">
        <v>549</v>
      </c>
      <c r="C71" s="60" t="b">
        <v>1</v>
      </c>
      <c r="D71" s="89" t="s">
        <v>550</v>
      </c>
      <c r="E71" s="89" t="s">
        <v>550</v>
      </c>
      <c r="F71" s="63" t="s">
        <v>118</v>
      </c>
      <c r="G71" s="63" t="s">
        <v>93</v>
      </c>
      <c r="H71" s="63" t="s">
        <v>93</v>
      </c>
      <c r="I71" s="92"/>
      <c r="J71" s="94"/>
      <c r="K71" s="94"/>
    </row>
    <row r="72">
      <c r="A72" s="58" t="s">
        <v>551</v>
      </c>
      <c r="B72" s="89" t="s">
        <v>552</v>
      </c>
      <c r="C72" s="60" t="b">
        <v>1</v>
      </c>
      <c r="D72" s="89" t="s">
        <v>553</v>
      </c>
      <c r="E72" s="89" t="s">
        <v>553</v>
      </c>
      <c r="F72" s="63" t="s">
        <v>118</v>
      </c>
      <c r="G72" s="63" t="s">
        <v>93</v>
      </c>
      <c r="H72" s="63" t="s">
        <v>93</v>
      </c>
      <c r="I72" s="92"/>
      <c r="J72" s="94"/>
      <c r="K72" s="94"/>
    </row>
    <row r="73">
      <c r="A73" s="58" t="s">
        <v>554</v>
      </c>
      <c r="B73" s="89" t="s">
        <v>555</v>
      </c>
      <c r="C73" s="60" t="b">
        <v>1</v>
      </c>
      <c r="D73" s="89" t="s">
        <v>556</v>
      </c>
      <c r="E73" s="89" t="s">
        <v>556</v>
      </c>
      <c r="F73" s="63" t="s">
        <v>118</v>
      </c>
      <c r="G73" s="63" t="s">
        <v>93</v>
      </c>
      <c r="H73" s="63" t="s">
        <v>93</v>
      </c>
      <c r="I73" s="92"/>
      <c r="J73" s="94"/>
      <c r="K73" s="94"/>
    </row>
    <row r="74">
      <c r="A74" s="58" t="s">
        <v>557</v>
      </c>
      <c r="B74" s="89" t="s">
        <v>558</v>
      </c>
      <c r="C74" s="60" t="b">
        <v>1</v>
      </c>
      <c r="D74" s="89" t="s">
        <v>559</v>
      </c>
      <c r="E74" s="89" t="s">
        <v>559</v>
      </c>
      <c r="F74" s="63" t="s">
        <v>118</v>
      </c>
      <c r="G74" s="63" t="s">
        <v>93</v>
      </c>
      <c r="H74" s="63" t="s">
        <v>93</v>
      </c>
      <c r="I74" s="92"/>
      <c r="J74" s="94"/>
      <c r="K74" s="94"/>
    </row>
    <row r="77">
      <c r="A77" s="72" t="s">
        <v>572</v>
      </c>
      <c r="B77" s="72" t="s">
        <v>969</v>
      </c>
      <c r="C77" s="5"/>
      <c r="D77" s="260"/>
      <c r="E77" s="263"/>
      <c r="F77" s="263"/>
      <c r="G77" s="263"/>
      <c r="H77" s="263"/>
      <c r="I77" s="263"/>
      <c r="J77" s="263"/>
    </row>
    <row r="78">
      <c r="A78" s="244" t="s">
        <v>84</v>
      </c>
      <c r="B78" s="245" t="s">
        <v>85</v>
      </c>
      <c r="C78" s="244" t="s">
        <v>86</v>
      </c>
      <c r="D78" s="245" t="s">
        <v>87</v>
      </c>
      <c r="E78" s="246" t="s">
        <v>88</v>
      </c>
      <c r="F78" s="72" t="s">
        <v>8</v>
      </c>
      <c r="G78" s="4"/>
      <c r="H78" s="4"/>
      <c r="I78" s="245" t="s">
        <v>89</v>
      </c>
      <c r="J78" s="244" t="s">
        <v>7</v>
      </c>
    </row>
    <row r="79">
      <c r="A79" s="8"/>
      <c r="B79" s="8"/>
      <c r="C79" s="8"/>
      <c r="D79" s="8"/>
      <c r="E79" s="8"/>
      <c r="F79" s="264"/>
      <c r="G79" s="264"/>
      <c r="H79" s="248">
        <v>45186.0</v>
      </c>
      <c r="I79" s="8"/>
      <c r="J79" s="8"/>
    </row>
    <row r="80">
      <c r="A80" s="58" t="s">
        <v>574</v>
      </c>
      <c r="B80" s="89" t="s">
        <v>575</v>
      </c>
      <c r="C80" s="174" t="b">
        <v>1</v>
      </c>
      <c r="D80" s="89" t="s">
        <v>576</v>
      </c>
      <c r="E80" s="89" t="s">
        <v>576</v>
      </c>
      <c r="F80" s="63" t="s">
        <v>118</v>
      </c>
      <c r="G80" s="63"/>
      <c r="H80" s="63" t="s">
        <v>93</v>
      </c>
      <c r="I80" s="99"/>
      <c r="J80" s="66"/>
    </row>
    <row r="81">
      <c r="A81" s="58" t="s">
        <v>577</v>
      </c>
      <c r="B81" s="89" t="s">
        <v>578</v>
      </c>
      <c r="C81" s="174" t="b">
        <v>1</v>
      </c>
      <c r="D81" s="89" t="s">
        <v>579</v>
      </c>
      <c r="E81" s="89" t="s">
        <v>579</v>
      </c>
      <c r="F81" s="63" t="s">
        <v>118</v>
      </c>
      <c r="G81" s="63"/>
      <c r="H81" s="63" t="s">
        <v>93</v>
      </c>
      <c r="I81" s="99"/>
      <c r="J81" s="66"/>
    </row>
    <row r="82">
      <c r="A82" s="58" t="s">
        <v>580</v>
      </c>
      <c r="B82" s="89" t="s">
        <v>581</v>
      </c>
      <c r="C82" s="174" t="b">
        <v>1</v>
      </c>
      <c r="D82" s="89" t="s">
        <v>582</v>
      </c>
      <c r="E82" s="89" t="s">
        <v>582</v>
      </c>
      <c r="F82" s="63" t="s">
        <v>118</v>
      </c>
      <c r="G82" s="63"/>
      <c r="H82" s="63" t="s">
        <v>93</v>
      </c>
      <c r="I82" s="64"/>
      <c r="J82" s="174"/>
    </row>
    <row r="83">
      <c r="A83" s="58" t="s">
        <v>583</v>
      </c>
      <c r="B83" s="89" t="s">
        <v>452</v>
      </c>
      <c r="C83" s="174" t="b">
        <v>1</v>
      </c>
      <c r="D83" s="89" t="s">
        <v>453</v>
      </c>
      <c r="E83" s="89" t="s">
        <v>453</v>
      </c>
      <c r="F83" s="63" t="s">
        <v>118</v>
      </c>
      <c r="G83" s="63"/>
      <c r="H83" s="63" t="s">
        <v>93</v>
      </c>
      <c r="I83" s="64"/>
      <c r="J83" s="174"/>
    </row>
    <row r="84">
      <c r="A84" s="58" t="s">
        <v>584</v>
      </c>
      <c r="B84" s="89" t="s">
        <v>585</v>
      </c>
      <c r="C84" s="174" t="b">
        <v>1</v>
      </c>
      <c r="D84" s="89" t="s">
        <v>456</v>
      </c>
      <c r="E84" s="89" t="s">
        <v>456</v>
      </c>
      <c r="F84" s="63" t="s">
        <v>118</v>
      </c>
      <c r="G84" s="63"/>
      <c r="H84" s="63" t="s">
        <v>93</v>
      </c>
      <c r="I84" s="64"/>
      <c r="J84" s="174"/>
    </row>
    <row r="85">
      <c r="A85" s="58" t="s">
        <v>586</v>
      </c>
      <c r="B85" s="89" t="s">
        <v>587</v>
      </c>
      <c r="C85" s="174" t="b">
        <v>1</v>
      </c>
      <c r="D85" s="89" t="s">
        <v>459</v>
      </c>
      <c r="E85" s="89" t="s">
        <v>459</v>
      </c>
      <c r="F85" s="63" t="s">
        <v>118</v>
      </c>
      <c r="G85" s="63"/>
      <c r="H85" s="63" t="s">
        <v>93</v>
      </c>
      <c r="I85" s="64"/>
      <c r="J85" s="174"/>
    </row>
    <row r="86">
      <c r="A86" s="58" t="s">
        <v>588</v>
      </c>
      <c r="B86" s="89" t="s">
        <v>589</v>
      </c>
      <c r="C86" s="174" t="b">
        <v>1</v>
      </c>
      <c r="D86" s="89" t="s">
        <v>590</v>
      </c>
      <c r="E86" s="89" t="s">
        <v>590</v>
      </c>
      <c r="F86" s="63" t="s">
        <v>118</v>
      </c>
      <c r="G86" s="63"/>
      <c r="H86" s="63" t="s">
        <v>93</v>
      </c>
      <c r="I86" s="64"/>
      <c r="J86" s="174"/>
    </row>
    <row r="87">
      <c r="A87" s="58" t="s">
        <v>591</v>
      </c>
      <c r="B87" s="89" t="s">
        <v>592</v>
      </c>
      <c r="C87" s="174" t="b">
        <v>1</v>
      </c>
      <c r="D87" s="89" t="s">
        <v>593</v>
      </c>
      <c r="E87" s="89" t="s">
        <v>593</v>
      </c>
      <c r="F87" s="63" t="s">
        <v>118</v>
      </c>
      <c r="G87" s="63"/>
      <c r="H87" s="63" t="s">
        <v>93</v>
      </c>
      <c r="I87" s="64"/>
      <c r="J87" s="66"/>
    </row>
    <row r="88">
      <c r="A88" s="58" t="s">
        <v>596</v>
      </c>
      <c r="B88" s="89" t="s">
        <v>597</v>
      </c>
      <c r="C88" s="174" t="b">
        <v>1</v>
      </c>
      <c r="D88" s="89" t="s">
        <v>598</v>
      </c>
      <c r="E88" s="89" t="s">
        <v>598</v>
      </c>
      <c r="F88" s="63" t="s">
        <v>118</v>
      </c>
      <c r="G88" s="63"/>
      <c r="H88" s="63" t="s">
        <v>93</v>
      </c>
      <c r="I88" s="64"/>
      <c r="J88" s="66"/>
    </row>
    <row r="89">
      <c r="A89" s="58" t="s">
        <v>600</v>
      </c>
      <c r="B89" s="89" t="s">
        <v>601</v>
      </c>
      <c r="C89" s="174" t="b">
        <v>1</v>
      </c>
      <c r="D89" s="89" t="s">
        <v>602</v>
      </c>
      <c r="E89" s="89" t="s">
        <v>602</v>
      </c>
      <c r="F89" s="63" t="s">
        <v>118</v>
      </c>
      <c r="G89" s="63"/>
      <c r="H89" s="63" t="s">
        <v>93</v>
      </c>
      <c r="I89" s="64"/>
      <c r="J89" s="174"/>
    </row>
    <row r="90">
      <c r="A90" s="58" t="s">
        <v>603</v>
      </c>
      <c r="B90" s="89" t="s">
        <v>604</v>
      </c>
      <c r="C90" s="174" t="b">
        <v>1</v>
      </c>
      <c r="D90" s="89" t="s">
        <v>605</v>
      </c>
      <c r="E90" s="89" t="s">
        <v>605</v>
      </c>
      <c r="F90" s="63" t="s">
        <v>118</v>
      </c>
      <c r="G90" s="63"/>
      <c r="H90" s="63" t="s">
        <v>93</v>
      </c>
      <c r="I90" s="64"/>
      <c r="J90" s="174"/>
    </row>
    <row r="91">
      <c r="A91" s="58" t="s">
        <v>607</v>
      </c>
      <c r="B91" s="89" t="s">
        <v>608</v>
      </c>
      <c r="C91" s="174" t="b">
        <v>1</v>
      </c>
      <c r="D91" s="89" t="s">
        <v>609</v>
      </c>
      <c r="E91" s="89" t="s">
        <v>609</v>
      </c>
      <c r="F91" s="63" t="s">
        <v>118</v>
      </c>
      <c r="G91" s="63"/>
      <c r="H91" s="63" t="s">
        <v>93</v>
      </c>
      <c r="I91" s="64"/>
      <c r="J91" s="174"/>
    </row>
    <row r="92">
      <c r="A92" s="58" t="s">
        <v>611</v>
      </c>
      <c r="B92" s="89" t="s">
        <v>629</v>
      </c>
      <c r="C92" s="174" t="b">
        <v>1</v>
      </c>
      <c r="D92" s="66" t="s">
        <v>630</v>
      </c>
      <c r="E92" s="66" t="s">
        <v>630</v>
      </c>
      <c r="F92" s="63" t="s">
        <v>118</v>
      </c>
      <c r="G92" s="63"/>
      <c r="H92" s="63" t="s">
        <v>93</v>
      </c>
      <c r="I92" s="64"/>
      <c r="J92" s="66"/>
    </row>
    <row r="93">
      <c r="A93" s="58" t="s">
        <v>614</v>
      </c>
      <c r="B93" s="89" t="s">
        <v>633</v>
      </c>
      <c r="C93" s="174" t="b">
        <v>1</v>
      </c>
      <c r="D93" s="66" t="s">
        <v>634</v>
      </c>
      <c r="E93" s="66" t="s">
        <v>634</v>
      </c>
      <c r="F93" s="63" t="s">
        <v>118</v>
      </c>
      <c r="G93" s="63"/>
      <c r="H93" s="63" t="s">
        <v>93</v>
      </c>
      <c r="I93" s="64"/>
      <c r="J93" s="66"/>
    </row>
    <row r="94">
      <c r="A94" s="58" t="s">
        <v>616</v>
      </c>
      <c r="B94" s="89" t="s">
        <v>636</v>
      </c>
      <c r="C94" s="174" t="b">
        <v>1</v>
      </c>
      <c r="D94" s="89" t="s">
        <v>637</v>
      </c>
      <c r="E94" s="89" t="s">
        <v>637</v>
      </c>
      <c r="F94" s="63" t="s">
        <v>118</v>
      </c>
      <c r="G94" s="63"/>
      <c r="H94" s="63" t="s">
        <v>93</v>
      </c>
      <c r="I94" s="64"/>
      <c r="J94" s="174"/>
    </row>
    <row r="95">
      <c r="A95" s="58" t="s">
        <v>619</v>
      </c>
      <c r="B95" s="89" t="s">
        <v>639</v>
      </c>
      <c r="C95" s="174" t="b">
        <v>1</v>
      </c>
      <c r="D95" s="66" t="s">
        <v>640</v>
      </c>
      <c r="E95" s="66" t="s">
        <v>640</v>
      </c>
      <c r="F95" s="63" t="s">
        <v>118</v>
      </c>
      <c r="G95" s="63"/>
      <c r="H95" s="63" t="s">
        <v>93</v>
      </c>
      <c r="I95" s="64"/>
      <c r="J95" s="66"/>
    </row>
    <row r="96">
      <c r="A96" s="58" t="s">
        <v>622</v>
      </c>
      <c r="B96" s="89" t="s">
        <v>642</v>
      </c>
      <c r="C96" s="174" t="b">
        <v>1</v>
      </c>
      <c r="D96" s="66" t="s">
        <v>643</v>
      </c>
      <c r="E96" s="66" t="s">
        <v>643</v>
      </c>
      <c r="F96" s="63" t="s">
        <v>118</v>
      </c>
      <c r="G96" s="63"/>
      <c r="H96" s="63" t="s">
        <v>93</v>
      </c>
      <c r="I96" s="64"/>
      <c r="J96" s="66"/>
    </row>
    <row r="97">
      <c r="A97" s="58" t="s">
        <v>625</v>
      </c>
      <c r="B97" s="89" t="s">
        <v>645</v>
      </c>
      <c r="C97" s="174" t="b">
        <v>1</v>
      </c>
      <c r="D97" s="66" t="s">
        <v>646</v>
      </c>
      <c r="E97" s="66" t="s">
        <v>646</v>
      </c>
      <c r="F97" s="63" t="s">
        <v>118</v>
      </c>
      <c r="G97" s="63"/>
      <c r="H97" s="63" t="s">
        <v>93</v>
      </c>
      <c r="I97" s="64"/>
      <c r="J97" s="66"/>
    </row>
    <row r="98">
      <c r="A98" s="58" t="s">
        <v>628</v>
      </c>
      <c r="B98" s="89" t="s">
        <v>648</v>
      </c>
      <c r="C98" s="174" t="b">
        <v>1</v>
      </c>
      <c r="D98" s="66" t="s">
        <v>649</v>
      </c>
      <c r="E98" s="66" t="s">
        <v>649</v>
      </c>
      <c r="F98" s="63" t="s">
        <v>118</v>
      </c>
      <c r="G98" s="63"/>
      <c r="H98" s="63" t="s">
        <v>93</v>
      </c>
      <c r="I98" s="64"/>
      <c r="J98" s="66"/>
    </row>
    <row r="99">
      <c r="A99" s="58" t="s">
        <v>632</v>
      </c>
      <c r="B99" s="89" t="s">
        <v>651</v>
      </c>
      <c r="C99" s="174" t="b">
        <v>1</v>
      </c>
      <c r="D99" s="66" t="s">
        <v>652</v>
      </c>
      <c r="E99" s="66" t="s">
        <v>652</v>
      </c>
      <c r="F99" s="63" t="s">
        <v>118</v>
      </c>
      <c r="G99" s="63"/>
      <c r="H99" s="63" t="s">
        <v>93</v>
      </c>
      <c r="I99" s="64"/>
      <c r="J99" s="66"/>
    </row>
    <row r="100">
      <c r="A100" s="58" t="s">
        <v>635</v>
      </c>
      <c r="B100" s="89" t="s">
        <v>654</v>
      </c>
      <c r="C100" s="174" t="b">
        <v>1</v>
      </c>
      <c r="D100" s="66" t="s">
        <v>655</v>
      </c>
      <c r="E100" s="66" t="s">
        <v>655</v>
      </c>
      <c r="F100" s="63" t="s">
        <v>118</v>
      </c>
      <c r="G100" s="63"/>
      <c r="H100" s="63" t="s">
        <v>93</v>
      </c>
      <c r="I100" s="64"/>
      <c r="J100" s="66"/>
    </row>
    <row r="101">
      <c r="A101" s="58" t="s">
        <v>638</v>
      </c>
      <c r="B101" s="89" t="s">
        <v>657</v>
      </c>
      <c r="C101" s="174" t="b">
        <v>1</v>
      </c>
      <c r="D101" s="66" t="s">
        <v>658</v>
      </c>
      <c r="E101" s="66" t="s">
        <v>658</v>
      </c>
      <c r="F101" s="63" t="s">
        <v>118</v>
      </c>
      <c r="G101" s="63"/>
      <c r="H101" s="63" t="s">
        <v>93</v>
      </c>
      <c r="I101" s="64"/>
      <c r="J101" s="66"/>
    </row>
    <row r="102">
      <c r="A102" s="58" t="s">
        <v>641</v>
      </c>
      <c r="B102" s="89" t="s">
        <v>660</v>
      </c>
      <c r="C102" s="174" t="b">
        <v>1</v>
      </c>
      <c r="D102" s="66" t="s">
        <v>661</v>
      </c>
      <c r="E102" s="66" t="s">
        <v>661</v>
      </c>
      <c r="F102" s="63" t="s">
        <v>118</v>
      </c>
      <c r="G102" s="63"/>
      <c r="H102" s="63" t="s">
        <v>93</v>
      </c>
      <c r="I102" s="64"/>
      <c r="J102" s="66"/>
    </row>
    <row r="103">
      <c r="A103" s="58" t="s">
        <v>644</v>
      </c>
      <c r="B103" s="89" t="s">
        <v>663</v>
      </c>
      <c r="C103" s="174" t="b">
        <v>1</v>
      </c>
      <c r="D103" s="66" t="s">
        <v>664</v>
      </c>
      <c r="E103" s="66" t="s">
        <v>664</v>
      </c>
      <c r="F103" s="63" t="s">
        <v>118</v>
      </c>
      <c r="G103" s="63"/>
      <c r="H103" s="63" t="s">
        <v>93</v>
      </c>
      <c r="I103" s="64"/>
      <c r="J103" s="66"/>
    </row>
    <row r="104">
      <c r="A104" s="58" t="s">
        <v>647</v>
      </c>
      <c r="B104" s="89" t="s">
        <v>666</v>
      </c>
      <c r="C104" s="174" t="b">
        <v>1</v>
      </c>
      <c r="D104" s="66" t="s">
        <v>667</v>
      </c>
      <c r="E104" s="66" t="s">
        <v>667</v>
      </c>
      <c r="F104" s="63" t="s">
        <v>118</v>
      </c>
      <c r="G104" s="63"/>
      <c r="H104" s="63" t="s">
        <v>93</v>
      </c>
      <c r="I104" s="64"/>
      <c r="J104" s="66"/>
    </row>
    <row r="105">
      <c r="A105" s="58" t="s">
        <v>650</v>
      </c>
      <c r="B105" s="89" t="s">
        <v>645</v>
      </c>
      <c r="C105" s="174" t="b">
        <v>1</v>
      </c>
      <c r="D105" s="66" t="s">
        <v>646</v>
      </c>
      <c r="E105" s="66" t="s">
        <v>646</v>
      </c>
      <c r="F105" s="63" t="s">
        <v>118</v>
      </c>
      <c r="G105" s="63"/>
      <c r="H105" s="63" t="s">
        <v>93</v>
      </c>
      <c r="I105" s="64"/>
      <c r="J105" s="66"/>
    </row>
    <row r="106">
      <c r="A106" s="58" t="s">
        <v>653</v>
      </c>
      <c r="B106" s="89" t="s">
        <v>648</v>
      </c>
      <c r="C106" s="174" t="b">
        <v>1</v>
      </c>
      <c r="D106" s="66" t="s">
        <v>649</v>
      </c>
      <c r="E106" s="66" t="s">
        <v>649</v>
      </c>
      <c r="F106" s="63" t="s">
        <v>118</v>
      </c>
      <c r="G106" s="63"/>
      <c r="H106" s="63" t="s">
        <v>93</v>
      </c>
      <c r="I106" s="64"/>
      <c r="J106" s="66"/>
    </row>
    <row r="107">
      <c r="A107" s="58" t="s">
        <v>656</v>
      </c>
      <c r="B107" s="89" t="s">
        <v>672</v>
      </c>
      <c r="C107" s="174" t="b">
        <v>1</v>
      </c>
      <c r="D107" s="66" t="s">
        <v>652</v>
      </c>
      <c r="E107" s="66" t="s">
        <v>652</v>
      </c>
      <c r="F107" s="63" t="s">
        <v>118</v>
      </c>
      <c r="G107" s="63"/>
      <c r="H107" s="63" t="s">
        <v>93</v>
      </c>
      <c r="I107" s="64"/>
      <c r="J107" s="66"/>
    </row>
    <row r="108">
      <c r="A108" s="58" t="s">
        <v>659</v>
      </c>
      <c r="B108" s="89" t="s">
        <v>674</v>
      </c>
      <c r="C108" s="174" t="b">
        <v>1</v>
      </c>
      <c r="D108" s="66" t="s">
        <v>675</v>
      </c>
      <c r="E108" s="66" t="s">
        <v>675</v>
      </c>
      <c r="F108" s="63" t="s">
        <v>118</v>
      </c>
      <c r="G108" s="63"/>
      <c r="H108" s="63" t="s">
        <v>93</v>
      </c>
      <c r="I108" s="64"/>
      <c r="J108" s="66"/>
    </row>
    <row r="109">
      <c r="A109" s="58" t="s">
        <v>662</v>
      </c>
      <c r="B109" s="89" t="s">
        <v>654</v>
      </c>
      <c r="C109" s="174" t="b">
        <v>1</v>
      </c>
      <c r="D109" s="66" t="s">
        <v>655</v>
      </c>
      <c r="E109" s="66" t="s">
        <v>655</v>
      </c>
      <c r="F109" s="63" t="s">
        <v>118</v>
      </c>
      <c r="G109" s="63"/>
      <c r="H109" s="63" t="s">
        <v>93</v>
      </c>
      <c r="I109" s="64"/>
      <c r="J109" s="66"/>
    </row>
    <row r="110">
      <c r="A110" s="58" t="s">
        <v>665</v>
      </c>
      <c r="B110" s="89" t="s">
        <v>657</v>
      </c>
      <c r="C110" s="174" t="b">
        <v>1</v>
      </c>
      <c r="D110" s="66" t="s">
        <v>658</v>
      </c>
      <c r="E110" s="66" t="s">
        <v>658</v>
      </c>
      <c r="F110" s="63" t="s">
        <v>118</v>
      </c>
      <c r="G110" s="63"/>
      <c r="H110" s="63" t="s">
        <v>93</v>
      </c>
      <c r="I110" s="64"/>
      <c r="J110" s="66"/>
    </row>
    <row r="111">
      <c r="A111" s="58" t="s">
        <v>669</v>
      </c>
      <c r="B111" s="89" t="s">
        <v>660</v>
      </c>
      <c r="C111" s="174" t="b">
        <v>1</v>
      </c>
      <c r="D111" s="66" t="s">
        <v>661</v>
      </c>
      <c r="E111" s="66" t="s">
        <v>661</v>
      </c>
      <c r="F111" s="63" t="s">
        <v>118</v>
      </c>
      <c r="G111" s="63"/>
      <c r="H111" s="63" t="s">
        <v>93</v>
      </c>
      <c r="I111" s="64"/>
      <c r="J111" s="66"/>
    </row>
    <row r="112">
      <c r="A112" s="58" t="s">
        <v>670</v>
      </c>
      <c r="B112" s="89" t="s">
        <v>663</v>
      </c>
      <c r="C112" s="174" t="b">
        <v>1</v>
      </c>
      <c r="D112" s="66" t="s">
        <v>664</v>
      </c>
      <c r="E112" s="66" t="s">
        <v>664</v>
      </c>
      <c r="F112" s="63" t="s">
        <v>118</v>
      </c>
      <c r="G112" s="63"/>
      <c r="H112" s="63" t="s">
        <v>93</v>
      </c>
      <c r="I112" s="64"/>
      <c r="J112" s="66"/>
    </row>
    <row r="113">
      <c r="A113" s="58" t="s">
        <v>671</v>
      </c>
      <c r="B113" s="89" t="s">
        <v>681</v>
      </c>
      <c r="C113" s="174" t="b">
        <v>1</v>
      </c>
      <c r="D113" s="66" t="s">
        <v>682</v>
      </c>
      <c r="E113" s="66" t="s">
        <v>682</v>
      </c>
      <c r="F113" s="63" t="s">
        <v>118</v>
      </c>
      <c r="G113" s="63"/>
      <c r="H113" s="63" t="s">
        <v>93</v>
      </c>
      <c r="I113" s="64"/>
      <c r="J113" s="66"/>
    </row>
    <row r="114">
      <c r="A114" s="58" t="s">
        <v>673</v>
      </c>
      <c r="B114" s="89" t="s">
        <v>684</v>
      </c>
      <c r="C114" s="174" t="b">
        <v>1</v>
      </c>
      <c r="D114" s="66" t="s">
        <v>685</v>
      </c>
      <c r="E114" s="66" t="s">
        <v>685</v>
      </c>
      <c r="F114" s="63" t="s">
        <v>118</v>
      </c>
      <c r="G114" s="63"/>
      <c r="H114" s="63" t="s">
        <v>93</v>
      </c>
      <c r="I114" s="64"/>
      <c r="J114" s="66"/>
    </row>
    <row r="115">
      <c r="A115" s="58" t="s">
        <v>676</v>
      </c>
      <c r="B115" s="89" t="s">
        <v>687</v>
      </c>
      <c r="C115" s="174" t="b">
        <v>1</v>
      </c>
      <c r="D115" s="66" t="s">
        <v>685</v>
      </c>
      <c r="E115" s="66" t="s">
        <v>685</v>
      </c>
      <c r="F115" s="63" t="s">
        <v>118</v>
      </c>
      <c r="G115" s="63"/>
      <c r="H115" s="63" t="s">
        <v>93</v>
      </c>
      <c r="I115" s="64"/>
      <c r="J115" s="66"/>
    </row>
    <row r="116">
      <c r="A116" s="58" t="s">
        <v>677</v>
      </c>
      <c r="B116" s="89" t="s">
        <v>689</v>
      </c>
      <c r="C116" s="174" t="b">
        <v>1</v>
      </c>
      <c r="D116" s="66" t="s">
        <v>685</v>
      </c>
      <c r="E116" s="66" t="s">
        <v>685</v>
      </c>
      <c r="F116" s="63" t="s">
        <v>118</v>
      </c>
      <c r="G116" s="63"/>
      <c r="H116" s="63" t="s">
        <v>93</v>
      </c>
      <c r="I116" s="64"/>
      <c r="J116" s="66"/>
    </row>
    <row r="117">
      <c r="A117" s="58" t="s">
        <v>678</v>
      </c>
      <c r="B117" s="89" t="s">
        <v>654</v>
      </c>
      <c r="C117" s="174" t="b">
        <v>1</v>
      </c>
      <c r="D117" s="66" t="s">
        <v>655</v>
      </c>
      <c r="E117" s="66" t="s">
        <v>655</v>
      </c>
      <c r="F117" s="63" t="s">
        <v>118</v>
      </c>
      <c r="G117" s="63"/>
      <c r="H117" s="63" t="s">
        <v>93</v>
      </c>
      <c r="I117" s="64"/>
      <c r="J117" s="66"/>
    </row>
    <row r="118">
      <c r="A118" s="58" t="s">
        <v>679</v>
      </c>
      <c r="B118" s="89" t="s">
        <v>657</v>
      </c>
      <c r="C118" s="174" t="b">
        <v>1</v>
      </c>
      <c r="D118" s="66" t="s">
        <v>658</v>
      </c>
      <c r="E118" s="66" t="s">
        <v>658</v>
      </c>
      <c r="F118" s="63" t="s">
        <v>118</v>
      </c>
      <c r="G118" s="63"/>
      <c r="H118" s="63" t="s">
        <v>93</v>
      </c>
      <c r="I118" s="64"/>
      <c r="J118" s="66"/>
    </row>
    <row r="119">
      <c r="A119" s="58" t="s">
        <v>680</v>
      </c>
      <c r="B119" s="89" t="s">
        <v>693</v>
      </c>
      <c r="C119" s="174" t="b">
        <v>1</v>
      </c>
      <c r="D119" s="66" t="s">
        <v>694</v>
      </c>
      <c r="E119" s="66" t="s">
        <v>694</v>
      </c>
      <c r="F119" s="63" t="s">
        <v>118</v>
      </c>
      <c r="G119" s="63"/>
      <c r="H119" s="63" t="s">
        <v>93</v>
      </c>
      <c r="I119" s="64"/>
      <c r="J119" s="66"/>
    </row>
    <row r="120">
      <c r="A120" s="58" t="s">
        <v>683</v>
      </c>
      <c r="B120" s="89" t="s">
        <v>660</v>
      </c>
      <c r="C120" s="174" t="b">
        <v>1</v>
      </c>
      <c r="D120" s="66" t="s">
        <v>661</v>
      </c>
      <c r="E120" s="66" t="s">
        <v>661</v>
      </c>
      <c r="F120" s="63" t="s">
        <v>118</v>
      </c>
      <c r="G120" s="63"/>
      <c r="H120" s="63" t="s">
        <v>93</v>
      </c>
      <c r="I120" s="64"/>
      <c r="J120" s="66"/>
    </row>
    <row r="121">
      <c r="A121" s="58" t="s">
        <v>686</v>
      </c>
      <c r="B121" s="89" t="s">
        <v>663</v>
      </c>
      <c r="C121" s="174" t="b">
        <v>1</v>
      </c>
      <c r="D121" s="66" t="s">
        <v>664</v>
      </c>
      <c r="E121" s="66" t="s">
        <v>664</v>
      </c>
      <c r="F121" s="63" t="s">
        <v>118</v>
      </c>
      <c r="G121" s="63"/>
      <c r="H121" s="63" t="s">
        <v>93</v>
      </c>
      <c r="I121" s="64"/>
      <c r="J121" s="66"/>
    </row>
    <row r="122">
      <c r="A122" s="58" t="s">
        <v>688</v>
      </c>
      <c r="B122" s="89" t="s">
        <v>699</v>
      </c>
      <c r="C122" s="174" t="b">
        <v>1</v>
      </c>
      <c r="D122" s="66" t="s">
        <v>700</v>
      </c>
      <c r="E122" s="66" t="s">
        <v>700</v>
      </c>
      <c r="F122" s="63" t="s">
        <v>118</v>
      </c>
      <c r="G122" s="63"/>
      <c r="H122" s="63" t="s">
        <v>93</v>
      </c>
      <c r="I122" s="64"/>
      <c r="J122" s="66"/>
    </row>
    <row r="123">
      <c r="A123" s="58" t="s">
        <v>690</v>
      </c>
      <c r="B123" s="89" t="s">
        <v>702</v>
      </c>
      <c r="C123" s="174" t="b">
        <v>1</v>
      </c>
      <c r="D123" s="66" t="s">
        <v>703</v>
      </c>
      <c r="E123" s="66" t="s">
        <v>703</v>
      </c>
      <c r="F123" s="63" t="s">
        <v>118</v>
      </c>
      <c r="G123" s="63"/>
      <c r="H123" s="63" t="s">
        <v>93</v>
      </c>
      <c r="I123" s="64"/>
      <c r="J123" s="66"/>
    </row>
    <row r="124">
      <c r="A124" s="58" t="s">
        <v>691</v>
      </c>
      <c r="B124" s="89" t="s">
        <v>654</v>
      </c>
      <c r="C124" s="174" t="b">
        <v>1</v>
      </c>
      <c r="D124" s="66" t="s">
        <v>655</v>
      </c>
      <c r="E124" s="66" t="s">
        <v>655</v>
      </c>
      <c r="F124" s="63" t="s">
        <v>118</v>
      </c>
      <c r="G124" s="63"/>
      <c r="H124" s="63" t="s">
        <v>93</v>
      </c>
      <c r="I124" s="64"/>
      <c r="J124" s="66"/>
    </row>
    <row r="125">
      <c r="A125" s="58" t="s">
        <v>692</v>
      </c>
      <c r="B125" s="89" t="s">
        <v>657</v>
      </c>
      <c r="C125" s="174" t="b">
        <v>1</v>
      </c>
      <c r="D125" s="66" t="s">
        <v>658</v>
      </c>
      <c r="E125" s="66" t="s">
        <v>658</v>
      </c>
      <c r="F125" s="63" t="s">
        <v>118</v>
      </c>
      <c r="G125" s="63"/>
      <c r="H125" s="63" t="s">
        <v>93</v>
      </c>
      <c r="I125" s="64"/>
      <c r="J125" s="66"/>
    </row>
    <row r="126">
      <c r="A126" s="58" t="s">
        <v>695</v>
      </c>
      <c r="B126" s="89" t="s">
        <v>693</v>
      </c>
      <c r="C126" s="174" t="b">
        <v>1</v>
      </c>
      <c r="D126" s="66" t="s">
        <v>970</v>
      </c>
      <c r="E126" s="66" t="s">
        <v>970</v>
      </c>
      <c r="F126" s="63" t="s">
        <v>118</v>
      </c>
      <c r="G126" s="63"/>
      <c r="H126" s="63" t="s">
        <v>93</v>
      </c>
      <c r="I126" s="64"/>
      <c r="J126" s="66"/>
    </row>
    <row r="127">
      <c r="A127" s="58" t="s">
        <v>696</v>
      </c>
      <c r="B127" s="89" t="s">
        <v>660</v>
      </c>
      <c r="C127" s="174" t="b">
        <v>1</v>
      </c>
      <c r="D127" s="66" t="s">
        <v>661</v>
      </c>
      <c r="E127" s="66" t="s">
        <v>661</v>
      </c>
      <c r="F127" s="63" t="s">
        <v>118</v>
      </c>
      <c r="G127" s="63"/>
      <c r="H127" s="63" t="s">
        <v>93</v>
      </c>
      <c r="I127" s="64"/>
      <c r="J127" s="66"/>
    </row>
    <row r="128">
      <c r="A128" s="58" t="s">
        <v>698</v>
      </c>
      <c r="B128" s="89" t="s">
        <v>663</v>
      </c>
      <c r="C128" s="174" t="b">
        <v>1</v>
      </c>
      <c r="D128" s="66" t="s">
        <v>664</v>
      </c>
      <c r="E128" s="66" t="s">
        <v>664</v>
      </c>
      <c r="F128" s="63" t="s">
        <v>118</v>
      </c>
      <c r="G128" s="63"/>
      <c r="H128" s="63" t="s">
        <v>93</v>
      </c>
      <c r="I128" s="64"/>
      <c r="J128" s="66"/>
    </row>
    <row r="129">
      <c r="A129" s="58" t="s">
        <v>701</v>
      </c>
      <c r="B129" s="89" t="s">
        <v>711</v>
      </c>
      <c r="C129" s="174" t="b">
        <v>1</v>
      </c>
      <c r="D129" s="66" t="s">
        <v>712</v>
      </c>
      <c r="E129" s="66" t="s">
        <v>712</v>
      </c>
      <c r="F129" s="63" t="s">
        <v>118</v>
      </c>
      <c r="G129" s="63"/>
      <c r="H129" s="63" t="s">
        <v>93</v>
      </c>
      <c r="I129" s="64"/>
      <c r="J129" s="66"/>
    </row>
    <row r="130">
      <c r="A130" s="58" t="s">
        <v>704</v>
      </c>
      <c r="B130" s="89" t="s">
        <v>714</v>
      </c>
      <c r="C130" s="174" t="b">
        <v>1</v>
      </c>
      <c r="D130" s="66" t="s">
        <v>715</v>
      </c>
      <c r="E130" s="66" t="s">
        <v>715</v>
      </c>
      <c r="F130" s="63" t="s">
        <v>118</v>
      </c>
      <c r="G130" s="63"/>
      <c r="H130" s="63" t="s">
        <v>93</v>
      </c>
      <c r="I130" s="64"/>
      <c r="J130" s="66"/>
    </row>
    <row r="132">
      <c r="A132" s="72" t="s">
        <v>572</v>
      </c>
      <c r="B132" s="73" t="s">
        <v>971</v>
      </c>
      <c r="C132" s="5"/>
      <c r="D132" s="265"/>
      <c r="E132" s="266"/>
      <c r="F132" s="266"/>
      <c r="G132" s="266"/>
      <c r="H132" s="266"/>
      <c r="I132" s="266"/>
      <c r="J132" s="266"/>
    </row>
    <row r="133">
      <c r="A133" s="78" t="s">
        <v>84</v>
      </c>
      <c r="B133" s="77" t="s">
        <v>85</v>
      </c>
      <c r="C133" s="78" t="s">
        <v>86</v>
      </c>
      <c r="D133" s="77" t="s">
        <v>87</v>
      </c>
      <c r="E133" s="79" t="s">
        <v>88</v>
      </c>
      <c r="F133" s="73" t="s">
        <v>8</v>
      </c>
      <c r="G133" s="4"/>
      <c r="H133" s="4"/>
      <c r="I133" s="77" t="s">
        <v>89</v>
      </c>
      <c r="J133" s="78" t="s">
        <v>7</v>
      </c>
    </row>
    <row r="134">
      <c r="A134" s="8"/>
      <c r="B134" s="8"/>
      <c r="C134" s="8"/>
      <c r="D134" s="8"/>
      <c r="E134" s="8"/>
      <c r="F134" s="267"/>
      <c r="G134" s="267"/>
      <c r="H134" s="248">
        <v>45186.0</v>
      </c>
      <c r="I134" s="8"/>
      <c r="J134" s="8"/>
    </row>
    <row r="135">
      <c r="A135" s="58" t="s">
        <v>705</v>
      </c>
      <c r="B135" s="89" t="s">
        <v>575</v>
      </c>
      <c r="C135" s="268" t="b">
        <v>1</v>
      </c>
      <c r="D135" s="89" t="s">
        <v>576</v>
      </c>
      <c r="E135" s="89" t="s">
        <v>576</v>
      </c>
      <c r="F135" s="63" t="s">
        <v>118</v>
      </c>
      <c r="G135" s="63"/>
      <c r="H135" s="63" t="s">
        <v>93</v>
      </c>
      <c r="I135" s="99"/>
      <c r="J135" s="66"/>
    </row>
    <row r="136">
      <c r="A136" s="58" t="s">
        <v>706</v>
      </c>
      <c r="B136" s="89" t="s">
        <v>972</v>
      </c>
      <c r="C136" s="268" t="b">
        <v>1</v>
      </c>
      <c r="D136" s="89" t="s">
        <v>973</v>
      </c>
      <c r="E136" s="89" t="s">
        <v>973</v>
      </c>
      <c r="F136" s="63" t="s">
        <v>118</v>
      </c>
      <c r="G136" s="63"/>
      <c r="H136" s="63" t="s">
        <v>93</v>
      </c>
      <c r="I136" s="99"/>
      <c r="J136" s="66"/>
    </row>
    <row r="137">
      <c r="A137" s="58" t="s">
        <v>708</v>
      </c>
      <c r="B137" s="269" t="s">
        <v>974</v>
      </c>
      <c r="C137" s="268" t="b">
        <v>1</v>
      </c>
      <c r="D137" s="89" t="s">
        <v>975</v>
      </c>
      <c r="E137" s="89" t="s">
        <v>975</v>
      </c>
      <c r="F137" s="63" t="s">
        <v>118</v>
      </c>
      <c r="G137" s="63"/>
      <c r="H137" s="63" t="s">
        <v>93</v>
      </c>
      <c r="I137" s="64"/>
      <c r="J137" s="174"/>
    </row>
    <row r="138">
      <c r="A138" s="58" t="s">
        <v>709</v>
      </c>
      <c r="B138" s="269" t="s">
        <v>976</v>
      </c>
      <c r="C138" s="268" t="b">
        <v>1</v>
      </c>
      <c r="D138" s="89" t="s">
        <v>977</v>
      </c>
      <c r="E138" s="89" t="s">
        <v>977</v>
      </c>
      <c r="F138" s="63" t="s">
        <v>118</v>
      </c>
      <c r="G138" s="63"/>
      <c r="H138" s="63" t="s">
        <v>93</v>
      </c>
      <c r="I138" s="64"/>
      <c r="J138" s="174"/>
    </row>
    <row r="140">
      <c r="A140" s="72" t="s">
        <v>572</v>
      </c>
      <c r="B140" s="73" t="s">
        <v>978</v>
      </c>
      <c r="C140" s="5"/>
      <c r="D140" s="270"/>
      <c r="E140" s="271"/>
      <c r="F140" s="271"/>
      <c r="G140" s="271"/>
      <c r="H140" s="271"/>
      <c r="I140" s="271"/>
      <c r="J140" s="271"/>
    </row>
    <row r="141">
      <c r="A141" s="78" t="s">
        <v>84</v>
      </c>
      <c r="B141" s="77" t="s">
        <v>85</v>
      </c>
      <c r="C141" s="78" t="s">
        <v>86</v>
      </c>
      <c r="D141" s="77" t="s">
        <v>87</v>
      </c>
      <c r="E141" s="79" t="s">
        <v>88</v>
      </c>
      <c r="F141" s="73" t="s">
        <v>8</v>
      </c>
      <c r="G141" s="4"/>
      <c r="H141" s="4"/>
      <c r="I141" s="77" t="s">
        <v>89</v>
      </c>
      <c r="J141" s="78" t="s">
        <v>7</v>
      </c>
    </row>
    <row r="142">
      <c r="A142" s="8"/>
      <c r="B142" s="8"/>
      <c r="C142" s="8"/>
      <c r="D142" s="8"/>
      <c r="E142" s="8"/>
      <c r="F142" s="267"/>
      <c r="G142" s="267"/>
      <c r="H142" s="248">
        <v>45186.0</v>
      </c>
      <c r="I142" s="8"/>
      <c r="J142" s="8"/>
    </row>
    <row r="143">
      <c r="A143" s="58" t="s">
        <v>710</v>
      </c>
      <c r="B143" s="89" t="s">
        <v>575</v>
      </c>
      <c r="C143" s="268" t="b">
        <v>1</v>
      </c>
      <c r="D143" s="89" t="s">
        <v>576</v>
      </c>
      <c r="E143" s="89" t="s">
        <v>576</v>
      </c>
      <c r="F143" s="63" t="s">
        <v>118</v>
      </c>
      <c r="G143" s="63"/>
      <c r="H143" s="63" t="s">
        <v>93</v>
      </c>
      <c r="I143" s="99"/>
      <c r="J143" s="66"/>
    </row>
    <row r="144">
      <c r="A144" s="58" t="s">
        <v>713</v>
      </c>
      <c r="B144" s="89" t="s">
        <v>979</v>
      </c>
      <c r="C144" s="268" t="b">
        <v>1</v>
      </c>
      <c r="D144" s="89" t="s">
        <v>973</v>
      </c>
      <c r="E144" s="89" t="s">
        <v>973</v>
      </c>
      <c r="F144" s="63" t="s">
        <v>118</v>
      </c>
      <c r="G144" s="63"/>
      <c r="H144" s="63" t="s">
        <v>93</v>
      </c>
      <c r="I144" s="99"/>
      <c r="J144" s="66"/>
    </row>
    <row r="145">
      <c r="A145" s="58" t="s">
        <v>980</v>
      </c>
      <c r="B145" s="259" t="s">
        <v>981</v>
      </c>
      <c r="C145" s="268" t="b">
        <v>1</v>
      </c>
      <c r="D145" s="89" t="s">
        <v>975</v>
      </c>
      <c r="E145" s="89" t="s">
        <v>975</v>
      </c>
      <c r="F145" s="63" t="s">
        <v>118</v>
      </c>
      <c r="G145" s="63"/>
      <c r="H145" s="63" t="s">
        <v>93</v>
      </c>
      <c r="I145" s="64"/>
      <c r="J145" s="174"/>
    </row>
    <row r="146">
      <c r="A146" s="58" t="s">
        <v>982</v>
      </c>
      <c r="B146" s="272" t="s">
        <v>983</v>
      </c>
      <c r="C146" s="268" t="b">
        <v>1</v>
      </c>
      <c r="D146" s="273" t="s">
        <v>984</v>
      </c>
      <c r="E146" s="273" t="s">
        <v>984</v>
      </c>
      <c r="F146" s="63" t="s">
        <v>118</v>
      </c>
      <c r="G146" s="63"/>
      <c r="H146" s="63" t="s">
        <v>93</v>
      </c>
      <c r="I146" s="64"/>
      <c r="J146" s="174"/>
    </row>
    <row r="147">
      <c r="A147" s="58" t="s">
        <v>985</v>
      </c>
      <c r="B147" s="259" t="s">
        <v>986</v>
      </c>
      <c r="C147" s="268" t="b">
        <v>1</v>
      </c>
      <c r="D147" s="273" t="s">
        <v>987</v>
      </c>
      <c r="E147" s="273" t="s">
        <v>987</v>
      </c>
      <c r="F147" s="63" t="s">
        <v>118</v>
      </c>
      <c r="G147" s="63"/>
      <c r="H147" s="63" t="s">
        <v>93</v>
      </c>
      <c r="I147" s="64"/>
      <c r="J147" s="174"/>
    </row>
    <row r="148">
      <c r="B148" s="274"/>
    </row>
    <row r="150">
      <c r="A150" s="72" t="s">
        <v>572</v>
      </c>
      <c r="B150" s="73" t="s">
        <v>988</v>
      </c>
      <c r="C150" s="5"/>
      <c r="D150" s="270"/>
      <c r="E150" s="271"/>
      <c r="F150" s="271"/>
      <c r="G150" s="271"/>
      <c r="H150" s="271"/>
      <c r="I150" s="271"/>
      <c r="J150" s="271"/>
    </row>
    <row r="151">
      <c r="A151" s="78" t="s">
        <v>84</v>
      </c>
      <c r="B151" s="77" t="s">
        <v>85</v>
      </c>
      <c r="C151" s="78" t="s">
        <v>86</v>
      </c>
      <c r="D151" s="77" t="s">
        <v>87</v>
      </c>
      <c r="E151" s="79" t="s">
        <v>88</v>
      </c>
      <c r="F151" s="73" t="s">
        <v>8</v>
      </c>
      <c r="G151" s="4"/>
      <c r="H151" s="4"/>
      <c r="I151" s="77" t="s">
        <v>89</v>
      </c>
      <c r="J151" s="78" t="s">
        <v>7</v>
      </c>
    </row>
    <row r="152">
      <c r="A152" s="8"/>
      <c r="B152" s="8"/>
      <c r="C152" s="8"/>
      <c r="D152" s="8"/>
      <c r="E152" s="8"/>
      <c r="F152" s="267"/>
      <c r="G152" s="267"/>
      <c r="H152" s="248">
        <v>45186.0</v>
      </c>
      <c r="I152" s="8"/>
      <c r="J152" s="8"/>
    </row>
    <row r="153">
      <c r="A153" s="58" t="s">
        <v>989</v>
      </c>
      <c r="B153" s="89" t="s">
        <v>575</v>
      </c>
      <c r="C153" s="268" t="b">
        <v>1</v>
      </c>
      <c r="D153" s="89" t="s">
        <v>576</v>
      </c>
      <c r="E153" s="89" t="s">
        <v>576</v>
      </c>
      <c r="F153" s="63" t="s">
        <v>118</v>
      </c>
      <c r="G153" s="63"/>
      <c r="H153" s="63" t="s">
        <v>93</v>
      </c>
      <c r="I153" s="99"/>
      <c r="J153" s="66"/>
    </row>
    <row r="154">
      <c r="A154" s="58" t="s">
        <v>990</v>
      </c>
      <c r="B154" s="89" t="s">
        <v>991</v>
      </c>
      <c r="C154" s="268" t="b">
        <v>1</v>
      </c>
      <c r="D154" s="89" t="s">
        <v>973</v>
      </c>
      <c r="E154" s="89" t="s">
        <v>973</v>
      </c>
      <c r="F154" s="63" t="s">
        <v>118</v>
      </c>
      <c r="G154" s="63"/>
      <c r="H154" s="63" t="s">
        <v>93</v>
      </c>
      <c r="I154" s="99"/>
      <c r="J154" s="66"/>
    </row>
    <row r="155">
      <c r="A155" s="58" t="s">
        <v>992</v>
      </c>
      <c r="B155" s="259" t="s">
        <v>993</v>
      </c>
      <c r="C155" s="268" t="b">
        <v>1</v>
      </c>
      <c r="D155" s="89" t="s">
        <v>975</v>
      </c>
      <c r="E155" s="89" t="s">
        <v>975</v>
      </c>
      <c r="F155" s="63" t="s">
        <v>118</v>
      </c>
      <c r="G155" s="63"/>
      <c r="H155" s="63" t="s">
        <v>93</v>
      </c>
      <c r="I155" s="64"/>
      <c r="J155" s="174"/>
    </row>
    <row r="156">
      <c r="A156" s="58" t="s">
        <v>994</v>
      </c>
      <c r="B156" s="272" t="s">
        <v>995</v>
      </c>
      <c r="C156" s="268" t="b">
        <v>1</v>
      </c>
      <c r="D156" s="273" t="s">
        <v>996</v>
      </c>
      <c r="E156" s="273" t="s">
        <v>996</v>
      </c>
      <c r="F156" s="63" t="s">
        <v>118</v>
      </c>
      <c r="G156" s="63"/>
      <c r="H156" s="63" t="s">
        <v>93</v>
      </c>
      <c r="I156" s="64"/>
      <c r="J156" s="174"/>
    </row>
    <row r="157">
      <c r="A157" s="58" t="s">
        <v>997</v>
      </c>
      <c r="B157" s="259" t="s">
        <v>998</v>
      </c>
      <c r="C157" s="268" t="b">
        <v>1</v>
      </c>
      <c r="D157" s="273" t="s">
        <v>999</v>
      </c>
      <c r="E157" s="273" t="s">
        <v>999</v>
      </c>
      <c r="F157" s="63" t="s">
        <v>118</v>
      </c>
      <c r="G157" s="63"/>
      <c r="H157" s="63" t="s">
        <v>93</v>
      </c>
      <c r="I157" s="64"/>
      <c r="J157" s="174"/>
    </row>
  </sheetData>
  <mergeCells count="87">
    <mergeCell ref="A2:I3"/>
    <mergeCell ref="B4:I4"/>
    <mergeCell ref="B5:I5"/>
    <mergeCell ref="B6:I6"/>
    <mergeCell ref="B7:I7"/>
    <mergeCell ref="B8:I8"/>
    <mergeCell ref="B9:I9"/>
    <mergeCell ref="I14:I15"/>
    <mergeCell ref="J14:J15"/>
    <mergeCell ref="J32:K32"/>
    <mergeCell ref="J51:K51"/>
    <mergeCell ref="B10:I10"/>
    <mergeCell ref="B13:C13"/>
    <mergeCell ref="J13:K13"/>
    <mergeCell ref="A14:A15"/>
    <mergeCell ref="B14:B15"/>
    <mergeCell ref="C14:C15"/>
    <mergeCell ref="D14:D15"/>
    <mergeCell ref="K14:K15"/>
    <mergeCell ref="E33:E34"/>
    <mergeCell ref="F33:H33"/>
    <mergeCell ref="I33:I34"/>
    <mergeCell ref="J33:J34"/>
    <mergeCell ref="K33:K34"/>
    <mergeCell ref="E14:E15"/>
    <mergeCell ref="F14:H14"/>
    <mergeCell ref="B32:C32"/>
    <mergeCell ref="A33:A34"/>
    <mergeCell ref="B33:B34"/>
    <mergeCell ref="C33:C34"/>
    <mergeCell ref="D33:D34"/>
    <mergeCell ref="I52:I53"/>
    <mergeCell ref="J52:J53"/>
    <mergeCell ref="K52:K53"/>
    <mergeCell ref="B51:C51"/>
    <mergeCell ref="A52:A53"/>
    <mergeCell ref="B52:B53"/>
    <mergeCell ref="C52:C53"/>
    <mergeCell ref="D52:D53"/>
    <mergeCell ref="E52:E53"/>
    <mergeCell ref="F52:H52"/>
    <mergeCell ref="I141:I142"/>
    <mergeCell ref="J141:J142"/>
    <mergeCell ref="B140:C140"/>
    <mergeCell ref="A141:A142"/>
    <mergeCell ref="B141:B142"/>
    <mergeCell ref="C141:C142"/>
    <mergeCell ref="D141:D142"/>
    <mergeCell ref="E141:E142"/>
    <mergeCell ref="F141:H141"/>
    <mergeCell ref="I63:I64"/>
    <mergeCell ref="J63:J64"/>
    <mergeCell ref="B62:C62"/>
    <mergeCell ref="A63:A64"/>
    <mergeCell ref="B63:B64"/>
    <mergeCell ref="D63:D64"/>
    <mergeCell ref="E63:E64"/>
    <mergeCell ref="F63:G63"/>
    <mergeCell ref="A65:J65"/>
    <mergeCell ref="F78:H78"/>
    <mergeCell ref="I78:I79"/>
    <mergeCell ref="J78:J79"/>
    <mergeCell ref="C63:C64"/>
    <mergeCell ref="B77:C77"/>
    <mergeCell ref="A78:A79"/>
    <mergeCell ref="B78:B79"/>
    <mergeCell ref="C78:C79"/>
    <mergeCell ref="D78:D79"/>
    <mergeCell ref="E78:E79"/>
    <mergeCell ref="I133:I134"/>
    <mergeCell ref="J133:J134"/>
    <mergeCell ref="B132:C132"/>
    <mergeCell ref="A133:A134"/>
    <mergeCell ref="B133:B134"/>
    <mergeCell ref="C133:C134"/>
    <mergeCell ref="D133:D134"/>
    <mergeCell ref="E133:E134"/>
    <mergeCell ref="F133:H133"/>
    <mergeCell ref="I151:I152"/>
    <mergeCell ref="J151:J152"/>
    <mergeCell ref="B150:C150"/>
    <mergeCell ref="A151:A152"/>
    <mergeCell ref="B151:B152"/>
    <mergeCell ref="C151:C152"/>
    <mergeCell ref="D151:D152"/>
    <mergeCell ref="E151:E152"/>
    <mergeCell ref="F151:H151"/>
  </mergeCells>
  <dataValidations>
    <dataValidation type="list" allowBlank="1" showErrorMessage="1" sqref="F16:H27 F35:H49 F54:H59 F66:H74 F80:H130 F135:H138 F143:H147 F153:H157">
      <formula1>"SUCCESS,SUCCESS WITH NOTE,REJECT,ON HOLD"</formula1>
    </dataValidation>
    <dataValidation type="list" allowBlank="1" showErrorMessage="1" sqref="C16:C27 C35:C49 C54:C59 C66:C74 C80:C130 C135:C138 C143:C147 C153:C157">
      <formula1>"TRUE,FALSE"</formula1>
    </dataValidation>
  </dataValidations>
  <hyperlinks>
    <hyperlink r:id="rId1" ref="B9"/>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13"/>
    <col customWidth="1" min="2" max="2" width="54.63"/>
    <col customWidth="1" min="3" max="3" width="13.75"/>
    <col customWidth="1" min="4" max="4" width="44.5"/>
    <col customWidth="1" min="5" max="5" width="42.13"/>
  </cols>
  <sheetData>
    <row r="2">
      <c r="A2" s="24" t="s">
        <v>67</v>
      </c>
      <c r="B2" s="25"/>
      <c r="C2" s="25"/>
      <c r="D2" s="25"/>
      <c r="E2" s="25"/>
      <c r="F2" s="25"/>
      <c r="G2" s="25"/>
      <c r="H2" s="25"/>
      <c r="I2" s="26"/>
    </row>
    <row r="3">
      <c r="A3" s="30"/>
      <c r="B3" s="31"/>
      <c r="C3" s="31"/>
      <c r="D3" s="31"/>
      <c r="E3" s="31"/>
      <c r="F3" s="31"/>
      <c r="G3" s="31"/>
      <c r="H3" s="31"/>
      <c r="I3" s="9"/>
    </row>
    <row r="4">
      <c r="A4" s="32" t="s">
        <v>68</v>
      </c>
      <c r="B4" s="33" t="s">
        <v>69</v>
      </c>
      <c r="C4" s="4"/>
      <c r="D4" s="4"/>
      <c r="E4" s="4"/>
      <c r="F4" s="4"/>
      <c r="G4" s="5"/>
      <c r="H4" s="94"/>
      <c r="I4" s="94"/>
    </row>
    <row r="5">
      <c r="A5" s="37" t="s">
        <v>70</v>
      </c>
      <c r="B5" s="33" t="s">
        <v>71</v>
      </c>
      <c r="C5" s="4"/>
      <c r="D5" s="4"/>
      <c r="E5" s="4"/>
      <c r="F5" s="4"/>
      <c r="G5" s="5"/>
      <c r="H5" s="94"/>
      <c r="I5" s="94"/>
    </row>
    <row r="6">
      <c r="A6" s="37" t="s">
        <v>72</v>
      </c>
      <c r="B6" s="38">
        <v>45170.0</v>
      </c>
      <c r="C6" s="4"/>
      <c r="D6" s="4"/>
      <c r="E6" s="4"/>
      <c r="F6" s="4"/>
      <c r="G6" s="5"/>
      <c r="H6" s="94"/>
      <c r="I6" s="94"/>
    </row>
    <row r="7">
      <c r="A7" s="37" t="s">
        <v>73</v>
      </c>
      <c r="B7" s="33" t="s">
        <v>74</v>
      </c>
      <c r="C7" s="4"/>
      <c r="D7" s="4"/>
      <c r="E7" s="4"/>
      <c r="F7" s="4"/>
      <c r="G7" s="5"/>
      <c r="H7" s="94"/>
      <c r="I7" s="94"/>
    </row>
    <row r="8">
      <c r="A8" s="37" t="s">
        <v>75</v>
      </c>
      <c r="B8" s="33" t="s">
        <v>76</v>
      </c>
      <c r="C8" s="4"/>
      <c r="D8" s="4"/>
      <c r="E8" s="4"/>
      <c r="F8" s="4"/>
      <c r="G8" s="5"/>
      <c r="H8" s="94"/>
      <c r="I8" s="94"/>
    </row>
    <row r="9">
      <c r="A9" s="37" t="s">
        <v>77</v>
      </c>
      <c r="B9" s="41" t="s">
        <v>78</v>
      </c>
      <c r="C9" s="4"/>
      <c r="D9" s="4"/>
      <c r="E9" s="4"/>
      <c r="F9" s="4"/>
      <c r="G9" s="5"/>
      <c r="H9" s="94"/>
      <c r="I9" s="94"/>
    </row>
    <row r="10">
      <c r="A10" s="32" t="s">
        <v>79</v>
      </c>
      <c r="B10" s="43" t="s">
        <v>900</v>
      </c>
      <c r="C10" s="4"/>
      <c r="D10" s="4"/>
      <c r="E10" s="4"/>
      <c r="F10" s="4"/>
      <c r="G10" s="5"/>
      <c r="H10" s="94"/>
      <c r="I10" s="94"/>
    </row>
    <row r="13">
      <c r="A13" s="175" t="s">
        <v>901</v>
      </c>
      <c r="B13" s="176" t="s">
        <v>902</v>
      </c>
      <c r="C13" s="5"/>
      <c r="D13" s="74"/>
      <c r="E13" s="75"/>
      <c r="F13" s="75"/>
      <c r="G13" s="75"/>
      <c r="H13" s="75"/>
      <c r="I13" s="4"/>
      <c r="J13" s="5"/>
    </row>
    <row r="14">
      <c r="A14" s="244" t="s">
        <v>84</v>
      </c>
      <c r="B14" s="245" t="s">
        <v>85</v>
      </c>
      <c r="C14" s="244" t="s">
        <v>86</v>
      </c>
      <c r="D14" s="245" t="s">
        <v>87</v>
      </c>
      <c r="E14" s="246" t="s">
        <v>88</v>
      </c>
      <c r="F14" s="72" t="s">
        <v>8</v>
      </c>
      <c r="G14" s="4"/>
      <c r="H14" s="244" t="s">
        <v>89</v>
      </c>
      <c r="I14" s="244" t="s">
        <v>7</v>
      </c>
      <c r="J14" s="247" t="s">
        <v>103</v>
      </c>
    </row>
    <row r="15">
      <c r="A15" s="8"/>
      <c r="B15" s="8"/>
      <c r="C15" s="8"/>
      <c r="D15" s="8"/>
      <c r="E15" s="8"/>
      <c r="F15" s="248">
        <v>45175.0</v>
      </c>
      <c r="G15" s="248">
        <v>45186.0</v>
      </c>
      <c r="H15" s="8"/>
      <c r="I15" s="8"/>
      <c r="J15" s="8"/>
    </row>
    <row r="16">
      <c r="A16" s="58" t="s">
        <v>1000</v>
      </c>
      <c r="B16" s="89" t="s">
        <v>1001</v>
      </c>
      <c r="C16" s="60" t="b">
        <v>1</v>
      </c>
      <c r="D16" s="89" t="s">
        <v>1002</v>
      </c>
      <c r="E16" s="89" t="s">
        <v>1002</v>
      </c>
      <c r="F16" s="63" t="s">
        <v>93</v>
      </c>
      <c r="G16" s="63" t="s">
        <v>93</v>
      </c>
      <c r="H16" s="94"/>
      <c r="I16" s="94"/>
      <c r="J16" s="188" t="b">
        <v>0</v>
      </c>
    </row>
    <row r="17">
      <c r="A17" s="58" t="s">
        <v>1003</v>
      </c>
      <c r="B17" s="89" t="s">
        <v>1004</v>
      </c>
      <c r="C17" s="60" t="b">
        <v>1</v>
      </c>
      <c r="D17" s="89" t="s">
        <v>1005</v>
      </c>
      <c r="E17" s="89" t="s">
        <v>1005</v>
      </c>
      <c r="F17" s="63" t="s">
        <v>93</v>
      </c>
      <c r="G17" s="63" t="s">
        <v>93</v>
      </c>
      <c r="H17" s="275"/>
      <c r="I17" s="275"/>
      <c r="J17" s="188" t="b">
        <v>0</v>
      </c>
    </row>
    <row r="18">
      <c r="A18" s="58" t="s">
        <v>1006</v>
      </c>
      <c r="B18" s="89" t="s">
        <v>1007</v>
      </c>
      <c r="C18" s="60" t="b">
        <v>1</v>
      </c>
      <c r="D18" s="89" t="s">
        <v>1008</v>
      </c>
      <c r="E18" s="89" t="s">
        <v>1008</v>
      </c>
      <c r="F18" s="63" t="s">
        <v>93</v>
      </c>
      <c r="G18" s="63" t="s">
        <v>93</v>
      </c>
      <c r="H18" s="188"/>
      <c r="I18" s="188"/>
      <c r="J18" s="188" t="b">
        <v>0</v>
      </c>
    </row>
    <row r="19">
      <c r="A19" s="58" t="s">
        <v>1009</v>
      </c>
      <c r="B19" s="172" t="s">
        <v>452</v>
      </c>
      <c r="C19" s="60" t="b">
        <v>1</v>
      </c>
      <c r="D19" s="89" t="s">
        <v>453</v>
      </c>
      <c r="E19" s="89" t="s">
        <v>453</v>
      </c>
      <c r="F19" s="63" t="s">
        <v>93</v>
      </c>
      <c r="G19" s="63" t="s">
        <v>93</v>
      </c>
      <c r="H19" s="188"/>
      <c r="I19" s="188"/>
      <c r="J19" s="188" t="b">
        <v>0</v>
      </c>
    </row>
    <row r="20">
      <c r="A20" s="58" t="s">
        <v>1010</v>
      </c>
      <c r="B20" s="88" t="s">
        <v>455</v>
      </c>
      <c r="C20" s="60" t="b">
        <v>1</v>
      </c>
      <c r="D20" s="89" t="s">
        <v>456</v>
      </c>
      <c r="E20" s="89"/>
      <c r="F20" s="63" t="s">
        <v>93</v>
      </c>
      <c r="G20" s="63" t="s">
        <v>93</v>
      </c>
      <c r="H20" s="188"/>
      <c r="I20" s="188"/>
      <c r="J20" s="188" t="b">
        <v>0</v>
      </c>
    </row>
    <row r="21">
      <c r="A21" s="58" t="s">
        <v>1011</v>
      </c>
      <c r="B21" s="88" t="s">
        <v>458</v>
      </c>
      <c r="C21" s="60" t="b">
        <v>1</v>
      </c>
      <c r="D21" s="89" t="s">
        <v>459</v>
      </c>
      <c r="E21" s="89"/>
      <c r="F21" s="63" t="s">
        <v>93</v>
      </c>
      <c r="G21" s="63" t="s">
        <v>93</v>
      </c>
      <c r="H21" s="188"/>
      <c r="I21" s="188"/>
      <c r="J21" s="188" t="b">
        <v>0</v>
      </c>
    </row>
    <row r="22">
      <c r="A22" s="58" t="s">
        <v>1012</v>
      </c>
      <c r="B22" s="88" t="s">
        <v>461</v>
      </c>
      <c r="C22" s="60" t="b">
        <v>1</v>
      </c>
      <c r="D22" s="89" t="s">
        <v>462</v>
      </c>
      <c r="E22" s="89"/>
      <c r="F22" s="63" t="s">
        <v>93</v>
      </c>
      <c r="G22" s="63" t="s">
        <v>93</v>
      </c>
      <c r="H22" s="188"/>
      <c r="I22" s="188"/>
      <c r="J22" s="188" t="b">
        <v>0</v>
      </c>
    </row>
    <row r="23">
      <c r="A23" s="58" t="s">
        <v>1013</v>
      </c>
      <c r="B23" s="88" t="s">
        <v>464</v>
      </c>
      <c r="C23" s="60" t="b">
        <v>1</v>
      </c>
      <c r="D23" s="89" t="s">
        <v>465</v>
      </c>
      <c r="E23" s="89"/>
      <c r="F23" s="63" t="s">
        <v>93</v>
      </c>
      <c r="G23" s="63" t="s">
        <v>93</v>
      </c>
      <c r="H23" s="188"/>
      <c r="I23" s="188"/>
      <c r="J23" s="188" t="b">
        <v>0</v>
      </c>
    </row>
    <row r="24">
      <c r="A24" s="58" t="s">
        <v>1014</v>
      </c>
      <c r="B24" s="89" t="s">
        <v>1015</v>
      </c>
      <c r="C24" s="60" t="b">
        <v>1</v>
      </c>
      <c r="D24" s="66" t="s">
        <v>1016</v>
      </c>
      <c r="E24" s="66"/>
      <c r="F24" s="63" t="s">
        <v>93</v>
      </c>
      <c r="G24" s="63" t="s">
        <v>93</v>
      </c>
      <c r="H24" s="188"/>
      <c r="I24" s="188"/>
      <c r="J24" s="188" t="b">
        <v>0</v>
      </c>
    </row>
    <row r="25">
      <c r="A25" s="58" t="s">
        <v>1017</v>
      </c>
      <c r="B25" s="89" t="s">
        <v>1018</v>
      </c>
      <c r="C25" s="60" t="b">
        <v>1</v>
      </c>
      <c r="D25" s="66" t="s">
        <v>468</v>
      </c>
      <c r="E25" s="66"/>
      <c r="F25" s="63" t="s">
        <v>93</v>
      </c>
      <c r="G25" s="63" t="s">
        <v>93</v>
      </c>
      <c r="H25" s="188"/>
      <c r="I25" s="188"/>
      <c r="J25" s="188" t="b">
        <v>0</v>
      </c>
    </row>
    <row r="26">
      <c r="A26" s="58" t="s">
        <v>1019</v>
      </c>
      <c r="B26" s="172" t="s">
        <v>1020</v>
      </c>
      <c r="C26" s="60" t="b">
        <v>1</v>
      </c>
      <c r="D26" s="66" t="s">
        <v>1021</v>
      </c>
      <c r="E26" s="66"/>
      <c r="F26" s="63" t="s">
        <v>93</v>
      </c>
      <c r="G26" s="63" t="s">
        <v>93</v>
      </c>
      <c r="H26" s="188"/>
      <c r="I26" s="188"/>
      <c r="J26" s="188" t="b">
        <v>0</v>
      </c>
    </row>
    <row r="27">
      <c r="A27" s="58" t="s">
        <v>1022</v>
      </c>
      <c r="B27" s="172" t="s">
        <v>1023</v>
      </c>
      <c r="C27" s="60" t="b">
        <v>1</v>
      </c>
      <c r="D27" s="66" t="s">
        <v>1024</v>
      </c>
      <c r="E27" s="66"/>
      <c r="F27" s="63" t="s">
        <v>93</v>
      </c>
      <c r="G27" s="63" t="s">
        <v>93</v>
      </c>
      <c r="H27" s="188"/>
      <c r="I27" s="188"/>
      <c r="J27" s="188" t="b">
        <v>0</v>
      </c>
    </row>
    <row r="28">
      <c r="A28" s="58" t="s">
        <v>1025</v>
      </c>
      <c r="B28" s="172" t="s">
        <v>1026</v>
      </c>
      <c r="C28" s="60" t="b">
        <v>1</v>
      </c>
      <c r="D28" s="66" t="s">
        <v>1027</v>
      </c>
      <c r="E28" s="66"/>
      <c r="F28" s="63" t="s">
        <v>93</v>
      </c>
      <c r="G28" s="63" t="s">
        <v>93</v>
      </c>
      <c r="H28" s="188"/>
      <c r="I28" s="188"/>
      <c r="J28" s="188" t="b">
        <v>0</v>
      </c>
    </row>
    <row r="29">
      <c r="A29" s="58" t="s">
        <v>1028</v>
      </c>
      <c r="B29" s="172" t="s">
        <v>1029</v>
      </c>
      <c r="C29" s="60" t="b">
        <v>1</v>
      </c>
      <c r="D29" s="66" t="s">
        <v>1030</v>
      </c>
      <c r="E29" s="66"/>
      <c r="F29" s="63" t="s">
        <v>93</v>
      </c>
      <c r="G29" s="63" t="s">
        <v>93</v>
      </c>
      <c r="H29" s="188"/>
      <c r="I29" s="188"/>
      <c r="J29" s="188" t="b">
        <v>0</v>
      </c>
    </row>
    <row r="30">
      <c r="A30" s="58" t="s">
        <v>1031</v>
      </c>
      <c r="B30" s="172" t="s">
        <v>1032</v>
      </c>
      <c r="C30" s="60" t="b">
        <v>1</v>
      </c>
      <c r="D30" s="66" t="s">
        <v>1033</v>
      </c>
      <c r="E30" s="66"/>
      <c r="F30" s="63" t="s">
        <v>93</v>
      </c>
      <c r="G30" s="63" t="s">
        <v>93</v>
      </c>
      <c r="H30" s="188"/>
      <c r="I30" s="188"/>
      <c r="J30" s="188" t="b">
        <v>0</v>
      </c>
    </row>
    <row r="31">
      <c r="A31" s="58" t="s">
        <v>1034</v>
      </c>
      <c r="B31" s="172" t="s">
        <v>1035</v>
      </c>
      <c r="C31" s="60" t="b">
        <v>1</v>
      </c>
      <c r="D31" s="66" t="s">
        <v>483</v>
      </c>
      <c r="E31" s="66"/>
      <c r="F31" s="63" t="s">
        <v>93</v>
      </c>
      <c r="G31" s="63" t="s">
        <v>93</v>
      </c>
      <c r="H31" s="188"/>
      <c r="I31" s="188"/>
      <c r="J31" s="188" t="b">
        <v>0</v>
      </c>
    </row>
    <row r="32">
      <c r="A32" s="58" t="s">
        <v>1036</v>
      </c>
      <c r="B32" s="172" t="s">
        <v>1037</v>
      </c>
      <c r="C32" s="60" t="b">
        <v>1</v>
      </c>
      <c r="D32" s="66" t="s">
        <v>1038</v>
      </c>
      <c r="E32" s="66"/>
      <c r="F32" s="63" t="s">
        <v>93</v>
      </c>
      <c r="G32" s="63" t="s">
        <v>93</v>
      </c>
      <c r="H32" s="188"/>
      <c r="I32" s="188"/>
      <c r="J32" s="188" t="b">
        <v>0</v>
      </c>
    </row>
    <row r="33">
      <c r="A33" s="58" t="s">
        <v>1039</v>
      </c>
      <c r="B33" s="89" t="s">
        <v>1040</v>
      </c>
      <c r="C33" s="60" t="b">
        <v>1</v>
      </c>
      <c r="D33" s="89" t="s">
        <v>1041</v>
      </c>
      <c r="E33" s="89"/>
      <c r="F33" s="63" t="s">
        <v>93</v>
      </c>
      <c r="G33" s="63" t="s">
        <v>93</v>
      </c>
      <c r="H33" s="188"/>
      <c r="I33" s="188"/>
      <c r="J33" s="188" t="b">
        <v>0</v>
      </c>
    </row>
    <row r="34">
      <c r="A34" s="58" t="s">
        <v>1042</v>
      </c>
      <c r="B34" s="89" t="s">
        <v>1043</v>
      </c>
      <c r="C34" s="60" t="b">
        <v>1</v>
      </c>
      <c r="D34" s="66" t="s">
        <v>1044</v>
      </c>
      <c r="E34" s="66"/>
      <c r="F34" s="63" t="s">
        <v>93</v>
      </c>
      <c r="G34" s="63" t="s">
        <v>93</v>
      </c>
      <c r="H34" s="188"/>
      <c r="I34" s="188"/>
      <c r="J34" s="188" t="b">
        <v>0</v>
      </c>
    </row>
    <row r="35">
      <c r="A35" s="58" t="s">
        <v>1045</v>
      </c>
      <c r="B35" s="89" t="s">
        <v>1046</v>
      </c>
      <c r="C35" s="60" t="b">
        <v>1</v>
      </c>
      <c r="D35" s="66" t="s">
        <v>1047</v>
      </c>
      <c r="E35" s="66"/>
      <c r="F35" s="63" t="s">
        <v>93</v>
      </c>
      <c r="G35" s="63" t="s">
        <v>93</v>
      </c>
      <c r="H35" s="188"/>
      <c r="I35" s="188"/>
      <c r="J35" s="188" t="b">
        <v>0</v>
      </c>
    </row>
    <row r="36">
      <c r="A36" s="58" t="s">
        <v>1048</v>
      </c>
      <c r="B36" s="89" t="s">
        <v>1049</v>
      </c>
      <c r="C36" s="60" t="b">
        <v>1</v>
      </c>
      <c r="D36" s="89" t="s">
        <v>1050</v>
      </c>
      <c r="E36" s="89"/>
      <c r="F36" s="63" t="s">
        <v>93</v>
      </c>
      <c r="G36" s="63" t="s">
        <v>93</v>
      </c>
      <c r="H36" s="188"/>
      <c r="I36" s="188"/>
      <c r="J36" s="188" t="b">
        <v>0</v>
      </c>
    </row>
    <row r="37">
      <c r="A37" s="58" t="s">
        <v>1051</v>
      </c>
      <c r="B37" s="89" t="s">
        <v>1052</v>
      </c>
      <c r="C37" s="60" t="b">
        <v>1</v>
      </c>
      <c r="D37" s="66" t="s">
        <v>1053</v>
      </c>
      <c r="E37" s="66"/>
      <c r="F37" s="63" t="s">
        <v>93</v>
      </c>
      <c r="G37" s="63" t="s">
        <v>93</v>
      </c>
      <c r="H37" s="188"/>
      <c r="I37" s="188"/>
      <c r="J37" s="188" t="b">
        <v>0</v>
      </c>
    </row>
    <row r="38">
      <c r="A38" s="58" t="s">
        <v>1054</v>
      </c>
      <c r="B38" s="89" t="s">
        <v>1055</v>
      </c>
      <c r="C38" s="60" t="b">
        <v>1</v>
      </c>
      <c r="D38" s="66" t="s">
        <v>1056</v>
      </c>
      <c r="E38" s="66"/>
      <c r="F38" s="63" t="s">
        <v>93</v>
      </c>
      <c r="G38" s="63" t="s">
        <v>93</v>
      </c>
      <c r="H38" s="188"/>
      <c r="I38" s="188"/>
      <c r="J38" s="188" t="b">
        <v>0</v>
      </c>
    </row>
    <row r="39">
      <c r="A39" s="58" t="s">
        <v>1057</v>
      </c>
      <c r="B39" s="89" t="s">
        <v>1058</v>
      </c>
      <c r="C39" s="60" t="b">
        <v>1</v>
      </c>
      <c r="D39" s="66" t="s">
        <v>1059</v>
      </c>
      <c r="E39" s="66"/>
      <c r="F39" s="63" t="s">
        <v>93</v>
      </c>
      <c r="G39" s="63" t="s">
        <v>93</v>
      </c>
      <c r="H39" s="188"/>
      <c r="I39" s="188"/>
      <c r="J39" s="188" t="b">
        <v>0</v>
      </c>
    </row>
    <row r="40">
      <c r="B40" s="276"/>
    </row>
    <row r="43">
      <c r="A43" s="151" t="s">
        <v>361</v>
      </c>
      <c r="B43" s="152" t="s">
        <v>362</v>
      </c>
      <c r="C43" s="5"/>
      <c r="D43" s="60"/>
      <c r="E43" s="60"/>
      <c r="F43" s="74"/>
      <c r="G43" s="4"/>
      <c r="H43" s="4"/>
      <c r="I43" s="4"/>
      <c r="J43" s="5"/>
    </row>
    <row r="44">
      <c r="A44" s="244" t="s">
        <v>84</v>
      </c>
      <c r="B44" s="245" t="s">
        <v>85</v>
      </c>
      <c r="C44" s="244" t="s">
        <v>86</v>
      </c>
      <c r="D44" s="245" t="s">
        <v>87</v>
      </c>
      <c r="E44" s="246" t="s">
        <v>88</v>
      </c>
      <c r="F44" s="72" t="s">
        <v>8</v>
      </c>
      <c r="G44" s="4"/>
      <c r="H44" s="244" t="s">
        <v>89</v>
      </c>
      <c r="I44" s="244" t="s">
        <v>7</v>
      </c>
      <c r="J44" s="277" t="s">
        <v>103</v>
      </c>
    </row>
    <row r="45">
      <c r="A45" s="8"/>
      <c r="B45" s="8"/>
      <c r="C45" s="8"/>
      <c r="D45" s="8"/>
      <c r="E45" s="8"/>
      <c r="F45" s="248">
        <v>45175.0</v>
      </c>
      <c r="G45" s="248">
        <v>45186.0</v>
      </c>
      <c r="H45" s="8"/>
      <c r="I45" s="8"/>
      <c r="J45" s="8"/>
    </row>
    <row r="46">
      <c r="A46" s="166" t="s">
        <v>1060</v>
      </c>
      <c r="B46" s="107" t="s">
        <v>1061</v>
      </c>
      <c r="C46" s="167" t="b">
        <v>1</v>
      </c>
      <c r="D46" s="107" t="s">
        <v>365</v>
      </c>
      <c r="E46" s="107"/>
      <c r="F46" s="108" t="s">
        <v>93</v>
      </c>
      <c r="G46" s="108" t="s">
        <v>93</v>
      </c>
      <c r="H46" s="94"/>
      <c r="I46" s="94"/>
      <c r="J46" s="94" t="b">
        <v>0</v>
      </c>
    </row>
    <row r="47">
      <c r="A47" s="166" t="s">
        <v>1062</v>
      </c>
      <c r="B47" s="169" t="s">
        <v>1063</v>
      </c>
      <c r="C47" s="167" t="b">
        <v>1</v>
      </c>
      <c r="D47" s="169" t="s">
        <v>368</v>
      </c>
      <c r="E47" s="169"/>
      <c r="F47" s="108" t="s">
        <v>93</v>
      </c>
      <c r="G47" s="108" t="s">
        <v>93</v>
      </c>
      <c r="H47" s="94"/>
      <c r="I47" s="94"/>
      <c r="J47" s="94" t="b">
        <v>0</v>
      </c>
    </row>
    <row r="48">
      <c r="A48" s="166" t="s">
        <v>1064</v>
      </c>
      <c r="B48" s="107" t="s">
        <v>1065</v>
      </c>
      <c r="C48" s="167" t="b">
        <v>1</v>
      </c>
      <c r="D48" s="107" t="s">
        <v>1066</v>
      </c>
      <c r="E48" s="107"/>
      <c r="F48" s="108" t="s">
        <v>93</v>
      </c>
      <c r="G48" s="108" t="s">
        <v>93</v>
      </c>
      <c r="H48" s="94"/>
      <c r="I48" s="94"/>
      <c r="J48" s="94" t="b">
        <v>0</v>
      </c>
    </row>
    <row r="49">
      <c r="A49" s="166" t="s">
        <v>1067</v>
      </c>
      <c r="B49" s="170" t="s">
        <v>1068</v>
      </c>
      <c r="C49" s="167" t="b">
        <v>1</v>
      </c>
      <c r="D49" s="169" t="s">
        <v>1069</v>
      </c>
      <c r="E49" s="169"/>
      <c r="F49" s="108" t="s">
        <v>93</v>
      </c>
      <c r="G49" s="108" t="s">
        <v>93</v>
      </c>
      <c r="H49" s="94"/>
      <c r="I49" s="94"/>
      <c r="J49" s="94" t="b">
        <v>0</v>
      </c>
    </row>
    <row r="50">
      <c r="A50" s="166" t="s">
        <v>1070</v>
      </c>
      <c r="B50" s="170" t="s">
        <v>1071</v>
      </c>
      <c r="C50" s="167" t="b">
        <v>1</v>
      </c>
      <c r="D50" s="169" t="s">
        <v>1072</v>
      </c>
      <c r="E50" s="169"/>
      <c r="F50" s="108" t="s">
        <v>93</v>
      </c>
      <c r="G50" s="108" t="s">
        <v>93</v>
      </c>
      <c r="H50" s="94"/>
      <c r="I50" s="94"/>
      <c r="J50" s="94" t="b">
        <v>0</v>
      </c>
    </row>
    <row r="51">
      <c r="A51" s="166" t="s">
        <v>1073</v>
      </c>
      <c r="B51" s="170" t="s">
        <v>1074</v>
      </c>
      <c r="C51" s="167" t="b">
        <v>1</v>
      </c>
      <c r="D51" s="169" t="s">
        <v>1075</v>
      </c>
      <c r="E51" s="169"/>
      <c r="F51" s="108" t="s">
        <v>93</v>
      </c>
      <c r="G51" s="108" t="s">
        <v>93</v>
      </c>
      <c r="H51" s="94"/>
      <c r="I51" s="94"/>
      <c r="J51" s="94" t="b">
        <v>0</v>
      </c>
    </row>
    <row r="52">
      <c r="A52" s="166" t="s">
        <v>1076</v>
      </c>
      <c r="B52" s="170" t="s">
        <v>1077</v>
      </c>
      <c r="C52" s="167" t="b">
        <v>1</v>
      </c>
      <c r="D52" s="169" t="s">
        <v>1027</v>
      </c>
      <c r="E52" s="169"/>
      <c r="F52" s="108" t="s">
        <v>93</v>
      </c>
      <c r="G52" s="108" t="s">
        <v>93</v>
      </c>
      <c r="H52" s="94"/>
      <c r="I52" s="94"/>
      <c r="J52" s="94" t="b">
        <v>0</v>
      </c>
    </row>
    <row r="53">
      <c r="A53" s="166" t="s">
        <v>1078</v>
      </c>
      <c r="B53" s="170" t="s">
        <v>1079</v>
      </c>
      <c r="C53" s="167" t="b">
        <v>1</v>
      </c>
      <c r="D53" s="169" t="s">
        <v>1080</v>
      </c>
      <c r="E53" s="169"/>
      <c r="F53" s="108" t="s">
        <v>93</v>
      </c>
      <c r="G53" s="108" t="s">
        <v>93</v>
      </c>
      <c r="H53" s="94"/>
      <c r="I53" s="94"/>
      <c r="J53" s="94" t="b">
        <v>0</v>
      </c>
    </row>
    <row r="54">
      <c r="A54" s="166" t="s">
        <v>1081</v>
      </c>
      <c r="B54" s="170" t="s">
        <v>1082</v>
      </c>
      <c r="C54" s="167" t="b">
        <v>1</v>
      </c>
      <c r="D54" s="169" t="s">
        <v>1083</v>
      </c>
      <c r="E54" s="169"/>
      <c r="F54" s="108" t="s">
        <v>93</v>
      </c>
      <c r="G54" s="108" t="s">
        <v>93</v>
      </c>
      <c r="H54" s="94"/>
      <c r="I54" s="94"/>
      <c r="J54" s="94" t="b">
        <v>0</v>
      </c>
    </row>
    <row r="55">
      <c r="A55" s="166" t="s">
        <v>1084</v>
      </c>
      <c r="B55" s="170" t="s">
        <v>1085</v>
      </c>
      <c r="C55" s="167" t="b">
        <v>1</v>
      </c>
      <c r="D55" s="169" t="s">
        <v>1086</v>
      </c>
      <c r="E55" s="169"/>
      <c r="F55" s="108" t="s">
        <v>93</v>
      </c>
      <c r="G55" s="108" t="s">
        <v>93</v>
      </c>
      <c r="H55" s="94"/>
      <c r="I55" s="94"/>
      <c r="J55" s="94" t="b">
        <v>0</v>
      </c>
    </row>
    <row r="56">
      <c r="A56" s="166" t="s">
        <v>1087</v>
      </c>
      <c r="B56" s="169" t="s">
        <v>1088</v>
      </c>
      <c r="C56" s="167" t="b">
        <v>1</v>
      </c>
      <c r="D56" s="169" t="s">
        <v>1089</v>
      </c>
      <c r="E56" s="169"/>
      <c r="F56" s="108" t="s">
        <v>93</v>
      </c>
      <c r="G56" s="108" t="s">
        <v>93</v>
      </c>
      <c r="H56" s="94"/>
      <c r="I56" s="94"/>
      <c r="J56" s="94" t="b">
        <v>0</v>
      </c>
    </row>
    <row r="57">
      <c r="A57" s="166" t="s">
        <v>1090</v>
      </c>
      <c r="B57" s="89" t="s">
        <v>1091</v>
      </c>
      <c r="C57" s="60" t="b">
        <v>1</v>
      </c>
      <c r="D57" s="66" t="s">
        <v>1092</v>
      </c>
      <c r="E57" s="66"/>
      <c r="F57" s="108" t="s">
        <v>93</v>
      </c>
      <c r="G57" s="108" t="s">
        <v>93</v>
      </c>
      <c r="H57" s="94"/>
      <c r="I57" s="94"/>
      <c r="J57" s="94" t="b">
        <v>0</v>
      </c>
    </row>
    <row r="58">
      <c r="A58" s="166" t="s">
        <v>1093</v>
      </c>
      <c r="B58" s="172" t="s">
        <v>1094</v>
      </c>
      <c r="C58" s="60" t="b">
        <v>1</v>
      </c>
      <c r="D58" s="66" t="s">
        <v>1095</v>
      </c>
      <c r="E58" s="66"/>
      <c r="F58" s="108" t="s">
        <v>93</v>
      </c>
      <c r="G58" s="108" t="s">
        <v>93</v>
      </c>
      <c r="H58" s="94"/>
      <c r="I58" s="94"/>
      <c r="J58" s="94" t="b">
        <v>0</v>
      </c>
    </row>
    <row r="59">
      <c r="A59" s="166" t="s">
        <v>1096</v>
      </c>
      <c r="B59" s="89" t="s">
        <v>1097</v>
      </c>
      <c r="C59" s="60" t="b">
        <v>1</v>
      </c>
      <c r="D59" s="89" t="s">
        <v>1098</v>
      </c>
      <c r="E59" s="89"/>
      <c r="F59" s="108" t="s">
        <v>93</v>
      </c>
      <c r="G59" s="108" t="s">
        <v>93</v>
      </c>
      <c r="H59" s="94"/>
      <c r="I59" s="94"/>
      <c r="J59" s="94" t="b">
        <v>0</v>
      </c>
    </row>
    <row r="60">
      <c r="A60" s="166" t="s">
        <v>1099</v>
      </c>
      <c r="B60" s="89" t="s">
        <v>1100</v>
      </c>
      <c r="C60" s="60" t="b">
        <v>1</v>
      </c>
      <c r="D60" s="89" t="s">
        <v>1101</v>
      </c>
      <c r="E60" s="89"/>
      <c r="F60" s="108" t="s">
        <v>93</v>
      </c>
      <c r="G60" s="108" t="s">
        <v>93</v>
      </c>
      <c r="H60" s="94"/>
      <c r="I60" s="94"/>
      <c r="J60" s="94" t="b">
        <v>0</v>
      </c>
    </row>
    <row r="61">
      <c r="A61" s="166" t="s">
        <v>1102</v>
      </c>
      <c r="B61" s="89" t="s">
        <v>1103</v>
      </c>
      <c r="C61" s="60" t="b">
        <v>1</v>
      </c>
      <c r="D61" s="66" t="s">
        <v>1104</v>
      </c>
      <c r="E61" s="66"/>
      <c r="F61" s="108" t="s">
        <v>93</v>
      </c>
      <c r="G61" s="108" t="s">
        <v>93</v>
      </c>
      <c r="H61" s="94"/>
      <c r="I61" s="94"/>
      <c r="J61" s="94" t="b">
        <v>0</v>
      </c>
    </row>
    <row r="62">
      <c r="A62" s="166" t="s">
        <v>1105</v>
      </c>
      <c r="B62" s="89" t="s">
        <v>1106</v>
      </c>
      <c r="C62" s="60" t="b">
        <v>1</v>
      </c>
      <c r="D62" s="66" t="s">
        <v>1107</v>
      </c>
      <c r="E62" s="66"/>
      <c r="F62" s="108" t="s">
        <v>93</v>
      </c>
      <c r="G62" s="108" t="s">
        <v>93</v>
      </c>
      <c r="H62" s="94"/>
      <c r="I62" s="94"/>
      <c r="J62" s="94" t="b">
        <v>0</v>
      </c>
    </row>
    <row r="63">
      <c r="A63" s="166" t="s">
        <v>1108</v>
      </c>
      <c r="B63" s="89" t="s">
        <v>1109</v>
      </c>
      <c r="C63" s="60" t="b">
        <v>1</v>
      </c>
      <c r="D63" s="66" t="s">
        <v>1110</v>
      </c>
      <c r="E63" s="66"/>
      <c r="F63" s="108" t="s">
        <v>93</v>
      </c>
      <c r="G63" s="108" t="s">
        <v>93</v>
      </c>
      <c r="H63" s="94"/>
      <c r="I63" s="94"/>
      <c r="J63" s="94" t="b">
        <v>0</v>
      </c>
    </row>
    <row r="64">
      <c r="A64" s="166" t="s">
        <v>1111</v>
      </c>
      <c r="B64" s="89" t="s">
        <v>1112</v>
      </c>
      <c r="C64" s="60" t="b">
        <v>1</v>
      </c>
      <c r="D64" s="66" t="s">
        <v>1113</v>
      </c>
      <c r="E64" s="66"/>
      <c r="F64" s="108" t="s">
        <v>93</v>
      </c>
      <c r="G64" s="108" t="s">
        <v>93</v>
      </c>
      <c r="H64" s="94"/>
      <c r="I64" s="94"/>
      <c r="J64" s="94" t="b">
        <v>0</v>
      </c>
    </row>
    <row r="65">
      <c r="A65" s="166" t="s">
        <v>1114</v>
      </c>
      <c r="B65" s="89" t="s">
        <v>1115</v>
      </c>
      <c r="C65" s="60" t="b">
        <v>1</v>
      </c>
      <c r="D65" s="89" t="s">
        <v>409</v>
      </c>
      <c r="E65" s="89"/>
      <c r="F65" s="108" t="s">
        <v>93</v>
      </c>
      <c r="G65" s="108" t="s">
        <v>93</v>
      </c>
      <c r="H65" s="94"/>
      <c r="I65" s="94"/>
      <c r="J65" s="94" t="b">
        <v>0</v>
      </c>
    </row>
    <row r="66">
      <c r="A66" s="166" t="s">
        <v>1116</v>
      </c>
      <c r="B66" s="89" t="s">
        <v>1117</v>
      </c>
      <c r="C66" s="60" t="b">
        <v>1</v>
      </c>
      <c r="D66" s="66" t="s">
        <v>1118</v>
      </c>
      <c r="E66" s="66"/>
      <c r="F66" s="108" t="s">
        <v>93</v>
      </c>
      <c r="G66" s="108" t="s">
        <v>93</v>
      </c>
      <c r="H66" s="94"/>
      <c r="I66" s="94"/>
      <c r="J66" s="94" t="b">
        <v>0</v>
      </c>
    </row>
    <row r="67">
      <c r="A67" s="166" t="s">
        <v>1119</v>
      </c>
      <c r="B67" s="89" t="s">
        <v>1120</v>
      </c>
      <c r="C67" s="60" t="b">
        <v>1</v>
      </c>
      <c r="D67" s="66" t="s">
        <v>1121</v>
      </c>
      <c r="E67" s="66"/>
      <c r="F67" s="108" t="s">
        <v>93</v>
      </c>
      <c r="G67" s="108" t="s">
        <v>93</v>
      </c>
      <c r="H67" s="94"/>
      <c r="I67" s="94"/>
      <c r="J67" s="94" t="b">
        <v>0</v>
      </c>
    </row>
    <row r="68">
      <c r="A68" s="166" t="s">
        <v>1122</v>
      </c>
      <c r="B68" s="89" t="s">
        <v>1123</v>
      </c>
      <c r="C68" s="60" t="b">
        <v>1</v>
      </c>
      <c r="D68" s="66" t="s">
        <v>1124</v>
      </c>
      <c r="E68" s="66"/>
      <c r="F68" s="108" t="s">
        <v>93</v>
      </c>
      <c r="G68" s="108" t="s">
        <v>93</v>
      </c>
      <c r="H68" s="94"/>
      <c r="I68" s="94"/>
      <c r="J68" s="94" t="b">
        <v>0</v>
      </c>
    </row>
    <row r="69">
      <c r="A69" s="166" t="s">
        <v>1125</v>
      </c>
      <c r="B69" s="88" t="s">
        <v>1126</v>
      </c>
      <c r="C69" s="60" t="b">
        <v>1</v>
      </c>
      <c r="D69" s="89" t="s">
        <v>1127</v>
      </c>
      <c r="E69" s="89"/>
      <c r="F69" s="108" t="s">
        <v>93</v>
      </c>
      <c r="G69" s="108" t="s">
        <v>93</v>
      </c>
      <c r="H69" s="94"/>
      <c r="I69" s="94"/>
      <c r="J69" s="94" t="b">
        <v>0</v>
      </c>
    </row>
    <row r="70">
      <c r="A70" s="166" t="s">
        <v>1128</v>
      </c>
      <c r="B70" s="88" t="s">
        <v>1129</v>
      </c>
      <c r="C70" s="60" t="b">
        <v>1</v>
      </c>
      <c r="D70" s="89" t="s">
        <v>1130</v>
      </c>
      <c r="E70" s="89"/>
      <c r="F70" s="108" t="s">
        <v>93</v>
      </c>
      <c r="G70" s="108" t="s">
        <v>93</v>
      </c>
      <c r="H70" s="94"/>
      <c r="I70" s="94"/>
      <c r="J70" s="94" t="b">
        <v>0</v>
      </c>
    </row>
    <row r="71">
      <c r="A71" s="166" t="s">
        <v>1131</v>
      </c>
      <c r="B71" s="170" t="s">
        <v>1132</v>
      </c>
      <c r="C71" s="167" t="b">
        <v>1</v>
      </c>
      <c r="D71" s="169" t="s">
        <v>1133</v>
      </c>
      <c r="E71" s="169"/>
      <c r="F71" s="108" t="s">
        <v>93</v>
      </c>
      <c r="G71" s="108" t="s">
        <v>93</v>
      </c>
      <c r="H71" s="94"/>
      <c r="I71" s="94"/>
      <c r="J71" s="94" t="b">
        <v>0</v>
      </c>
    </row>
    <row r="72">
      <c r="A72" s="166" t="s">
        <v>1134</v>
      </c>
      <c r="B72" s="170" t="s">
        <v>1135</v>
      </c>
      <c r="C72" s="167" t="b">
        <v>1</v>
      </c>
      <c r="D72" s="169" t="s">
        <v>1136</v>
      </c>
      <c r="E72" s="169"/>
      <c r="F72" s="108" t="s">
        <v>93</v>
      </c>
      <c r="G72" s="108" t="s">
        <v>93</v>
      </c>
      <c r="H72" s="94"/>
      <c r="I72" s="94"/>
      <c r="J72" s="94" t="b">
        <v>0</v>
      </c>
    </row>
    <row r="73">
      <c r="A73" s="166" t="s">
        <v>1137</v>
      </c>
      <c r="B73" s="169" t="s">
        <v>1138</v>
      </c>
      <c r="C73" s="167" t="b">
        <v>1</v>
      </c>
      <c r="D73" s="169" t="s">
        <v>1139</v>
      </c>
      <c r="E73" s="169"/>
      <c r="F73" s="108" t="s">
        <v>93</v>
      </c>
      <c r="G73" s="108" t="s">
        <v>93</v>
      </c>
      <c r="H73" s="94"/>
      <c r="I73" s="94"/>
      <c r="J73" s="94" t="b">
        <v>0</v>
      </c>
    </row>
    <row r="74">
      <c r="A74" s="166" t="s">
        <v>1140</v>
      </c>
      <c r="B74" s="170" t="s">
        <v>1141</v>
      </c>
      <c r="C74" s="167" t="b">
        <v>1</v>
      </c>
      <c r="D74" s="169" t="s">
        <v>1142</v>
      </c>
      <c r="E74" s="169"/>
      <c r="F74" s="108" t="s">
        <v>93</v>
      </c>
      <c r="G74" s="108" t="s">
        <v>93</v>
      </c>
      <c r="H74" s="94"/>
      <c r="I74" s="94"/>
      <c r="J74" s="94" t="b">
        <v>0</v>
      </c>
    </row>
    <row r="75">
      <c r="A75" s="166" t="s">
        <v>1143</v>
      </c>
      <c r="B75" s="169" t="s">
        <v>1144</v>
      </c>
      <c r="C75" s="167" t="b">
        <v>1</v>
      </c>
      <c r="D75" s="169" t="s">
        <v>1145</v>
      </c>
      <c r="E75" s="169"/>
      <c r="F75" s="108" t="s">
        <v>93</v>
      </c>
      <c r="G75" s="108" t="s">
        <v>93</v>
      </c>
      <c r="H75" s="94"/>
      <c r="I75" s="94"/>
      <c r="J75" s="94" t="b">
        <v>0</v>
      </c>
    </row>
    <row r="76">
      <c r="A76" s="166" t="s">
        <v>1146</v>
      </c>
      <c r="B76" s="89" t="s">
        <v>1147</v>
      </c>
      <c r="C76" s="167" t="b">
        <v>1</v>
      </c>
      <c r="D76" s="66" t="s">
        <v>1148</v>
      </c>
      <c r="E76" s="66"/>
      <c r="F76" s="63" t="s">
        <v>93</v>
      </c>
      <c r="G76" s="108" t="s">
        <v>93</v>
      </c>
      <c r="H76" s="94"/>
      <c r="I76" s="94"/>
      <c r="J76" s="94" t="b">
        <v>0</v>
      </c>
    </row>
    <row r="77">
      <c r="A77" s="166" t="s">
        <v>1149</v>
      </c>
      <c r="B77" s="172" t="s">
        <v>1150</v>
      </c>
      <c r="C77" s="167" t="b">
        <v>1</v>
      </c>
      <c r="D77" s="66" t="s">
        <v>1151</v>
      </c>
      <c r="E77" s="66"/>
      <c r="F77" s="63" t="s">
        <v>93</v>
      </c>
      <c r="G77" s="108" t="s">
        <v>93</v>
      </c>
      <c r="H77" s="94"/>
      <c r="I77" s="94"/>
      <c r="J77" s="94" t="b">
        <v>0</v>
      </c>
    </row>
    <row r="78">
      <c r="A78" s="166" t="s">
        <v>1152</v>
      </c>
      <c r="B78" s="89" t="s">
        <v>1153</v>
      </c>
      <c r="C78" s="167" t="b">
        <v>1</v>
      </c>
      <c r="D78" s="89" t="s">
        <v>1154</v>
      </c>
      <c r="E78" s="89"/>
      <c r="F78" s="63" t="s">
        <v>93</v>
      </c>
      <c r="G78" s="108" t="s">
        <v>93</v>
      </c>
      <c r="H78" s="94"/>
      <c r="I78" s="94"/>
      <c r="J78" s="94" t="b">
        <v>0</v>
      </c>
    </row>
    <row r="79">
      <c r="A79" s="166" t="s">
        <v>1155</v>
      </c>
      <c r="B79" s="89" t="s">
        <v>1156</v>
      </c>
      <c r="C79" s="167" t="b">
        <v>1</v>
      </c>
      <c r="D79" s="89" t="s">
        <v>1157</v>
      </c>
      <c r="E79" s="89"/>
      <c r="F79" s="63" t="s">
        <v>93</v>
      </c>
      <c r="G79" s="108" t="s">
        <v>93</v>
      </c>
      <c r="H79" s="94"/>
      <c r="I79" s="94"/>
      <c r="J79" s="94" t="b">
        <v>0</v>
      </c>
    </row>
    <row r="83">
      <c r="A83" s="253" t="s">
        <v>946</v>
      </c>
      <c r="B83" s="73" t="s">
        <v>947</v>
      </c>
      <c r="C83" s="5"/>
      <c r="D83" s="278"/>
      <c r="E83" s="278"/>
      <c r="F83" s="278"/>
      <c r="G83" s="278"/>
      <c r="H83" s="279"/>
      <c r="I83" s="5"/>
      <c r="J83" s="94"/>
    </row>
    <row r="84">
      <c r="A84" s="77" t="s">
        <v>84</v>
      </c>
      <c r="B84" s="77" t="s">
        <v>85</v>
      </c>
      <c r="C84" s="78" t="s">
        <v>86</v>
      </c>
      <c r="D84" s="78" t="s">
        <v>87</v>
      </c>
      <c r="E84" s="79" t="s">
        <v>88</v>
      </c>
      <c r="F84" s="280" t="s">
        <v>8</v>
      </c>
      <c r="G84" s="280" t="s">
        <v>8</v>
      </c>
      <c r="H84" s="244" t="s">
        <v>89</v>
      </c>
      <c r="I84" s="244" t="s">
        <v>7</v>
      </c>
      <c r="J84" s="244" t="s">
        <v>103</v>
      </c>
    </row>
    <row r="85">
      <c r="A85" s="8"/>
      <c r="B85" s="8"/>
      <c r="C85" s="8"/>
      <c r="D85" s="8"/>
      <c r="E85" s="8"/>
      <c r="F85" s="281">
        <v>45146.0</v>
      </c>
      <c r="G85" s="248">
        <v>45186.0</v>
      </c>
      <c r="H85" s="8"/>
      <c r="I85" s="8"/>
      <c r="J85" s="8"/>
    </row>
    <row r="86">
      <c r="A86" s="166" t="s">
        <v>1158</v>
      </c>
      <c r="B86" s="107" t="s">
        <v>1159</v>
      </c>
      <c r="C86" s="167" t="b">
        <v>1</v>
      </c>
      <c r="D86" s="107" t="s">
        <v>1160</v>
      </c>
      <c r="E86" s="107"/>
      <c r="F86" s="282" t="s">
        <v>93</v>
      </c>
      <c r="G86" s="282" t="s">
        <v>93</v>
      </c>
      <c r="H86" s="150"/>
      <c r="I86" s="94"/>
      <c r="J86" s="94" t="b">
        <v>0</v>
      </c>
    </row>
    <row r="87">
      <c r="A87" s="166" t="s">
        <v>1161</v>
      </c>
      <c r="B87" s="107" t="s">
        <v>1162</v>
      </c>
      <c r="C87" s="167" t="b">
        <v>1</v>
      </c>
      <c r="D87" s="107" t="s">
        <v>369</v>
      </c>
      <c r="E87" s="107"/>
      <c r="F87" s="282" t="s">
        <v>93</v>
      </c>
      <c r="G87" s="282" t="s">
        <v>93</v>
      </c>
      <c r="H87" s="150"/>
      <c r="I87" s="94"/>
      <c r="J87" s="94" t="b">
        <v>0</v>
      </c>
    </row>
    <row r="88">
      <c r="A88" s="166" t="s">
        <v>1163</v>
      </c>
      <c r="B88" s="107" t="s">
        <v>1164</v>
      </c>
      <c r="C88" s="167" t="b">
        <v>1</v>
      </c>
      <c r="D88" s="107" t="s">
        <v>1089</v>
      </c>
      <c r="E88" s="107"/>
      <c r="F88" s="282" t="s">
        <v>93</v>
      </c>
      <c r="G88" s="282" t="s">
        <v>93</v>
      </c>
      <c r="H88" s="150"/>
      <c r="I88" s="94"/>
      <c r="J88" s="94" t="b">
        <v>0</v>
      </c>
    </row>
    <row r="89">
      <c r="A89" s="166" t="s">
        <v>1165</v>
      </c>
      <c r="B89" s="107" t="s">
        <v>1166</v>
      </c>
      <c r="C89" s="167" t="b">
        <v>1</v>
      </c>
      <c r="D89" s="107" t="s">
        <v>1101</v>
      </c>
      <c r="E89" s="107"/>
      <c r="F89" s="282" t="s">
        <v>93</v>
      </c>
      <c r="G89" s="282" t="s">
        <v>93</v>
      </c>
      <c r="H89" s="150"/>
      <c r="I89" s="94"/>
      <c r="J89" s="94" t="b">
        <v>0</v>
      </c>
    </row>
    <row r="90">
      <c r="A90" s="166" t="s">
        <v>1167</v>
      </c>
      <c r="B90" s="107" t="s">
        <v>1168</v>
      </c>
      <c r="C90" s="167" t="b">
        <v>1</v>
      </c>
      <c r="D90" s="107" t="s">
        <v>409</v>
      </c>
      <c r="E90" s="107"/>
      <c r="F90" s="282" t="s">
        <v>93</v>
      </c>
      <c r="G90" s="282" t="s">
        <v>93</v>
      </c>
      <c r="H90" s="150"/>
      <c r="I90" s="94"/>
      <c r="J90" s="94" t="b">
        <v>0</v>
      </c>
    </row>
    <row r="91">
      <c r="A91" s="166" t="s">
        <v>1169</v>
      </c>
      <c r="B91" s="107" t="s">
        <v>1170</v>
      </c>
      <c r="C91" s="167" t="b">
        <v>1</v>
      </c>
      <c r="D91" s="107" t="s">
        <v>1139</v>
      </c>
      <c r="E91" s="107"/>
      <c r="F91" s="282" t="s">
        <v>93</v>
      </c>
      <c r="G91" s="282" t="s">
        <v>93</v>
      </c>
      <c r="H91" s="150"/>
      <c r="I91" s="94"/>
      <c r="J91" s="94" t="b">
        <v>0</v>
      </c>
    </row>
    <row r="92">
      <c r="A92" s="166" t="s">
        <v>1171</v>
      </c>
      <c r="B92" s="107" t="s">
        <v>1172</v>
      </c>
      <c r="C92" s="167" t="b">
        <v>1</v>
      </c>
      <c r="D92" s="107" t="s">
        <v>1173</v>
      </c>
      <c r="E92" s="107"/>
      <c r="F92" s="282" t="s">
        <v>93</v>
      </c>
      <c r="G92" s="282" t="s">
        <v>93</v>
      </c>
      <c r="H92" s="150"/>
      <c r="I92" s="94"/>
      <c r="J92" s="94" t="b">
        <v>0</v>
      </c>
    </row>
    <row r="93">
      <c r="A93" s="166" t="s">
        <v>1174</v>
      </c>
      <c r="B93" s="107" t="s">
        <v>1175</v>
      </c>
      <c r="C93" s="167" t="b">
        <v>1</v>
      </c>
      <c r="D93" s="107" t="s">
        <v>1176</v>
      </c>
      <c r="E93" s="107"/>
      <c r="F93" s="282" t="s">
        <v>93</v>
      </c>
      <c r="G93" s="282" t="s">
        <v>93</v>
      </c>
      <c r="H93" s="150"/>
      <c r="I93" s="94"/>
      <c r="J93" s="94" t="b">
        <v>0</v>
      </c>
    </row>
    <row r="96">
      <c r="A96" s="72" t="s">
        <v>530</v>
      </c>
      <c r="B96" s="73" t="s">
        <v>966</v>
      </c>
      <c r="C96" s="5"/>
      <c r="D96" s="74"/>
      <c r="E96" s="75"/>
      <c r="F96" s="75"/>
      <c r="G96" s="4"/>
      <c r="H96" s="4"/>
      <c r="I96" s="4"/>
      <c r="J96" s="5"/>
    </row>
    <row r="97">
      <c r="A97" s="77" t="s">
        <v>84</v>
      </c>
      <c r="B97" s="77" t="s">
        <v>85</v>
      </c>
      <c r="C97" s="78" t="s">
        <v>86</v>
      </c>
      <c r="D97" s="77" t="s">
        <v>87</v>
      </c>
      <c r="E97" s="79" t="s">
        <v>88</v>
      </c>
      <c r="F97" s="280" t="s">
        <v>8</v>
      </c>
      <c r="G97" s="280" t="s">
        <v>8</v>
      </c>
      <c r="H97" s="244" t="s">
        <v>89</v>
      </c>
      <c r="I97" s="244" t="s">
        <v>7</v>
      </c>
      <c r="J97" s="244" t="s">
        <v>103</v>
      </c>
    </row>
    <row r="98">
      <c r="A98" s="8"/>
      <c r="B98" s="8"/>
      <c r="C98" s="8"/>
      <c r="D98" s="8"/>
      <c r="E98" s="8"/>
      <c r="F98" s="281">
        <v>45142.0</v>
      </c>
      <c r="G98" s="248">
        <v>45186.0</v>
      </c>
      <c r="H98" s="8"/>
      <c r="I98" s="8"/>
      <c r="J98" s="8"/>
    </row>
    <row r="99">
      <c r="A99" s="58" t="s">
        <v>1177</v>
      </c>
      <c r="B99" s="89" t="s">
        <v>1178</v>
      </c>
      <c r="C99" s="60" t="b">
        <v>1</v>
      </c>
      <c r="D99" s="89" t="s">
        <v>1179</v>
      </c>
      <c r="E99" s="89"/>
      <c r="F99" s="282" t="s">
        <v>93</v>
      </c>
      <c r="G99" s="282" t="s">
        <v>93</v>
      </c>
      <c r="H99" s="94"/>
      <c r="I99" s="94"/>
      <c r="J99" s="94" t="b">
        <v>0</v>
      </c>
    </row>
    <row r="100">
      <c r="A100" s="58" t="s">
        <v>1180</v>
      </c>
      <c r="B100" s="89" t="s">
        <v>1181</v>
      </c>
      <c r="C100" s="60" t="b">
        <v>1</v>
      </c>
      <c r="D100" s="89" t="s">
        <v>1182</v>
      </c>
      <c r="E100" s="89"/>
      <c r="F100" s="282" t="s">
        <v>93</v>
      </c>
      <c r="G100" s="282" t="s">
        <v>93</v>
      </c>
      <c r="H100" s="94"/>
      <c r="I100" s="94"/>
      <c r="J100" s="94" t="b">
        <v>0</v>
      </c>
    </row>
    <row r="101">
      <c r="A101" s="58" t="s">
        <v>1183</v>
      </c>
      <c r="B101" s="89" t="s">
        <v>1184</v>
      </c>
      <c r="C101" s="60" t="b">
        <v>1</v>
      </c>
      <c r="D101" s="89" t="s">
        <v>1185</v>
      </c>
      <c r="E101" s="89"/>
      <c r="F101" s="282" t="s">
        <v>93</v>
      </c>
      <c r="G101" s="282" t="s">
        <v>93</v>
      </c>
      <c r="H101" s="94"/>
      <c r="I101" s="94"/>
      <c r="J101" s="94" t="b">
        <v>0</v>
      </c>
    </row>
    <row r="102">
      <c r="A102" s="58" t="s">
        <v>1186</v>
      </c>
      <c r="B102" s="89" t="s">
        <v>1187</v>
      </c>
      <c r="C102" s="60" t="b">
        <v>1</v>
      </c>
      <c r="D102" s="89" t="s">
        <v>1188</v>
      </c>
      <c r="E102" s="89"/>
      <c r="F102" s="282" t="s">
        <v>93</v>
      </c>
      <c r="G102" s="282" t="s">
        <v>93</v>
      </c>
      <c r="H102" s="94"/>
      <c r="I102" s="94"/>
      <c r="J102" s="94" t="b">
        <v>0</v>
      </c>
    </row>
    <row r="103">
      <c r="A103" s="58" t="s">
        <v>1189</v>
      </c>
      <c r="B103" s="89" t="s">
        <v>1190</v>
      </c>
      <c r="C103" s="60" t="b">
        <v>1</v>
      </c>
      <c r="D103" s="89" t="s">
        <v>1191</v>
      </c>
      <c r="E103" s="89"/>
      <c r="F103" s="282" t="s">
        <v>93</v>
      </c>
      <c r="G103" s="282" t="s">
        <v>93</v>
      </c>
      <c r="H103" s="150"/>
      <c r="I103" s="150"/>
      <c r="J103" s="150" t="b">
        <v>0</v>
      </c>
    </row>
    <row r="104">
      <c r="A104" s="58" t="s">
        <v>1192</v>
      </c>
      <c r="B104" s="89" t="s">
        <v>1193</v>
      </c>
      <c r="C104" s="60" t="b">
        <v>1</v>
      </c>
      <c r="D104" s="89" t="s">
        <v>1194</v>
      </c>
      <c r="E104" s="89"/>
      <c r="F104" s="282" t="s">
        <v>93</v>
      </c>
      <c r="G104" s="282" t="s">
        <v>93</v>
      </c>
      <c r="H104" s="150"/>
      <c r="I104" s="150"/>
      <c r="J104" s="150" t="b">
        <v>0</v>
      </c>
    </row>
    <row r="105">
      <c r="A105" s="58" t="s">
        <v>1195</v>
      </c>
      <c r="B105" s="89" t="s">
        <v>1196</v>
      </c>
      <c r="C105" s="60" t="b">
        <v>1</v>
      </c>
      <c r="D105" s="89" t="s">
        <v>1197</v>
      </c>
      <c r="E105" s="89"/>
      <c r="F105" s="282" t="s">
        <v>93</v>
      </c>
      <c r="G105" s="282" t="s">
        <v>93</v>
      </c>
      <c r="H105" s="150"/>
      <c r="I105" s="150"/>
      <c r="J105" s="150" t="b">
        <v>0</v>
      </c>
    </row>
    <row r="106">
      <c r="A106" s="58" t="s">
        <v>1198</v>
      </c>
      <c r="B106" s="89" t="s">
        <v>1199</v>
      </c>
      <c r="C106" s="60" t="b">
        <v>1</v>
      </c>
      <c r="D106" s="89" t="s">
        <v>1200</v>
      </c>
      <c r="E106" s="89"/>
      <c r="F106" s="282" t="s">
        <v>93</v>
      </c>
      <c r="G106" s="282" t="s">
        <v>93</v>
      </c>
      <c r="H106" s="150"/>
      <c r="I106" s="150"/>
      <c r="J106" s="150" t="b">
        <v>0</v>
      </c>
    </row>
    <row r="107">
      <c r="A107" s="58" t="s">
        <v>1201</v>
      </c>
      <c r="B107" s="89" t="s">
        <v>1202</v>
      </c>
      <c r="C107" s="60" t="b">
        <v>1</v>
      </c>
      <c r="D107" s="89" t="s">
        <v>1203</v>
      </c>
      <c r="E107" s="89"/>
      <c r="F107" s="282" t="s">
        <v>93</v>
      </c>
      <c r="G107" s="282" t="s">
        <v>93</v>
      </c>
      <c r="H107" s="150"/>
      <c r="I107" s="150"/>
      <c r="J107" s="150" t="b">
        <v>0</v>
      </c>
    </row>
    <row r="108">
      <c r="A108" s="58" t="s">
        <v>1204</v>
      </c>
      <c r="B108" s="89" t="s">
        <v>1205</v>
      </c>
      <c r="C108" s="60" t="b">
        <v>1</v>
      </c>
      <c r="D108" s="89" t="s">
        <v>1206</v>
      </c>
      <c r="E108" s="89"/>
      <c r="F108" s="282" t="s">
        <v>93</v>
      </c>
      <c r="G108" s="282" t="s">
        <v>93</v>
      </c>
      <c r="H108" s="150"/>
      <c r="I108" s="150"/>
      <c r="J108" s="150" t="b">
        <v>0</v>
      </c>
    </row>
    <row r="109">
      <c r="A109" s="58" t="s">
        <v>1207</v>
      </c>
      <c r="B109" s="89" t="s">
        <v>1208</v>
      </c>
      <c r="C109" s="60" t="b">
        <v>1</v>
      </c>
      <c r="D109" s="89" t="s">
        <v>1209</v>
      </c>
      <c r="E109" s="89"/>
      <c r="F109" s="282" t="s">
        <v>93</v>
      </c>
      <c r="G109" s="282" t="s">
        <v>93</v>
      </c>
      <c r="H109" s="150"/>
      <c r="I109" s="150"/>
      <c r="J109" s="150" t="b">
        <v>0</v>
      </c>
    </row>
    <row r="110">
      <c r="A110" s="58" t="s">
        <v>1210</v>
      </c>
      <c r="B110" s="89" t="s">
        <v>1181</v>
      </c>
      <c r="C110" s="60" t="b">
        <v>1</v>
      </c>
      <c r="D110" s="89" t="s">
        <v>1211</v>
      </c>
      <c r="E110" s="89"/>
      <c r="F110" s="282" t="s">
        <v>93</v>
      </c>
      <c r="G110" s="282" t="s">
        <v>93</v>
      </c>
      <c r="H110" s="150"/>
      <c r="I110" s="150"/>
      <c r="J110" s="150" t="b">
        <v>0</v>
      </c>
    </row>
    <row r="111">
      <c r="A111" s="58" t="s">
        <v>1212</v>
      </c>
      <c r="B111" s="89" t="s">
        <v>1213</v>
      </c>
      <c r="C111" s="60" t="b">
        <v>1</v>
      </c>
      <c r="D111" s="89" t="s">
        <v>1214</v>
      </c>
      <c r="E111" s="89"/>
      <c r="F111" s="282" t="s">
        <v>93</v>
      </c>
      <c r="G111" s="282" t="s">
        <v>93</v>
      </c>
      <c r="H111" s="150"/>
      <c r="I111" s="150"/>
      <c r="J111" s="150" t="b">
        <v>0</v>
      </c>
    </row>
    <row r="112">
      <c r="A112" s="58" t="s">
        <v>1215</v>
      </c>
      <c r="B112" s="89" t="s">
        <v>1216</v>
      </c>
      <c r="C112" s="60" t="b">
        <v>1</v>
      </c>
      <c r="D112" s="89" t="s">
        <v>1217</v>
      </c>
      <c r="E112" s="89"/>
      <c r="F112" s="282" t="s">
        <v>93</v>
      </c>
      <c r="G112" s="282" t="s">
        <v>93</v>
      </c>
      <c r="H112" s="150"/>
      <c r="I112" s="150"/>
      <c r="J112" s="150" t="b">
        <v>0</v>
      </c>
    </row>
    <row r="113">
      <c r="A113" s="58" t="s">
        <v>1218</v>
      </c>
      <c r="B113" s="150" t="s">
        <v>1219</v>
      </c>
      <c r="C113" s="60" t="b">
        <v>1</v>
      </c>
      <c r="D113" s="150" t="s">
        <v>1220</v>
      </c>
      <c r="E113" s="150" t="s">
        <v>1220</v>
      </c>
      <c r="F113" s="94"/>
      <c r="G113" s="282" t="s">
        <v>93</v>
      </c>
      <c r="H113" s="94"/>
      <c r="I113" s="283"/>
      <c r="J113" s="94"/>
    </row>
    <row r="115">
      <c r="A115" s="175" t="s">
        <v>572</v>
      </c>
      <c r="B115" s="176" t="s">
        <v>1221</v>
      </c>
      <c r="C115" s="5"/>
      <c r="D115" s="74"/>
      <c r="E115" s="75"/>
      <c r="F115" s="75"/>
      <c r="G115" s="75"/>
      <c r="H115" s="75"/>
      <c r="I115" s="4"/>
      <c r="J115" s="5"/>
    </row>
    <row r="116">
      <c r="A116" s="284" t="s">
        <v>84</v>
      </c>
      <c r="B116" s="285" t="s">
        <v>85</v>
      </c>
      <c r="C116" s="286" t="s">
        <v>86</v>
      </c>
      <c r="D116" s="285" t="s">
        <v>87</v>
      </c>
      <c r="E116" s="287" t="s">
        <v>88</v>
      </c>
      <c r="F116" s="288" t="s">
        <v>8</v>
      </c>
      <c r="G116" s="288" t="s">
        <v>8</v>
      </c>
      <c r="H116" s="289" t="s">
        <v>89</v>
      </c>
      <c r="I116" s="289" t="s">
        <v>7</v>
      </c>
      <c r="J116" s="290" t="s">
        <v>103</v>
      </c>
    </row>
    <row r="117">
      <c r="A117" s="178"/>
      <c r="B117" s="178"/>
      <c r="C117" s="179"/>
      <c r="D117" s="178"/>
      <c r="E117" s="180"/>
      <c r="F117" s="291">
        <v>45142.0</v>
      </c>
      <c r="G117" s="292">
        <v>45186.0</v>
      </c>
      <c r="H117" s="8"/>
      <c r="I117" s="8"/>
      <c r="J117" s="8"/>
    </row>
    <row r="118">
      <c r="A118" s="58" t="s">
        <v>574</v>
      </c>
      <c r="B118" s="89" t="s">
        <v>575</v>
      </c>
      <c r="C118" s="60" t="b">
        <v>1</v>
      </c>
      <c r="D118" s="89" t="s">
        <v>576</v>
      </c>
      <c r="E118" s="89" t="s">
        <v>576</v>
      </c>
      <c r="F118" s="63" t="s">
        <v>93</v>
      </c>
      <c r="G118" s="63" t="s">
        <v>93</v>
      </c>
      <c r="H118" s="94"/>
      <c r="I118" s="94"/>
      <c r="J118" s="94" t="b">
        <v>0</v>
      </c>
    </row>
    <row r="119">
      <c r="A119" s="58" t="s">
        <v>577</v>
      </c>
      <c r="B119" s="89" t="s">
        <v>578</v>
      </c>
      <c r="C119" s="60" t="b">
        <v>1</v>
      </c>
      <c r="D119" s="89" t="s">
        <v>579</v>
      </c>
      <c r="E119" s="89" t="s">
        <v>579</v>
      </c>
      <c r="F119" s="63" t="s">
        <v>93</v>
      </c>
      <c r="G119" s="63" t="s">
        <v>93</v>
      </c>
      <c r="H119" s="94"/>
      <c r="I119" s="94"/>
      <c r="J119" s="94" t="b">
        <v>0</v>
      </c>
    </row>
    <row r="120">
      <c r="A120" s="58" t="s">
        <v>580</v>
      </c>
      <c r="B120" s="89" t="s">
        <v>581</v>
      </c>
      <c r="C120" s="60" t="b">
        <v>1</v>
      </c>
      <c r="D120" s="89" t="s">
        <v>582</v>
      </c>
      <c r="E120" s="89" t="s">
        <v>582</v>
      </c>
      <c r="F120" s="63" t="s">
        <v>93</v>
      </c>
      <c r="G120" s="63" t="s">
        <v>93</v>
      </c>
      <c r="H120" s="94"/>
      <c r="I120" s="94"/>
      <c r="J120" s="94" t="b">
        <v>0</v>
      </c>
    </row>
    <row r="121">
      <c r="A121" s="58" t="s">
        <v>583</v>
      </c>
      <c r="B121" s="89" t="s">
        <v>452</v>
      </c>
      <c r="C121" s="60" t="b">
        <v>1</v>
      </c>
      <c r="D121" s="89" t="s">
        <v>453</v>
      </c>
      <c r="E121" s="89" t="s">
        <v>453</v>
      </c>
      <c r="F121" s="63" t="s">
        <v>93</v>
      </c>
      <c r="G121" s="63" t="s">
        <v>93</v>
      </c>
      <c r="H121" s="94"/>
      <c r="I121" s="94"/>
      <c r="J121" s="94" t="b">
        <v>0</v>
      </c>
    </row>
    <row r="122">
      <c r="A122" s="58" t="s">
        <v>584</v>
      </c>
      <c r="B122" s="89" t="s">
        <v>585</v>
      </c>
      <c r="C122" s="60" t="b">
        <v>1</v>
      </c>
      <c r="D122" s="89" t="s">
        <v>456</v>
      </c>
      <c r="E122" s="89" t="s">
        <v>456</v>
      </c>
      <c r="F122" s="63" t="s">
        <v>93</v>
      </c>
      <c r="G122" s="63" t="s">
        <v>93</v>
      </c>
      <c r="H122" s="94"/>
      <c r="I122" s="94"/>
      <c r="J122" s="94" t="b">
        <v>0</v>
      </c>
    </row>
    <row r="123">
      <c r="A123" s="58" t="s">
        <v>586</v>
      </c>
      <c r="B123" s="89" t="s">
        <v>587</v>
      </c>
      <c r="C123" s="60" t="b">
        <v>1</v>
      </c>
      <c r="D123" s="89" t="s">
        <v>459</v>
      </c>
      <c r="E123" s="89" t="s">
        <v>459</v>
      </c>
      <c r="F123" s="63" t="s">
        <v>93</v>
      </c>
      <c r="G123" s="63" t="s">
        <v>93</v>
      </c>
      <c r="H123" s="150"/>
      <c r="I123" s="150"/>
      <c r="J123" s="150" t="b">
        <v>0</v>
      </c>
    </row>
    <row r="124">
      <c r="A124" s="58" t="s">
        <v>588</v>
      </c>
      <c r="B124" s="89" t="s">
        <v>589</v>
      </c>
      <c r="C124" s="60" t="b">
        <v>1</v>
      </c>
      <c r="D124" s="89" t="s">
        <v>590</v>
      </c>
      <c r="E124" s="89" t="s">
        <v>590</v>
      </c>
      <c r="F124" s="63" t="s">
        <v>93</v>
      </c>
      <c r="G124" s="63" t="s">
        <v>93</v>
      </c>
      <c r="H124" s="150"/>
      <c r="I124" s="150"/>
      <c r="J124" s="150" t="b">
        <v>0</v>
      </c>
    </row>
    <row r="125">
      <c r="A125" s="58" t="s">
        <v>591</v>
      </c>
      <c r="B125" s="89" t="s">
        <v>592</v>
      </c>
      <c r="C125" s="60" t="b">
        <v>1</v>
      </c>
      <c r="D125" s="89" t="s">
        <v>593</v>
      </c>
      <c r="E125" s="89" t="s">
        <v>593</v>
      </c>
      <c r="F125" s="63" t="s">
        <v>93</v>
      </c>
      <c r="G125" s="63" t="s">
        <v>93</v>
      </c>
      <c r="H125" s="150"/>
      <c r="I125" s="150"/>
      <c r="J125" s="150" t="b">
        <v>0</v>
      </c>
    </row>
    <row r="126">
      <c r="A126" s="58" t="s">
        <v>596</v>
      </c>
      <c r="B126" s="89" t="s">
        <v>597</v>
      </c>
      <c r="C126" s="60" t="b">
        <v>1</v>
      </c>
      <c r="D126" s="89" t="s">
        <v>598</v>
      </c>
      <c r="E126" s="89" t="s">
        <v>598</v>
      </c>
      <c r="F126" s="63" t="s">
        <v>93</v>
      </c>
      <c r="G126" s="63" t="s">
        <v>93</v>
      </c>
      <c r="H126" s="150"/>
      <c r="I126" s="150"/>
      <c r="J126" s="150" t="b">
        <v>0</v>
      </c>
    </row>
    <row r="127">
      <c r="A127" s="58" t="s">
        <v>600</v>
      </c>
      <c r="B127" s="89" t="s">
        <v>601</v>
      </c>
      <c r="C127" s="60" t="b">
        <v>1</v>
      </c>
      <c r="D127" s="89" t="s">
        <v>602</v>
      </c>
      <c r="E127" s="89" t="s">
        <v>602</v>
      </c>
      <c r="F127" s="63" t="s">
        <v>93</v>
      </c>
      <c r="G127" s="63" t="s">
        <v>93</v>
      </c>
      <c r="H127" s="150"/>
      <c r="I127" s="150"/>
      <c r="J127" s="150" t="b">
        <v>0</v>
      </c>
    </row>
    <row r="128">
      <c r="A128" s="58" t="s">
        <v>603</v>
      </c>
      <c r="B128" s="89" t="s">
        <v>604</v>
      </c>
      <c r="C128" s="60" t="b">
        <v>1</v>
      </c>
      <c r="D128" s="89" t="s">
        <v>605</v>
      </c>
      <c r="E128" s="89" t="s">
        <v>605</v>
      </c>
      <c r="F128" s="63" t="s">
        <v>93</v>
      </c>
      <c r="G128" s="63" t="s">
        <v>93</v>
      </c>
      <c r="H128" s="150"/>
      <c r="I128" s="150"/>
      <c r="J128" s="150" t="b">
        <v>0</v>
      </c>
    </row>
    <row r="129">
      <c r="A129" s="58" t="s">
        <v>607</v>
      </c>
      <c r="B129" s="89" t="s">
        <v>608</v>
      </c>
      <c r="C129" s="60" t="b">
        <v>1</v>
      </c>
      <c r="D129" s="89" t="s">
        <v>609</v>
      </c>
      <c r="E129" s="89" t="s">
        <v>609</v>
      </c>
      <c r="F129" s="63" t="s">
        <v>93</v>
      </c>
      <c r="G129" s="63" t="s">
        <v>93</v>
      </c>
      <c r="H129" s="150"/>
      <c r="I129" s="150"/>
      <c r="J129" s="150" t="b">
        <v>0</v>
      </c>
    </row>
    <row r="130">
      <c r="A130" s="58" t="s">
        <v>611</v>
      </c>
      <c r="B130" s="89" t="s">
        <v>612</v>
      </c>
      <c r="C130" s="60" t="b">
        <v>1</v>
      </c>
      <c r="D130" s="66" t="s">
        <v>613</v>
      </c>
      <c r="E130" s="66" t="s">
        <v>613</v>
      </c>
      <c r="F130" s="63" t="s">
        <v>93</v>
      </c>
      <c r="G130" s="63" t="s">
        <v>93</v>
      </c>
      <c r="H130" s="150"/>
      <c r="I130" s="150"/>
      <c r="J130" s="150" t="b">
        <v>0</v>
      </c>
    </row>
    <row r="131">
      <c r="A131" s="58" t="s">
        <v>614</v>
      </c>
      <c r="B131" s="89" t="s">
        <v>601</v>
      </c>
      <c r="C131" s="60" t="b">
        <v>1</v>
      </c>
      <c r="D131" s="66" t="s">
        <v>615</v>
      </c>
      <c r="E131" s="66" t="s">
        <v>615</v>
      </c>
      <c r="F131" s="63" t="s">
        <v>93</v>
      </c>
      <c r="G131" s="63" t="s">
        <v>93</v>
      </c>
      <c r="H131" s="150"/>
      <c r="I131" s="150"/>
      <c r="J131" s="150" t="b">
        <v>0</v>
      </c>
    </row>
    <row r="132">
      <c r="A132" s="58" t="s">
        <v>616</v>
      </c>
      <c r="B132" s="89" t="s">
        <v>617</v>
      </c>
      <c r="C132" s="60" t="b">
        <v>1</v>
      </c>
      <c r="D132" s="66" t="s">
        <v>618</v>
      </c>
      <c r="E132" s="66" t="s">
        <v>618</v>
      </c>
      <c r="F132" s="63" t="s">
        <v>93</v>
      </c>
      <c r="G132" s="63" t="s">
        <v>93</v>
      </c>
      <c r="H132" s="150"/>
      <c r="I132" s="150"/>
      <c r="J132" s="150" t="b">
        <v>0</v>
      </c>
    </row>
    <row r="133">
      <c r="A133" s="58" t="s">
        <v>619</v>
      </c>
      <c r="B133" s="89" t="s">
        <v>620</v>
      </c>
      <c r="C133" s="60" t="b">
        <v>1</v>
      </c>
      <c r="D133" s="66" t="s">
        <v>621</v>
      </c>
      <c r="E133" s="66" t="s">
        <v>621</v>
      </c>
      <c r="F133" s="63" t="s">
        <v>93</v>
      </c>
      <c r="G133" s="63" t="s">
        <v>93</v>
      </c>
      <c r="H133" s="150"/>
      <c r="I133" s="150"/>
      <c r="J133" s="150" t="b">
        <v>0</v>
      </c>
    </row>
    <row r="134">
      <c r="A134" s="58" t="s">
        <v>622</v>
      </c>
      <c r="B134" s="89" t="s">
        <v>623</v>
      </c>
      <c r="C134" s="60" t="b">
        <v>1</v>
      </c>
      <c r="D134" s="66" t="s">
        <v>624</v>
      </c>
      <c r="E134" s="66" t="s">
        <v>624</v>
      </c>
      <c r="F134" s="63" t="s">
        <v>93</v>
      </c>
      <c r="G134" s="63" t="s">
        <v>93</v>
      </c>
      <c r="H134" s="150"/>
      <c r="I134" s="150"/>
      <c r="J134" s="150" t="b">
        <v>0</v>
      </c>
    </row>
    <row r="135">
      <c r="A135" s="58" t="s">
        <v>625</v>
      </c>
      <c r="B135" s="89" t="s">
        <v>626</v>
      </c>
      <c r="C135" s="60" t="b">
        <v>1</v>
      </c>
      <c r="D135" s="66" t="s">
        <v>627</v>
      </c>
      <c r="E135" s="66" t="s">
        <v>627</v>
      </c>
      <c r="F135" s="63" t="s">
        <v>93</v>
      </c>
      <c r="G135" s="63" t="s">
        <v>93</v>
      </c>
      <c r="H135" s="150"/>
      <c r="I135" s="150"/>
      <c r="J135" s="150" t="b">
        <v>0</v>
      </c>
    </row>
    <row r="136">
      <c r="A136" s="58" t="s">
        <v>628</v>
      </c>
      <c r="B136" s="89" t="s">
        <v>629</v>
      </c>
      <c r="C136" s="60" t="b">
        <v>1</v>
      </c>
      <c r="D136" s="66" t="s">
        <v>630</v>
      </c>
      <c r="E136" s="66" t="s">
        <v>630</v>
      </c>
      <c r="F136" s="63" t="s">
        <v>93</v>
      </c>
      <c r="G136" s="63" t="s">
        <v>93</v>
      </c>
      <c r="H136" s="150"/>
      <c r="I136" s="150"/>
      <c r="J136" s="150" t="b">
        <v>0</v>
      </c>
    </row>
    <row r="137">
      <c r="A137" s="58" t="s">
        <v>632</v>
      </c>
      <c r="B137" s="89" t="s">
        <v>633</v>
      </c>
      <c r="C137" s="60" t="b">
        <v>1</v>
      </c>
      <c r="D137" s="66" t="s">
        <v>634</v>
      </c>
      <c r="E137" s="66" t="s">
        <v>634</v>
      </c>
      <c r="F137" s="63" t="s">
        <v>93</v>
      </c>
      <c r="G137" s="63" t="s">
        <v>93</v>
      </c>
      <c r="H137" s="150"/>
      <c r="I137" s="150"/>
      <c r="J137" s="150" t="b">
        <v>0</v>
      </c>
    </row>
    <row r="138">
      <c r="A138" s="58" t="s">
        <v>635</v>
      </c>
      <c r="B138" s="89" t="s">
        <v>636</v>
      </c>
      <c r="C138" s="60" t="b">
        <v>1</v>
      </c>
      <c r="D138" s="89" t="s">
        <v>637</v>
      </c>
      <c r="E138" s="89" t="s">
        <v>637</v>
      </c>
      <c r="F138" s="63" t="s">
        <v>93</v>
      </c>
      <c r="G138" s="63" t="s">
        <v>93</v>
      </c>
      <c r="H138" s="150"/>
      <c r="I138" s="150"/>
      <c r="J138" s="150" t="b">
        <v>0</v>
      </c>
    </row>
    <row r="139">
      <c r="A139" s="58" t="s">
        <v>638</v>
      </c>
      <c r="B139" s="89" t="s">
        <v>639</v>
      </c>
      <c r="C139" s="60" t="b">
        <v>1</v>
      </c>
      <c r="D139" s="66" t="s">
        <v>640</v>
      </c>
      <c r="E139" s="66" t="s">
        <v>640</v>
      </c>
      <c r="F139" s="63" t="s">
        <v>93</v>
      </c>
      <c r="G139" s="63" t="s">
        <v>93</v>
      </c>
      <c r="H139" s="94"/>
      <c r="I139" s="94"/>
      <c r="J139" s="150" t="b">
        <v>0</v>
      </c>
    </row>
    <row r="140">
      <c r="A140" s="58" t="s">
        <v>641</v>
      </c>
      <c r="B140" s="89" t="s">
        <v>642</v>
      </c>
      <c r="C140" s="60" t="b">
        <v>1</v>
      </c>
      <c r="D140" s="66" t="s">
        <v>643</v>
      </c>
      <c r="E140" s="66" t="s">
        <v>643</v>
      </c>
      <c r="F140" s="63" t="s">
        <v>93</v>
      </c>
      <c r="G140" s="63" t="s">
        <v>93</v>
      </c>
      <c r="H140" s="94"/>
      <c r="I140" s="94"/>
      <c r="J140" s="150" t="b">
        <v>0</v>
      </c>
    </row>
    <row r="141">
      <c r="A141" s="58" t="s">
        <v>644</v>
      </c>
      <c r="B141" s="89" t="s">
        <v>645</v>
      </c>
      <c r="C141" s="60" t="b">
        <v>1</v>
      </c>
      <c r="D141" s="66" t="s">
        <v>646</v>
      </c>
      <c r="E141" s="66" t="s">
        <v>646</v>
      </c>
      <c r="F141" s="63" t="s">
        <v>93</v>
      </c>
      <c r="G141" s="63" t="s">
        <v>93</v>
      </c>
      <c r="H141" s="94"/>
      <c r="I141" s="94"/>
      <c r="J141" s="150" t="b">
        <v>0</v>
      </c>
    </row>
    <row r="142">
      <c r="A142" s="58" t="s">
        <v>647</v>
      </c>
      <c r="B142" s="89" t="s">
        <v>648</v>
      </c>
      <c r="C142" s="60" t="b">
        <v>1</v>
      </c>
      <c r="D142" s="66" t="s">
        <v>649</v>
      </c>
      <c r="E142" s="66" t="s">
        <v>649</v>
      </c>
      <c r="F142" s="63" t="s">
        <v>93</v>
      </c>
      <c r="G142" s="63" t="s">
        <v>93</v>
      </c>
      <c r="H142" s="94"/>
      <c r="I142" s="94"/>
      <c r="J142" s="150" t="b">
        <v>0</v>
      </c>
    </row>
    <row r="143">
      <c r="A143" s="58" t="s">
        <v>650</v>
      </c>
      <c r="B143" s="89" t="s">
        <v>651</v>
      </c>
      <c r="C143" s="60" t="b">
        <v>1</v>
      </c>
      <c r="D143" s="66" t="s">
        <v>652</v>
      </c>
      <c r="E143" s="66" t="s">
        <v>652</v>
      </c>
      <c r="F143" s="63" t="s">
        <v>93</v>
      </c>
      <c r="G143" s="63" t="s">
        <v>93</v>
      </c>
      <c r="H143" s="94"/>
      <c r="I143" s="94"/>
      <c r="J143" s="150" t="b">
        <v>0</v>
      </c>
    </row>
    <row r="144">
      <c r="A144" s="58" t="s">
        <v>653</v>
      </c>
      <c r="B144" s="89" t="s">
        <v>654</v>
      </c>
      <c r="C144" s="60" t="b">
        <v>1</v>
      </c>
      <c r="D144" s="66" t="s">
        <v>655</v>
      </c>
      <c r="E144" s="66" t="s">
        <v>655</v>
      </c>
      <c r="F144" s="63" t="s">
        <v>93</v>
      </c>
      <c r="G144" s="63" t="s">
        <v>93</v>
      </c>
      <c r="H144" s="94"/>
      <c r="I144" s="94"/>
      <c r="J144" s="150" t="b">
        <v>0</v>
      </c>
    </row>
    <row r="145">
      <c r="A145" s="58" t="s">
        <v>656</v>
      </c>
      <c r="B145" s="89" t="s">
        <v>657</v>
      </c>
      <c r="C145" s="60" t="b">
        <v>1</v>
      </c>
      <c r="D145" s="66" t="s">
        <v>658</v>
      </c>
      <c r="E145" s="66" t="s">
        <v>658</v>
      </c>
      <c r="F145" s="63" t="s">
        <v>93</v>
      </c>
      <c r="G145" s="63" t="s">
        <v>93</v>
      </c>
      <c r="H145" s="94"/>
      <c r="I145" s="94"/>
      <c r="J145" s="150" t="b">
        <v>0</v>
      </c>
    </row>
    <row r="146">
      <c r="A146" s="58" t="s">
        <v>659</v>
      </c>
      <c r="B146" s="89" t="s">
        <v>660</v>
      </c>
      <c r="C146" s="60" t="b">
        <v>1</v>
      </c>
      <c r="D146" s="66" t="s">
        <v>661</v>
      </c>
      <c r="E146" s="66" t="s">
        <v>661</v>
      </c>
      <c r="F146" s="63" t="s">
        <v>93</v>
      </c>
      <c r="G146" s="63" t="s">
        <v>93</v>
      </c>
      <c r="H146" s="94"/>
      <c r="I146" s="94"/>
      <c r="J146" s="150" t="b">
        <v>0</v>
      </c>
    </row>
    <row r="147">
      <c r="A147" s="58" t="s">
        <v>662</v>
      </c>
      <c r="B147" s="89" t="s">
        <v>663</v>
      </c>
      <c r="C147" s="60" t="b">
        <v>1</v>
      </c>
      <c r="D147" s="66" t="s">
        <v>664</v>
      </c>
      <c r="E147" s="66" t="s">
        <v>664</v>
      </c>
      <c r="F147" s="63" t="s">
        <v>93</v>
      </c>
      <c r="G147" s="63" t="s">
        <v>93</v>
      </c>
      <c r="H147" s="94"/>
      <c r="I147" s="94"/>
      <c r="J147" s="150" t="b">
        <v>0</v>
      </c>
    </row>
    <row r="148">
      <c r="A148" s="58" t="s">
        <v>665</v>
      </c>
      <c r="B148" s="89" t="s">
        <v>666</v>
      </c>
      <c r="C148" s="60" t="b">
        <v>1</v>
      </c>
      <c r="D148" s="66" t="s">
        <v>667</v>
      </c>
      <c r="E148" s="66" t="s">
        <v>1222</v>
      </c>
      <c r="F148" s="63" t="s">
        <v>93</v>
      </c>
      <c r="G148" s="63" t="s">
        <v>93</v>
      </c>
      <c r="H148" s="94"/>
      <c r="I148" s="94"/>
      <c r="J148" s="150" t="b">
        <v>0</v>
      </c>
    </row>
    <row r="149">
      <c r="A149" s="58" t="s">
        <v>669</v>
      </c>
      <c r="B149" s="89" t="s">
        <v>645</v>
      </c>
      <c r="C149" s="60" t="b">
        <v>1</v>
      </c>
      <c r="D149" s="66" t="s">
        <v>646</v>
      </c>
      <c r="E149" s="66" t="s">
        <v>646</v>
      </c>
      <c r="F149" s="63" t="s">
        <v>93</v>
      </c>
      <c r="G149" s="63" t="s">
        <v>93</v>
      </c>
      <c r="H149" s="94"/>
      <c r="I149" s="94"/>
      <c r="J149" s="150" t="b">
        <v>0</v>
      </c>
    </row>
    <row r="150">
      <c r="A150" s="58" t="s">
        <v>670</v>
      </c>
      <c r="B150" s="89" t="s">
        <v>648</v>
      </c>
      <c r="C150" s="60" t="b">
        <v>1</v>
      </c>
      <c r="D150" s="66" t="s">
        <v>649</v>
      </c>
      <c r="E150" s="66" t="s">
        <v>649</v>
      </c>
      <c r="F150" s="63" t="s">
        <v>93</v>
      </c>
      <c r="G150" s="63" t="s">
        <v>93</v>
      </c>
      <c r="H150" s="94"/>
      <c r="I150" s="94"/>
      <c r="J150" s="150" t="b">
        <v>0</v>
      </c>
    </row>
    <row r="151">
      <c r="A151" s="58" t="s">
        <v>671</v>
      </c>
      <c r="B151" s="89" t="s">
        <v>672</v>
      </c>
      <c r="C151" s="60" t="b">
        <v>1</v>
      </c>
      <c r="D151" s="66" t="s">
        <v>652</v>
      </c>
      <c r="E151" s="66" t="s">
        <v>652</v>
      </c>
      <c r="F151" s="63" t="s">
        <v>93</v>
      </c>
      <c r="G151" s="63" t="s">
        <v>93</v>
      </c>
      <c r="H151" s="94"/>
      <c r="I151" s="94"/>
      <c r="J151" s="150" t="b">
        <v>0</v>
      </c>
    </row>
    <row r="152">
      <c r="A152" s="58" t="s">
        <v>673</v>
      </c>
      <c r="B152" s="89" t="s">
        <v>674</v>
      </c>
      <c r="C152" s="60" t="b">
        <v>1</v>
      </c>
      <c r="D152" s="66" t="s">
        <v>675</v>
      </c>
      <c r="E152" s="66" t="s">
        <v>675</v>
      </c>
      <c r="F152" s="63" t="s">
        <v>93</v>
      </c>
      <c r="G152" s="63" t="s">
        <v>93</v>
      </c>
      <c r="H152" s="94"/>
      <c r="I152" s="94"/>
      <c r="J152" s="150" t="b">
        <v>0</v>
      </c>
    </row>
    <row r="153">
      <c r="A153" s="58" t="s">
        <v>676</v>
      </c>
      <c r="B153" s="89" t="s">
        <v>654</v>
      </c>
      <c r="C153" s="60" t="b">
        <v>1</v>
      </c>
      <c r="D153" s="66" t="s">
        <v>655</v>
      </c>
      <c r="E153" s="66" t="s">
        <v>655</v>
      </c>
      <c r="F153" s="63" t="s">
        <v>93</v>
      </c>
      <c r="G153" s="63" t="s">
        <v>93</v>
      </c>
      <c r="H153" s="94"/>
      <c r="I153" s="94"/>
      <c r="J153" s="150" t="b">
        <v>0</v>
      </c>
    </row>
    <row r="154">
      <c r="A154" s="58" t="s">
        <v>677</v>
      </c>
      <c r="B154" s="89" t="s">
        <v>657</v>
      </c>
      <c r="C154" s="60" t="b">
        <v>1</v>
      </c>
      <c r="D154" s="66" t="s">
        <v>658</v>
      </c>
      <c r="E154" s="66" t="s">
        <v>658</v>
      </c>
      <c r="F154" s="63" t="s">
        <v>93</v>
      </c>
      <c r="G154" s="63" t="s">
        <v>93</v>
      </c>
      <c r="H154" s="94"/>
      <c r="I154" s="94"/>
      <c r="J154" s="150" t="b">
        <v>0</v>
      </c>
    </row>
    <row r="155">
      <c r="A155" s="58" t="s">
        <v>678</v>
      </c>
      <c r="B155" s="89" t="s">
        <v>660</v>
      </c>
      <c r="C155" s="60" t="b">
        <v>1</v>
      </c>
      <c r="D155" s="66" t="s">
        <v>661</v>
      </c>
      <c r="E155" s="66" t="s">
        <v>661</v>
      </c>
      <c r="F155" s="63" t="s">
        <v>93</v>
      </c>
      <c r="G155" s="63" t="s">
        <v>93</v>
      </c>
      <c r="H155" s="94"/>
      <c r="I155" s="94"/>
      <c r="J155" s="150" t="b">
        <v>0</v>
      </c>
    </row>
    <row r="156">
      <c r="A156" s="58" t="s">
        <v>679</v>
      </c>
      <c r="B156" s="89" t="s">
        <v>663</v>
      </c>
      <c r="C156" s="60" t="b">
        <v>1</v>
      </c>
      <c r="D156" s="66" t="s">
        <v>664</v>
      </c>
      <c r="E156" s="66" t="s">
        <v>664</v>
      </c>
      <c r="F156" s="63" t="s">
        <v>93</v>
      </c>
      <c r="G156" s="63" t="s">
        <v>93</v>
      </c>
      <c r="H156" s="94"/>
      <c r="I156" s="94"/>
      <c r="J156" s="150" t="b">
        <v>0</v>
      </c>
    </row>
    <row r="157">
      <c r="A157" s="58" t="s">
        <v>680</v>
      </c>
      <c r="B157" s="89" t="s">
        <v>681</v>
      </c>
      <c r="C157" s="60" t="b">
        <v>1</v>
      </c>
      <c r="D157" s="66" t="s">
        <v>682</v>
      </c>
      <c r="E157" s="66" t="s">
        <v>1223</v>
      </c>
      <c r="F157" s="63"/>
      <c r="G157" s="63" t="s">
        <v>1224</v>
      </c>
      <c r="H157" s="94"/>
      <c r="I157" s="94"/>
      <c r="J157" s="150" t="b">
        <v>0</v>
      </c>
    </row>
    <row r="158">
      <c r="A158" s="58" t="s">
        <v>683</v>
      </c>
      <c r="B158" s="89" t="s">
        <v>684</v>
      </c>
      <c r="C158" s="60" t="b">
        <v>1</v>
      </c>
      <c r="D158" s="66" t="s">
        <v>685</v>
      </c>
      <c r="E158" s="66" t="s">
        <v>1223</v>
      </c>
      <c r="F158" s="63"/>
      <c r="G158" s="63" t="s">
        <v>1224</v>
      </c>
      <c r="H158" s="94"/>
      <c r="I158" s="94"/>
      <c r="J158" s="150" t="b">
        <v>0</v>
      </c>
    </row>
    <row r="159">
      <c r="A159" s="58" t="s">
        <v>686</v>
      </c>
      <c r="B159" s="89" t="s">
        <v>687</v>
      </c>
      <c r="C159" s="60" t="b">
        <v>1</v>
      </c>
      <c r="D159" s="66" t="s">
        <v>685</v>
      </c>
      <c r="E159" s="66" t="s">
        <v>1223</v>
      </c>
      <c r="F159" s="63"/>
      <c r="G159" s="63" t="s">
        <v>1224</v>
      </c>
      <c r="H159" s="94"/>
      <c r="I159" s="94"/>
      <c r="J159" s="150" t="b">
        <v>0</v>
      </c>
    </row>
    <row r="160">
      <c r="A160" s="58" t="s">
        <v>688</v>
      </c>
      <c r="B160" s="89" t="s">
        <v>689</v>
      </c>
      <c r="C160" s="60" t="b">
        <v>1</v>
      </c>
      <c r="D160" s="66" t="s">
        <v>685</v>
      </c>
      <c r="E160" s="66" t="s">
        <v>1223</v>
      </c>
      <c r="F160" s="63"/>
      <c r="G160" s="63" t="s">
        <v>1224</v>
      </c>
      <c r="H160" s="94"/>
      <c r="I160" s="94"/>
      <c r="J160" s="150" t="b">
        <v>0</v>
      </c>
    </row>
    <row r="161">
      <c r="A161" s="58" t="s">
        <v>690</v>
      </c>
      <c r="B161" s="89" t="s">
        <v>654</v>
      </c>
      <c r="C161" s="60" t="b">
        <v>1</v>
      </c>
      <c r="D161" s="66" t="s">
        <v>655</v>
      </c>
      <c r="E161" s="66"/>
      <c r="F161" s="63"/>
      <c r="G161" s="63" t="s">
        <v>93</v>
      </c>
      <c r="H161" s="94"/>
      <c r="I161" s="94"/>
      <c r="J161" s="150" t="b">
        <v>0</v>
      </c>
    </row>
    <row r="162">
      <c r="A162" s="58" t="s">
        <v>691</v>
      </c>
      <c r="B162" s="89" t="s">
        <v>657</v>
      </c>
      <c r="C162" s="60" t="b">
        <v>1</v>
      </c>
      <c r="D162" s="66" t="s">
        <v>658</v>
      </c>
      <c r="E162" s="66"/>
      <c r="F162" s="63"/>
      <c r="G162" s="63" t="s">
        <v>93</v>
      </c>
      <c r="H162" s="94"/>
      <c r="I162" s="94"/>
      <c r="J162" s="150" t="b">
        <v>0</v>
      </c>
    </row>
    <row r="163">
      <c r="A163" s="58" t="s">
        <v>692</v>
      </c>
      <c r="B163" s="89" t="s">
        <v>693</v>
      </c>
      <c r="C163" s="60" t="b">
        <v>1</v>
      </c>
      <c r="D163" s="66" t="s">
        <v>694</v>
      </c>
      <c r="E163" s="66"/>
      <c r="F163" s="63"/>
      <c r="G163" s="63" t="s">
        <v>93</v>
      </c>
      <c r="H163" s="94"/>
      <c r="I163" s="94"/>
      <c r="J163" s="150" t="b">
        <v>0</v>
      </c>
    </row>
    <row r="164">
      <c r="A164" s="58" t="s">
        <v>695</v>
      </c>
      <c r="B164" s="89" t="s">
        <v>660</v>
      </c>
      <c r="C164" s="60" t="b">
        <v>1</v>
      </c>
      <c r="D164" s="66" t="s">
        <v>661</v>
      </c>
      <c r="E164" s="66"/>
      <c r="F164" s="63"/>
      <c r="G164" s="63" t="s">
        <v>93</v>
      </c>
      <c r="H164" s="94"/>
      <c r="I164" s="94"/>
      <c r="J164" s="150" t="b">
        <v>0</v>
      </c>
    </row>
    <row r="165">
      <c r="A165" s="58" t="s">
        <v>696</v>
      </c>
      <c r="B165" s="89" t="s">
        <v>663</v>
      </c>
      <c r="C165" s="60" t="b">
        <v>1</v>
      </c>
      <c r="D165" s="66" t="s">
        <v>664</v>
      </c>
      <c r="E165" s="66"/>
      <c r="F165" s="63"/>
      <c r="G165" s="63" t="s">
        <v>93</v>
      </c>
      <c r="H165" s="94"/>
      <c r="I165" s="94"/>
      <c r="J165" s="150" t="b">
        <v>0</v>
      </c>
    </row>
    <row r="166">
      <c r="A166" s="58" t="s">
        <v>698</v>
      </c>
      <c r="B166" s="89" t="s">
        <v>699</v>
      </c>
      <c r="C166" s="60" t="b">
        <v>1</v>
      </c>
      <c r="D166" s="66" t="s">
        <v>700</v>
      </c>
      <c r="E166" s="66"/>
      <c r="F166" s="63"/>
      <c r="G166" s="63" t="s">
        <v>93</v>
      </c>
      <c r="H166" s="94"/>
      <c r="I166" s="94"/>
      <c r="J166" s="150" t="b">
        <v>0</v>
      </c>
    </row>
    <row r="167">
      <c r="A167" s="58" t="s">
        <v>701</v>
      </c>
      <c r="B167" s="89" t="s">
        <v>702</v>
      </c>
      <c r="C167" s="60" t="b">
        <v>1</v>
      </c>
      <c r="D167" s="66" t="s">
        <v>703</v>
      </c>
      <c r="E167" s="66"/>
      <c r="F167" s="63"/>
      <c r="G167" s="63" t="s">
        <v>93</v>
      </c>
      <c r="H167" s="94"/>
      <c r="I167" s="94"/>
      <c r="J167" s="150" t="b">
        <v>0</v>
      </c>
    </row>
    <row r="168">
      <c r="A168" s="58" t="s">
        <v>704</v>
      </c>
      <c r="B168" s="89" t="s">
        <v>654</v>
      </c>
      <c r="C168" s="60" t="b">
        <v>1</v>
      </c>
      <c r="D168" s="66" t="s">
        <v>655</v>
      </c>
      <c r="E168" s="66"/>
      <c r="F168" s="63"/>
      <c r="G168" s="63" t="s">
        <v>93</v>
      </c>
      <c r="H168" s="94"/>
      <c r="I168" s="94"/>
      <c r="J168" s="150" t="b">
        <v>0</v>
      </c>
    </row>
    <row r="169">
      <c r="A169" s="58" t="s">
        <v>705</v>
      </c>
      <c r="B169" s="89" t="s">
        <v>657</v>
      </c>
      <c r="C169" s="60" t="b">
        <v>1</v>
      </c>
      <c r="D169" s="66" t="s">
        <v>658</v>
      </c>
      <c r="E169" s="66"/>
      <c r="F169" s="63"/>
      <c r="G169" s="63" t="s">
        <v>93</v>
      </c>
      <c r="H169" s="94"/>
      <c r="I169" s="94"/>
      <c r="J169" s="150" t="b">
        <v>0</v>
      </c>
    </row>
    <row r="170">
      <c r="A170" s="58" t="s">
        <v>706</v>
      </c>
      <c r="B170" s="89" t="s">
        <v>693</v>
      </c>
      <c r="C170" s="60" t="b">
        <v>1</v>
      </c>
      <c r="D170" s="66" t="s">
        <v>707</v>
      </c>
      <c r="E170" s="66"/>
      <c r="F170" s="63"/>
      <c r="G170" s="63" t="s">
        <v>93</v>
      </c>
      <c r="H170" s="94"/>
      <c r="I170" s="94"/>
      <c r="J170" s="150" t="b">
        <v>0</v>
      </c>
    </row>
    <row r="171">
      <c r="A171" s="58" t="s">
        <v>708</v>
      </c>
      <c r="B171" s="89" t="s">
        <v>660</v>
      </c>
      <c r="C171" s="60" t="b">
        <v>1</v>
      </c>
      <c r="D171" s="66" t="s">
        <v>661</v>
      </c>
      <c r="E171" s="66"/>
      <c r="F171" s="63"/>
      <c r="G171" s="63" t="s">
        <v>93</v>
      </c>
      <c r="H171" s="94"/>
      <c r="I171" s="94"/>
      <c r="J171" s="150" t="b">
        <v>0</v>
      </c>
    </row>
    <row r="172">
      <c r="A172" s="58" t="s">
        <v>709</v>
      </c>
      <c r="B172" s="89" t="s">
        <v>663</v>
      </c>
      <c r="C172" s="60" t="b">
        <v>1</v>
      </c>
      <c r="D172" s="66" t="s">
        <v>664</v>
      </c>
      <c r="E172" s="66"/>
      <c r="F172" s="63"/>
      <c r="G172" s="63" t="s">
        <v>93</v>
      </c>
      <c r="H172" s="94"/>
      <c r="I172" s="94"/>
      <c r="J172" s="150" t="b">
        <v>0</v>
      </c>
    </row>
    <row r="173">
      <c r="A173" s="58" t="s">
        <v>710</v>
      </c>
      <c r="B173" s="89" t="s">
        <v>711</v>
      </c>
      <c r="C173" s="60" t="b">
        <v>1</v>
      </c>
      <c r="D173" s="66" t="s">
        <v>712</v>
      </c>
      <c r="E173" s="66"/>
      <c r="F173" s="63"/>
      <c r="G173" s="63" t="s">
        <v>93</v>
      </c>
      <c r="H173" s="94"/>
      <c r="I173" s="94"/>
      <c r="J173" s="150" t="b">
        <v>0</v>
      </c>
    </row>
    <row r="174">
      <c r="A174" s="58" t="s">
        <v>713</v>
      </c>
      <c r="B174" s="89" t="s">
        <v>714</v>
      </c>
      <c r="C174" s="60" t="b">
        <v>1</v>
      </c>
      <c r="D174" s="66" t="s">
        <v>715</v>
      </c>
      <c r="E174" s="66"/>
      <c r="F174" s="63"/>
      <c r="G174" s="63" t="s">
        <v>93</v>
      </c>
      <c r="H174" s="94"/>
      <c r="I174" s="94"/>
      <c r="J174" s="150" t="b">
        <v>0</v>
      </c>
    </row>
    <row r="177">
      <c r="A177" s="72" t="s">
        <v>572</v>
      </c>
      <c r="B177" s="73" t="s">
        <v>1225</v>
      </c>
      <c r="C177" s="5"/>
      <c r="D177" s="74"/>
      <c r="E177" s="75"/>
      <c r="F177" s="75"/>
      <c r="G177" s="4"/>
      <c r="H177" s="4"/>
      <c r="I177" s="4"/>
      <c r="J177" s="5"/>
    </row>
    <row r="178">
      <c r="A178" s="77" t="s">
        <v>84</v>
      </c>
      <c r="B178" s="77" t="s">
        <v>85</v>
      </c>
      <c r="C178" s="78" t="s">
        <v>86</v>
      </c>
      <c r="D178" s="77" t="s">
        <v>87</v>
      </c>
      <c r="E178" s="79" t="s">
        <v>88</v>
      </c>
      <c r="F178" s="80" t="s">
        <v>8</v>
      </c>
      <c r="G178" s="4"/>
      <c r="H178" s="5"/>
      <c r="I178" s="244" t="s">
        <v>89</v>
      </c>
      <c r="J178" s="244" t="s">
        <v>7</v>
      </c>
      <c r="K178" s="244" t="s">
        <v>103</v>
      </c>
    </row>
    <row r="179">
      <c r="A179" s="8"/>
      <c r="B179" s="8"/>
      <c r="C179" s="8"/>
      <c r="D179" s="8"/>
      <c r="E179" s="8"/>
      <c r="F179" s="281">
        <v>45142.0</v>
      </c>
      <c r="G179" s="248">
        <v>45186.0</v>
      </c>
      <c r="H179" s="248">
        <v>45194.0</v>
      </c>
      <c r="I179" s="8"/>
      <c r="J179" s="8"/>
      <c r="K179" s="8"/>
    </row>
    <row r="180">
      <c r="A180" s="58" t="s">
        <v>1226</v>
      </c>
      <c r="B180" s="89" t="s">
        <v>1227</v>
      </c>
      <c r="C180" s="60" t="b">
        <v>1</v>
      </c>
      <c r="D180" s="89" t="s">
        <v>1228</v>
      </c>
      <c r="E180" s="66" t="s">
        <v>1223</v>
      </c>
      <c r="F180" s="63"/>
      <c r="G180" s="63" t="s">
        <v>118</v>
      </c>
      <c r="H180" s="63" t="s">
        <v>93</v>
      </c>
      <c r="I180" s="94"/>
      <c r="J180" s="94"/>
      <c r="K180" s="150" t="b">
        <v>0</v>
      </c>
    </row>
    <row r="181">
      <c r="A181" s="58" t="s">
        <v>1229</v>
      </c>
      <c r="B181" s="89" t="s">
        <v>1230</v>
      </c>
      <c r="C181" s="60" t="b">
        <v>1</v>
      </c>
      <c r="D181" s="89" t="s">
        <v>1231</v>
      </c>
      <c r="E181" s="89"/>
      <c r="F181" s="63"/>
      <c r="G181" s="63" t="s">
        <v>118</v>
      </c>
      <c r="H181" s="63" t="s">
        <v>93</v>
      </c>
      <c r="I181" s="94"/>
      <c r="J181" s="94"/>
      <c r="K181" s="94" t="b">
        <v>0</v>
      </c>
    </row>
    <row r="182">
      <c r="A182" s="58" t="s">
        <v>1232</v>
      </c>
      <c r="B182" s="89" t="s">
        <v>1233</v>
      </c>
      <c r="C182" s="60" t="b">
        <v>1</v>
      </c>
      <c r="D182" s="89" t="s">
        <v>1234</v>
      </c>
      <c r="E182" s="89"/>
      <c r="F182" s="63"/>
      <c r="G182" s="63" t="s">
        <v>118</v>
      </c>
      <c r="H182" s="63" t="s">
        <v>93</v>
      </c>
      <c r="I182" s="94"/>
      <c r="J182" s="94"/>
      <c r="K182" s="94" t="b">
        <v>0</v>
      </c>
    </row>
    <row r="183">
      <c r="A183" s="58" t="s">
        <v>1235</v>
      </c>
      <c r="B183" s="89" t="s">
        <v>1236</v>
      </c>
      <c r="C183" s="60" t="b">
        <v>1</v>
      </c>
      <c r="D183" s="89" t="s">
        <v>1237</v>
      </c>
      <c r="E183" s="89"/>
      <c r="F183" s="63"/>
      <c r="G183" s="63" t="s">
        <v>118</v>
      </c>
      <c r="H183" s="63" t="s">
        <v>93</v>
      </c>
      <c r="I183" s="94"/>
      <c r="J183" s="94"/>
      <c r="K183" s="94" t="b">
        <v>0</v>
      </c>
    </row>
    <row r="184">
      <c r="A184" s="58" t="s">
        <v>1238</v>
      </c>
      <c r="B184" s="89" t="s">
        <v>1239</v>
      </c>
      <c r="C184" s="60" t="b">
        <v>1</v>
      </c>
      <c r="D184" s="89" t="s">
        <v>1240</v>
      </c>
      <c r="E184" s="89"/>
      <c r="F184" s="63"/>
      <c r="G184" s="63" t="s">
        <v>118</v>
      </c>
      <c r="H184" s="63" t="s">
        <v>93</v>
      </c>
      <c r="I184" s="150"/>
      <c r="J184" s="94"/>
      <c r="K184" s="150" t="b">
        <v>0</v>
      </c>
    </row>
    <row r="185">
      <c r="A185" s="58" t="s">
        <v>1241</v>
      </c>
      <c r="B185" s="89" t="s">
        <v>1242</v>
      </c>
      <c r="C185" s="60" t="b">
        <v>1</v>
      </c>
      <c r="D185" s="89" t="s">
        <v>1243</v>
      </c>
      <c r="E185" s="89"/>
      <c r="F185" s="63"/>
      <c r="G185" s="63" t="s">
        <v>118</v>
      </c>
      <c r="H185" s="63" t="s">
        <v>93</v>
      </c>
      <c r="I185" s="150"/>
      <c r="J185" s="94"/>
      <c r="K185" s="150" t="b">
        <v>0</v>
      </c>
    </row>
    <row r="186">
      <c r="A186" s="58" t="s">
        <v>1244</v>
      </c>
      <c r="B186" s="89" t="s">
        <v>1245</v>
      </c>
      <c r="C186" s="60" t="b">
        <v>1</v>
      </c>
      <c r="D186" s="89" t="s">
        <v>1246</v>
      </c>
      <c r="E186" s="89"/>
      <c r="F186" s="63"/>
      <c r="G186" s="63" t="s">
        <v>118</v>
      </c>
      <c r="H186" s="63" t="s">
        <v>93</v>
      </c>
      <c r="I186" s="150"/>
      <c r="J186" s="94"/>
      <c r="K186" s="150" t="b">
        <v>0</v>
      </c>
    </row>
    <row r="187">
      <c r="A187" s="58" t="s">
        <v>1247</v>
      </c>
      <c r="B187" s="89" t="s">
        <v>1248</v>
      </c>
      <c r="C187" s="60" t="b">
        <v>1</v>
      </c>
      <c r="D187" s="89" t="s">
        <v>1249</v>
      </c>
      <c r="E187" s="89"/>
      <c r="F187" s="63"/>
      <c r="G187" s="63" t="s">
        <v>118</v>
      </c>
      <c r="H187" s="63" t="s">
        <v>93</v>
      </c>
      <c r="I187" s="150"/>
      <c r="J187" s="94"/>
      <c r="K187" s="150" t="b">
        <v>0</v>
      </c>
    </row>
    <row r="188">
      <c r="A188" s="58" t="s">
        <v>1250</v>
      </c>
      <c r="B188" s="89" t="s">
        <v>1251</v>
      </c>
      <c r="C188" s="60" t="b">
        <v>1</v>
      </c>
      <c r="D188" s="89" t="s">
        <v>1252</v>
      </c>
      <c r="E188" s="89"/>
      <c r="F188" s="63"/>
      <c r="G188" s="63" t="s">
        <v>118</v>
      </c>
      <c r="H188" s="63" t="s">
        <v>93</v>
      </c>
      <c r="I188" s="150"/>
      <c r="J188" s="94"/>
      <c r="K188" s="150" t="b">
        <v>0</v>
      </c>
    </row>
    <row r="189">
      <c r="A189" s="58" t="s">
        <v>1253</v>
      </c>
      <c r="B189" s="89" t="s">
        <v>1254</v>
      </c>
      <c r="C189" s="60" t="b">
        <v>1</v>
      </c>
      <c r="D189" s="89" t="s">
        <v>1255</v>
      </c>
      <c r="E189" s="89"/>
      <c r="F189" s="63"/>
      <c r="G189" s="63" t="s">
        <v>118</v>
      </c>
      <c r="H189" s="63" t="s">
        <v>93</v>
      </c>
      <c r="I189" s="150"/>
      <c r="J189" s="94"/>
      <c r="K189" s="150" t="b">
        <v>0</v>
      </c>
    </row>
    <row r="190">
      <c r="G190" s="63"/>
    </row>
    <row r="191">
      <c r="G191" s="63"/>
    </row>
    <row r="192">
      <c r="A192" s="72" t="s">
        <v>1256</v>
      </c>
      <c r="B192" s="73" t="s">
        <v>1257</v>
      </c>
      <c r="C192" s="5"/>
      <c r="D192" s="74"/>
      <c r="E192" s="75"/>
      <c r="F192" s="75"/>
      <c r="G192" s="63"/>
      <c r="H192" s="75"/>
      <c r="I192" s="75"/>
      <c r="J192" s="293"/>
    </row>
    <row r="193">
      <c r="A193" s="77" t="s">
        <v>84</v>
      </c>
      <c r="B193" s="77" t="s">
        <v>85</v>
      </c>
      <c r="C193" s="78" t="s">
        <v>86</v>
      </c>
      <c r="D193" s="77" t="s">
        <v>87</v>
      </c>
      <c r="E193" s="79" t="s">
        <v>88</v>
      </c>
      <c r="F193" s="80" t="s">
        <v>8</v>
      </c>
      <c r="G193" s="4"/>
      <c r="H193" s="5"/>
      <c r="I193" s="244" t="s">
        <v>89</v>
      </c>
      <c r="J193" s="244" t="s">
        <v>7</v>
      </c>
      <c r="K193" s="244" t="s">
        <v>103</v>
      </c>
    </row>
    <row r="194">
      <c r="A194" s="8"/>
      <c r="B194" s="8"/>
      <c r="C194" s="8"/>
      <c r="D194" s="8"/>
      <c r="E194" s="8"/>
      <c r="F194" s="281">
        <v>45142.0</v>
      </c>
      <c r="G194" s="281">
        <v>45186.0</v>
      </c>
      <c r="H194" s="248">
        <v>45194.0</v>
      </c>
      <c r="I194" s="8"/>
      <c r="J194" s="8"/>
      <c r="K194" s="8"/>
    </row>
    <row r="195">
      <c r="A195" s="58" t="s">
        <v>1258</v>
      </c>
      <c r="B195" s="89" t="s">
        <v>1227</v>
      </c>
      <c r="C195" s="60" t="b">
        <v>1</v>
      </c>
      <c r="D195" s="89" t="s">
        <v>1228</v>
      </c>
      <c r="E195" s="66" t="s">
        <v>1223</v>
      </c>
      <c r="F195" s="63"/>
      <c r="G195" s="63" t="s">
        <v>118</v>
      </c>
      <c r="H195" s="63" t="s">
        <v>93</v>
      </c>
      <c r="I195" s="94"/>
      <c r="J195" s="94"/>
      <c r="K195" s="94" t="b">
        <v>0</v>
      </c>
    </row>
    <row r="196">
      <c r="A196" s="58" t="s">
        <v>1259</v>
      </c>
      <c r="B196" s="89" t="s">
        <v>1260</v>
      </c>
      <c r="C196" s="60" t="b">
        <v>1</v>
      </c>
      <c r="D196" s="89" t="s">
        <v>1231</v>
      </c>
      <c r="E196" s="89"/>
      <c r="F196" s="63"/>
      <c r="G196" s="63" t="s">
        <v>118</v>
      </c>
      <c r="H196" s="63" t="s">
        <v>93</v>
      </c>
      <c r="I196" s="94"/>
      <c r="J196" s="94"/>
      <c r="K196" s="94" t="b">
        <v>0</v>
      </c>
    </row>
    <row r="197">
      <c r="A197" s="58" t="s">
        <v>1261</v>
      </c>
      <c r="B197" s="89" t="s">
        <v>1233</v>
      </c>
      <c r="C197" s="60" t="b">
        <v>1</v>
      </c>
      <c r="D197" s="89" t="s">
        <v>1234</v>
      </c>
      <c r="E197" s="89"/>
      <c r="F197" s="63"/>
      <c r="G197" s="63" t="s">
        <v>118</v>
      </c>
      <c r="H197" s="63" t="s">
        <v>93</v>
      </c>
      <c r="I197" s="94"/>
      <c r="J197" s="94"/>
      <c r="K197" s="94" t="b">
        <v>0</v>
      </c>
    </row>
    <row r="198">
      <c r="A198" s="58" t="s">
        <v>1262</v>
      </c>
      <c r="B198" s="89" t="s">
        <v>1263</v>
      </c>
      <c r="C198" s="60" t="b">
        <v>1</v>
      </c>
      <c r="D198" s="89" t="s">
        <v>1237</v>
      </c>
      <c r="E198" s="89"/>
      <c r="F198" s="63"/>
      <c r="G198" s="63" t="s">
        <v>118</v>
      </c>
      <c r="H198" s="63" t="s">
        <v>93</v>
      </c>
      <c r="I198" s="94"/>
      <c r="J198" s="94"/>
      <c r="K198" s="94" t="b">
        <v>0</v>
      </c>
    </row>
    <row r="199">
      <c r="A199" s="58" t="s">
        <v>1264</v>
      </c>
      <c r="B199" s="89" t="s">
        <v>1265</v>
      </c>
      <c r="C199" s="60" t="b">
        <v>1</v>
      </c>
      <c r="D199" s="89" t="s">
        <v>1240</v>
      </c>
      <c r="E199" s="89"/>
      <c r="F199" s="63"/>
      <c r="G199" s="63" t="s">
        <v>118</v>
      </c>
      <c r="H199" s="63" t="s">
        <v>93</v>
      </c>
      <c r="I199" s="150"/>
      <c r="J199" s="94"/>
      <c r="K199" s="150" t="b">
        <v>0</v>
      </c>
    </row>
    <row r="200">
      <c r="A200" s="58" t="s">
        <v>1266</v>
      </c>
      <c r="B200" s="89" t="s">
        <v>1267</v>
      </c>
      <c r="C200" s="60" t="b">
        <v>1</v>
      </c>
      <c r="D200" s="89" t="s">
        <v>1243</v>
      </c>
      <c r="E200" s="89"/>
      <c r="F200" s="63"/>
      <c r="G200" s="63" t="s">
        <v>118</v>
      </c>
      <c r="H200" s="63" t="s">
        <v>93</v>
      </c>
      <c r="I200" s="150"/>
      <c r="J200" s="94"/>
      <c r="K200" s="150" t="b">
        <v>0</v>
      </c>
    </row>
    <row r="201">
      <c r="A201" s="58" t="s">
        <v>1268</v>
      </c>
      <c r="B201" s="89" t="s">
        <v>1269</v>
      </c>
      <c r="C201" s="60" t="b">
        <v>1</v>
      </c>
      <c r="D201" s="89" t="s">
        <v>1246</v>
      </c>
      <c r="E201" s="89"/>
      <c r="F201" s="63"/>
      <c r="G201" s="63" t="s">
        <v>118</v>
      </c>
      <c r="H201" s="63" t="s">
        <v>93</v>
      </c>
      <c r="I201" s="150"/>
      <c r="J201" s="94"/>
      <c r="K201" s="150" t="b">
        <v>0</v>
      </c>
    </row>
    <row r="202">
      <c r="A202" s="58" t="s">
        <v>1270</v>
      </c>
      <c r="B202" s="89" t="s">
        <v>1271</v>
      </c>
      <c r="C202" s="60" t="b">
        <v>1</v>
      </c>
      <c r="D202" s="89" t="s">
        <v>1249</v>
      </c>
      <c r="E202" s="89"/>
      <c r="F202" s="63"/>
      <c r="G202" s="63" t="s">
        <v>118</v>
      </c>
      <c r="H202" s="63" t="s">
        <v>93</v>
      </c>
      <c r="I202" s="150"/>
      <c r="J202" s="94"/>
      <c r="K202" s="150" t="b">
        <v>0</v>
      </c>
    </row>
    <row r="203">
      <c r="A203" s="58" t="s">
        <v>1272</v>
      </c>
      <c r="B203" s="89" t="s">
        <v>1251</v>
      </c>
      <c r="C203" s="60" t="b">
        <v>1</v>
      </c>
      <c r="D203" s="89" t="s">
        <v>1252</v>
      </c>
      <c r="E203" s="89"/>
      <c r="F203" s="63"/>
      <c r="G203" s="63" t="s">
        <v>118</v>
      </c>
      <c r="H203" s="63" t="s">
        <v>93</v>
      </c>
      <c r="I203" s="150"/>
      <c r="J203" s="94"/>
      <c r="K203" s="150" t="b">
        <v>0</v>
      </c>
    </row>
    <row r="204">
      <c r="A204" s="58" t="s">
        <v>1273</v>
      </c>
      <c r="B204" s="89" t="s">
        <v>1254</v>
      </c>
      <c r="C204" s="60" t="b">
        <v>1</v>
      </c>
      <c r="D204" s="89" t="s">
        <v>1274</v>
      </c>
      <c r="E204" s="89"/>
      <c r="F204" s="63"/>
      <c r="G204" s="63" t="s">
        <v>118</v>
      </c>
      <c r="H204" s="63" t="s">
        <v>93</v>
      </c>
      <c r="I204" s="150"/>
      <c r="J204" s="94"/>
      <c r="K204" s="150" t="b">
        <v>0</v>
      </c>
    </row>
    <row r="205">
      <c r="A205" s="58" t="s">
        <v>1275</v>
      </c>
      <c r="B205" s="89" t="s">
        <v>1248</v>
      </c>
      <c r="C205" s="60" t="b">
        <v>1</v>
      </c>
      <c r="D205" s="89" t="s">
        <v>1249</v>
      </c>
      <c r="E205" s="89"/>
      <c r="F205" s="63"/>
      <c r="G205" s="63" t="s">
        <v>118</v>
      </c>
      <c r="H205" s="63" t="s">
        <v>93</v>
      </c>
      <c r="I205" s="150"/>
      <c r="J205" s="94"/>
      <c r="K205" s="150" t="b">
        <v>0</v>
      </c>
    </row>
    <row r="206">
      <c r="A206" s="58" t="s">
        <v>1276</v>
      </c>
      <c r="B206" s="89" t="s">
        <v>1251</v>
      </c>
      <c r="C206" s="60" t="b">
        <v>1</v>
      </c>
      <c r="D206" s="89" t="s">
        <v>1252</v>
      </c>
      <c r="E206" s="89"/>
      <c r="F206" s="63"/>
      <c r="G206" s="63" t="s">
        <v>118</v>
      </c>
      <c r="H206" s="63" t="s">
        <v>93</v>
      </c>
      <c r="I206" s="150"/>
      <c r="J206" s="94"/>
      <c r="K206" s="150" t="b">
        <v>0</v>
      </c>
    </row>
    <row r="207">
      <c r="A207" s="58" t="s">
        <v>1277</v>
      </c>
      <c r="B207" s="89" t="s">
        <v>1254</v>
      </c>
      <c r="C207" s="60" t="b">
        <v>1</v>
      </c>
      <c r="D207" s="89" t="s">
        <v>1255</v>
      </c>
      <c r="E207" s="89"/>
      <c r="F207" s="63"/>
      <c r="G207" s="63" t="s">
        <v>118</v>
      </c>
      <c r="H207" s="63" t="s">
        <v>93</v>
      </c>
      <c r="I207" s="150"/>
      <c r="J207" s="94"/>
      <c r="K207" s="150" t="b">
        <v>0</v>
      </c>
    </row>
    <row r="210">
      <c r="A210" s="72" t="s">
        <v>1256</v>
      </c>
      <c r="B210" s="73" t="s">
        <v>1278</v>
      </c>
      <c r="C210" s="5"/>
      <c r="D210" s="74"/>
      <c r="E210" s="75"/>
      <c r="F210" s="75"/>
      <c r="G210" s="4"/>
      <c r="H210" s="4"/>
      <c r="I210" s="4"/>
      <c r="J210" s="5"/>
    </row>
    <row r="211">
      <c r="A211" s="77" t="s">
        <v>84</v>
      </c>
      <c r="B211" s="77" t="s">
        <v>85</v>
      </c>
      <c r="C211" s="78" t="s">
        <v>86</v>
      </c>
      <c r="D211" s="77" t="s">
        <v>87</v>
      </c>
      <c r="E211" s="79" t="s">
        <v>88</v>
      </c>
      <c r="F211" s="80" t="s">
        <v>8</v>
      </c>
      <c r="G211" s="4"/>
      <c r="H211" s="5"/>
      <c r="I211" s="244" t="s">
        <v>89</v>
      </c>
      <c r="J211" s="244" t="s">
        <v>7</v>
      </c>
      <c r="K211" s="244" t="s">
        <v>103</v>
      </c>
    </row>
    <row r="212">
      <c r="A212" s="8"/>
      <c r="B212" s="8"/>
      <c r="C212" s="8"/>
      <c r="D212" s="8"/>
      <c r="E212" s="8"/>
      <c r="F212" s="281">
        <v>45142.0</v>
      </c>
      <c r="G212" s="248">
        <v>45186.0</v>
      </c>
      <c r="H212" s="248">
        <v>45194.0</v>
      </c>
      <c r="I212" s="8"/>
      <c r="J212" s="8"/>
      <c r="K212" s="8"/>
    </row>
    <row r="213">
      <c r="A213" s="58" t="s">
        <v>1258</v>
      </c>
      <c r="B213" s="89" t="s">
        <v>1227</v>
      </c>
      <c r="C213" s="60" t="b">
        <v>1</v>
      </c>
      <c r="D213" s="89" t="s">
        <v>1228</v>
      </c>
      <c r="E213" s="66" t="s">
        <v>1223</v>
      </c>
      <c r="F213" s="63"/>
      <c r="G213" s="63" t="s">
        <v>118</v>
      </c>
      <c r="H213" s="63" t="s">
        <v>93</v>
      </c>
      <c r="I213" s="94"/>
      <c r="J213" s="94"/>
      <c r="K213" s="94" t="b">
        <v>0</v>
      </c>
    </row>
    <row r="214">
      <c r="A214" s="58" t="s">
        <v>1259</v>
      </c>
      <c r="B214" s="89" t="s">
        <v>1279</v>
      </c>
      <c r="C214" s="60" t="b">
        <v>1</v>
      </c>
      <c r="D214" s="89" t="s">
        <v>1231</v>
      </c>
      <c r="E214" s="89"/>
      <c r="F214" s="63"/>
      <c r="G214" s="63" t="s">
        <v>118</v>
      </c>
      <c r="H214" s="63" t="s">
        <v>93</v>
      </c>
      <c r="I214" s="94"/>
      <c r="J214" s="94"/>
      <c r="K214" s="94" t="b">
        <v>0</v>
      </c>
    </row>
    <row r="215">
      <c r="A215" s="58" t="s">
        <v>1261</v>
      </c>
      <c r="B215" s="89" t="s">
        <v>1233</v>
      </c>
      <c r="C215" s="60" t="b">
        <v>1</v>
      </c>
      <c r="D215" s="89" t="s">
        <v>1234</v>
      </c>
      <c r="E215" s="89"/>
      <c r="F215" s="63"/>
      <c r="G215" s="63" t="s">
        <v>118</v>
      </c>
      <c r="H215" s="63" t="s">
        <v>93</v>
      </c>
      <c r="I215" s="94"/>
      <c r="J215" s="94"/>
      <c r="K215" s="94" t="b">
        <v>0</v>
      </c>
    </row>
    <row r="216">
      <c r="A216" s="58" t="s">
        <v>1262</v>
      </c>
      <c r="B216" s="89" t="s">
        <v>1263</v>
      </c>
      <c r="C216" s="60" t="b">
        <v>1</v>
      </c>
      <c r="D216" s="89" t="s">
        <v>1237</v>
      </c>
      <c r="E216" s="89"/>
      <c r="F216" s="63"/>
      <c r="G216" s="63" t="s">
        <v>118</v>
      </c>
      <c r="H216" s="63" t="s">
        <v>93</v>
      </c>
      <c r="I216" s="94"/>
      <c r="J216" s="94"/>
      <c r="K216" s="94" t="b">
        <v>0</v>
      </c>
    </row>
    <row r="217">
      <c r="A217" s="58" t="s">
        <v>1264</v>
      </c>
      <c r="B217" s="89" t="s">
        <v>1265</v>
      </c>
      <c r="C217" s="60" t="b">
        <v>1</v>
      </c>
      <c r="D217" s="89" t="s">
        <v>1240</v>
      </c>
      <c r="E217" s="89"/>
      <c r="F217" s="63"/>
      <c r="G217" s="63" t="s">
        <v>118</v>
      </c>
      <c r="H217" s="63" t="s">
        <v>93</v>
      </c>
      <c r="I217" s="150"/>
      <c r="J217" s="94"/>
      <c r="K217" s="150" t="b">
        <v>0</v>
      </c>
    </row>
    <row r="218">
      <c r="A218" s="58" t="s">
        <v>1266</v>
      </c>
      <c r="B218" s="89" t="s">
        <v>1267</v>
      </c>
      <c r="C218" s="60" t="b">
        <v>1</v>
      </c>
      <c r="D218" s="89" t="s">
        <v>1243</v>
      </c>
      <c r="E218" s="89"/>
      <c r="F218" s="63"/>
      <c r="G218" s="63" t="s">
        <v>118</v>
      </c>
      <c r="H218" s="63" t="s">
        <v>93</v>
      </c>
      <c r="I218" s="150"/>
      <c r="J218" s="94"/>
      <c r="K218" s="150" t="b">
        <v>0</v>
      </c>
    </row>
    <row r="219">
      <c r="A219" s="58" t="s">
        <v>1268</v>
      </c>
      <c r="B219" s="89" t="s">
        <v>1269</v>
      </c>
      <c r="C219" s="60" t="b">
        <v>1</v>
      </c>
      <c r="D219" s="89" t="s">
        <v>1246</v>
      </c>
      <c r="E219" s="89"/>
      <c r="F219" s="63"/>
      <c r="G219" s="63" t="s">
        <v>118</v>
      </c>
      <c r="H219" s="63" t="s">
        <v>93</v>
      </c>
      <c r="I219" s="150"/>
      <c r="J219" s="94"/>
      <c r="K219" s="150" t="b">
        <v>0</v>
      </c>
    </row>
    <row r="220">
      <c r="A220" s="58" t="s">
        <v>1270</v>
      </c>
      <c r="B220" s="89" t="s">
        <v>1271</v>
      </c>
      <c r="C220" s="60" t="b">
        <v>1</v>
      </c>
      <c r="D220" s="89" t="s">
        <v>1249</v>
      </c>
      <c r="E220" s="89"/>
      <c r="F220" s="63"/>
      <c r="G220" s="63" t="s">
        <v>118</v>
      </c>
      <c r="H220" s="63" t="s">
        <v>93</v>
      </c>
      <c r="I220" s="150"/>
      <c r="J220" s="94"/>
      <c r="K220" s="150" t="b">
        <v>0</v>
      </c>
    </row>
    <row r="221">
      <c r="A221" s="58" t="s">
        <v>1272</v>
      </c>
      <c r="B221" s="89" t="s">
        <v>1251</v>
      </c>
      <c r="C221" s="60" t="b">
        <v>1</v>
      </c>
      <c r="D221" s="89" t="s">
        <v>1252</v>
      </c>
      <c r="E221" s="89"/>
      <c r="F221" s="63"/>
      <c r="G221" s="63" t="s">
        <v>118</v>
      </c>
      <c r="H221" s="63" t="s">
        <v>93</v>
      </c>
      <c r="I221" s="150"/>
      <c r="J221" s="94"/>
      <c r="K221" s="150" t="b">
        <v>0</v>
      </c>
    </row>
    <row r="222">
      <c r="A222" s="58" t="s">
        <v>1273</v>
      </c>
      <c r="B222" s="89" t="s">
        <v>1254</v>
      </c>
      <c r="C222" s="60" t="b">
        <v>1</v>
      </c>
      <c r="D222" s="89" t="s">
        <v>1274</v>
      </c>
      <c r="E222" s="89"/>
      <c r="F222" s="63"/>
      <c r="G222" s="63" t="s">
        <v>118</v>
      </c>
      <c r="H222" s="63" t="s">
        <v>93</v>
      </c>
      <c r="I222" s="150"/>
      <c r="J222" s="94"/>
      <c r="K222" s="150" t="b">
        <v>0</v>
      </c>
    </row>
    <row r="223">
      <c r="A223" s="58" t="s">
        <v>1275</v>
      </c>
      <c r="B223" s="89" t="s">
        <v>1248</v>
      </c>
      <c r="C223" s="60" t="b">
        <v>1</v>
      </c>
      <c r="D223" s="89" t="s">
        <v>1249</v>
      </c>
      <c r="E223" s="89"/>
      <c r="F223" s="63"/>
      <c r="G223" s="63" t="s">
        <v>118</v>
      </c>
      <c r="H223" s="63" t="s">
        <v>93</v>
      </c>
      <c r="I223" s="150"/>
      <c r="J223" s="94"/>
      <c r="K223" s="150" t="b">
        <v>0</v>
      </c>
    </row>
    <row r="224">
      <c r="A224" s="58" t="s">
        <v>1276</v>
      </c>
      <c r="B224" s="89" t="s">
        <v>1251</v>
      </c>
      <c r="C224" s="60" t="b">
        <v>1</v>
      </c>
      <c r="D224" s="89" t="s">
        <v>1252</v>
      </c>
      <c r="E224" s="89"/>
      <c r="F224" s="63"/>
      <c r="G224" s="63" t="s">
        <v>118</v>
      </c>
      <c r="H224" s="63" t="s">
        <v>93</v>
      </c>
      <c r="I224" s="150"/>
      <c r="J224" s="94"/>
      <c r="K224" s="150" t="b">
        <v>0</v>
      </c>
    </row>
    <row r="225">
      <c r="A225" s="58" t="s">
        <v>1277</v>
      </c>
      <c r="B225" s="89" t="s">
        <v>1254</v>
      </c>
      <c r="C225" s="60" t="b">
        <v>1</v>
      </c>
      <c r="D225" s="89" t="s">
        <v>1255</v>
      </c>
      <c r="E225" s="89"/>
      <c r="F225" s="63"/>
      <c r="G225" s="63" t="s">
        <v>118</v>
      </c>
      <c r="H225" s="63" t="s">
        <v>93</v>
      </c>
      <c r="I225" s="150"/>
      <c r="J225" s="94"/>
      <c r="K225" s="150" t="b">
        <v>0</v>
      </c>
    </row>
  </sheetData>
  <mergeCells count="87">
    <mergeCell ref="A2:I3"/>
    <mergeCell ref="B4:G4"/>
    <mergeCell ref="B5:G5"/>
    <mergeCell ref="B6:G6"/>
    <mergeCell ref="B7:G7"/>
    <mergeCell ref="B8:G8"/>
    <mergeCell ref="B9:G9"/>
    <mergeCell ref="H14:H15"/>
    <mergeCell ref="I14:I15"/>
    <mergeCell ref="B10:G10"/>
    <mergeCell ref="B13:C13"/>
    <mergeCell ref="H13:J13"/>
    <mergeCell ref="A14:A15"/>
    <mergeCell ref="B14:B15"/>
    <mergeCell ref="C14:C15"/>
    <mergeCell ref="D14:D15"/>
    <mergeCell ref="J14:J15"/>
    <mergeCell ref="F44:G44"/>
    <mergeCell ref="H44:H45"/>
    <mergeCell ref="I44:I45"/>
    <mergeCell ref="J44:J45"/>
    <mergeCell ref="H83:I83"/>
    <mergeCell ref="H84:H85"/>
    <mergeCell ref="I84:I85"/>
    <mergeCell ref="J84:J85"/>
    <mergeCell ref="E14:E15"/>
    <mergeCell ref="F14:G14"/>
    <mergeCell ref="B43:C43"/>
    <mergeCell ref="F43:J43"/>
    <mergeCell ref="A44:A45"/>
    <mergeCell ref="B44:B45"/>
    <mergeCell ref="C44:C45"/>
    <mergeCell ref="D44:D45"/>
    <mergeCell ref="E44:E45"/>
    <mergeCell ref="B83:C83"/>
    <mergeCell ref="A84:A85"/>
    <mergeCell ref="B84:B85"/>
    <mergeCell ref="D84:D85"/>
    <mergeCell ref="E84:E85"/>
    <mergeCell ref="I211:I212"/>
    <mergeCell ref="J211:J212"/>
    <mergeCell ref="E193:E194"/>
    <mergeCell ref="F193:H193"/>
    <mergeCell ref="J193:J194"/>
    <mergeCell ref="K193:K194"/>
    <mergeCell ref="F210:J210"/>
    <mergeCell ref="E211:E212"/>
    <mergeCell ref="F211:H211"/>
    <mergeCell ref="K211:K212"/>
    <mergeCell ref="I97:I98"/>
    <mergeCell ref="J97:J98"/>
    <mergeCell ref="C84:C85"/>
    <mergeCell ref="B96:C96"/>
    <mergeCell ref="F96:J96"/>
    <mergeCell ref="A97:A98"/>
    <mergeCell ref="B97:B98"/>
    <mergeCell ref="C97:C98"/>
    <mergeCell ref="D97:D98"/>
    <mergeCell ref="E97:E98"/>
    <mergeCell ref="H97:H98"/>
    <mergeCell ref="B115:C115"/>
    <mergeCell ref="H115:J115"/>
    <mergeCell ref="H116:H117"/>
    <mergeCell ref="I116:I117"/>
    <mergeCell ref="J116:J117"/>
    <mergeCell ref="J178:J179"/>
    <mergeCell ref="K178:K179"/>
    <mergeCell ref="B177:C177"/>
    <mergeCell ref="F177:J177"/>
    <mergeCell ref="A178:A179"/>
    <mergeCell ref="B178:B179"/>
    <mergeCell ref="C178:C179"/>
    <mergeCell ref="D178:D179"/>
    <mergeCell ref="E178:E179"/>
    <mergeCell ref="C193:C194"/>
    <mergeCell ref="B210:C210"/>
    <mergeCell ref="A211:A212"/>
    <mergeCell ref="B211:B212"/>
    <mergeCell ref="C211:C212"/>
    <mergeCell ref="D211:D212"/>
    <mergeCell ref="F178:H178"/>
    <mergeCell ref="I178:I179"/>
    <mergeCell ref="B192:C192"/>
    <mergeCell ref="A193:A194"/>
    <mergeCell ref="B193:B194"/>
    <mergeCell ref="D193:D194"/>
    <mergeCell ref="I193:I194"/>
  </mergeCells>
  <dataValidations>
    <dataValidation type="list" allowBlank="1" showErrorMessage="1" sqref="F16:G39 F46:G79 F86:G93 F99:G112 G113 F118:G174 F180:H189 F195:H207 F213:H225">
      <formula1>"SUCCESS,SUCCESS WITH NOTE,REJECT,ON HOLD"</formula1>
    </dataValidation>
    <dataValidation type="list" allowBlank="1" showErrorMessage="1" sqref="C16:C39 C46:C79 C86:C93 C99:C113 C118:C174 C180:C189 C195:C207 C213:C225">
      <formula1>"TRUE,FALSE"</formula1>
    </dataValidation>
  </dataValidations>
  <hyperlinks>
    <hyperlink r:id="rId1" ref="B9"/>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71.63"/>
    <col customWidth="1" min="4" max="4" width="13.75"/>
  </cols>
  <sheetData>
    <row r="3">
      <c r="A3" s="72" t="s">
        <v>508</v>
      </c>
      <c r="B3" s="73" t="s">
        <v>509</v>
      </c>
      <c r="C3" s="5"/>
      <c r="D3" s="74"/>
      <c r="E3" s="4"/>
      <c r="F3" s="4"/>
      <c r="G3" s="4"/>
      <c r="H3" s="4"/>
      <c r="I3" s="4"/>
      <c r="J3" s="4"/>
      <c r="K3" s="5"/>
    </row>
    <row r="4">
      <c r="A4" s="77" t="s">
        <v>84</v>
      </c>
      <c r="B4" s="77" t="s">
        <v>85</v>
      </c>
      <c r="C4" s="78" t="s">
        <v>86</v>
      </c>
      <c r="D4" s="77" t="s">
        <v>87</v>
      </c>
      <c r="E4" s="79" t="s">
        <v>88</v>
      </c>
      <c r="F4" s="80" t="s">
        <v>8</v>
      </c>
      <c r="G4" s="4"/>
      <c r="H4" s="80" t="s">
        <v>89</v>
      </c>
      <c r="I4" s="5"/>
      <c r="J4" s="81" t="s">
        <v>7</v>
      </c>
      <c r="K4" s="200" t="s">
        <v>103</v>
      </c>
    </row>
    <row r="5">
      <c r="A5" s="8"/>
      <c r="B5" s="8"/>
      <c r="C5" s="8"/>
      <c r="D5" s="8"/>
      <c r="E5" s="8"/>
      <c r="F5" s="84">
        <v>45202.0</v>
      </c>
      <c r="G5" s="84"/>
      <c r="H5" s="84"/>
      <c r="I5" s="85"/>
      <c r="J5" s="85"/>
      <c r="K5" s="8"/>
    </row>
    <row r="6">
      <c r="A6" s="87" t="s">
        <v>510</v>
      </c>
      <c r="B6" s="4"/>
      <c r="C6" s="4"/>
      <c r="D6" s="4"/>
      <c r="E6" s="4"/>
      <c r="F6" s="4"/>
      <c r="G6" s="4"/>
      <c r="H6" s="4"/>
      <c r="I6" s="4"/>
      <c r="J6" s="4"/>
      <c r="K6" s="5"/>
    </row>
    <row r="7">
      <c r="A7" s="58" t="s">
        <v>511</v>
      </c>
      <c r="B7" s="88" t="s">
        <v>512</v>
      </c>
      <c r="C7" s="60" t="b">
        <v>1</v>
      </c>
      <c r="D7" s="89" t="s">
        <v>513</v>
      </c>
      <c r="E7" s="89" t="s">
        <v>513</v>
      </c>
      <c r="F7" s="63" t="s">
        <v>93</v>
      </c>
      <c r="G7" s="63"/>
      <c r="H7" s="64"/>
      <c r="I7" s="64"/>
      <c r="J7" s="90"/>
      <c r="K7" s="92" t="b">
        <v>0</v>
      </c>
    </row>
    <row r="8">
      <c r="A8" s="58" t="s">
        <v>514</v>
      </c>
      <c r="B8" s="88" t="s">
        <v>515</v>
      </c>
      <c r="C8" s="60" t="b">
        <v>1</v>
      </c>
      <c r="D8" s="89" t="s">
        <v>516</v>
      </c>
      <c r="E8" s="89" t="s">
        <v>516</v>
      </c>
      <c r="F8" s="63" t="s">
        <v>93</v>
      </c>
      <c r="G8" s="63"/>
      <c r="H8" s="64"/>
      <c r="I8" s="64"/>
      <c r="J8" s="90"/>
      <c r="K8" s="92" t="b">
        <v>0</v>
      </c>
    </row>
    <row r="9">
      <c r="A9" s="58" t="s">
        <v>517</v>
      </c>
      <c r="B9" s="89" t="s">
        <v>518</v>
      </c>
      <c r="C9" s="60" t="b">
        <v>1</v>
      </c>
      <c r="D9" s="89" t="s">
        <v>519</v>
      </c>
      <c r="E9" s="89" t="s">
        <v>519</v>
      </c>
      <c r="F9" s="63" t="s">
        <v>93</v>
      </c>
      <c r="G9" s="63"/>
      <c r="H9" s="64"/>
      <c r="I9" s="64"/>
      <c r="J9" s="89"/>
      <c r="K9" s="92" t="b">
        <v>0</v>
      </c>
    </row>
    <row r="10">
      <c r="A10" s="58" t="s">
        <v>520</v>
      </c>
      <c r="B10" s="89" t="s">
        <v>1280</v>
      </c>
      <c r="C10" s="60" t="b">
        <v>1</v>
      </c>
      <c r="D10" s="89" t="s">
        <v>522</v>
      </c>
      <c r="E10" s="89" t="s">
        <v>522</v>
      </c>
      <c r="F10" s="63" t="s">
        <v>93</v>
      </c>
      <c r="G10" s="63"/>
      <c r="H10" s="64"/>
      <c r="I10" s="64"/>
      <c r="J10" s="90"/>
      <c r="K10" s="92" t="b">
        <v>0</v>
      </c>
    </row>
    <row r="11">
      <c r="A11" s="58" t="s">
        <v>523</v>
      </c>
      <c r="B11" s="89" t="s">
        <v>524</v>
      </c>
      <c r="C11" s="60" t="b">
        <v>1</v>
      </c>
      <c r="D11" s="66" t="s">
        <v>525</v>
      </c>
      <c r="E11" s="66" t="s">
        <v>525</v>
      </c>
      <c r="F11" s="63" t="s">
        <v>93</v>
      </c>
      <c r="G11" s="63"/>
      <c r="H11" s="64"/>
      <c r="I11" s="64"/>
      <c r="J11" s="94"/>
      <c r="K11" s="92" t="b">
        <v>0</v>
      </c>
    </row>
    <row r="12">
      <c r="A12" s="58" t="s">
        <v>526</v>
      </c>
      <c r="B12" s="89" t="s">
        <v>527</v>
      </c>
      <c r="C12" s="60" t="b">
        <v>1</v>
      </c>
      <c r="D12" s="66" t="s">
        <v>127</v>
      </c>
      <c r="E12" s="66" t="s">
        <v>127</v>
      </c>
      <c r="F12" s="63" t="s">
        <v>93</v>
      </c>
      <c r="G12" s="63"/>
      <c r="H12" s="64"/>
      <c r="I12" s="64"/>
      <c r="J12" s="66"/>
      <c r="K12" s="92" t="b">
        <v>0</v>
      </c>
    </row>
    <row r="15">
      <c r="A15" s="253" t="s">
        <v>361</v>
      </c>
      <c r="B15" s="73" t="s">
        <v>1281</v>
      </c>
      <c r="C15" s="5"/>
      <c r="D15" s="278"/>
      <c r="E15" s="278"/>
      <c r="F15" s="278"/>
      <c r="G15" s="278"/>
      <c r="H15" s="278"/>
      <c r="I15" s="278"/>
      <c r="J15" s="278"/>
      <c r="K15" s="278"/>
      <c r="L15" s="279"/>
      <c r="M15" s="5"/>
    </row>
    <row r="16">
      <c r="A16" s="77" t="s">
        <v>84</v>
      </c>
      <c r="B16" s="77" t="s">
        <v>85</v>
      </c>
      <c r="C16" s="78" t="s">
        <v>86</v>
      </c>
      <c r="D16" s="78" t="s">
        <v>87</v>
      </c>
      <c r="E16" s="79" t="s">
        <v>88</v>
      </c>
      <c r="F16" s="73" t="s">
        <v>8</v>
      </c>
      <c r="G16" s="4"/>
      <c r="H16" s="4"/>
      <c r="I16" s="4"/>
      <c r="J16" s="5"/>
      <c r="K16" s="280" t="s">
        <v>89</v>
      </c>
      <c r="L16" s="81" t="s">
        <v>7</v>
      </c>
      <c r="M16" s="294" t="s">
        <v>103</v>
      </c>
    </row>
    <row r="17">
      <c r="A17" s="8"/>
      <c r="B17" s="8"/>
      <c r="C17" s="8"/>
      <c r="D17" s="8"/>
      <c r="E17" s="8"/>
      <c r="F17" s="295">
        <v>45141.0</v>
      </c>
      <c r="G17" s="295"/>
      <c r="H17" s="295"/>
      <c r="I17" s="295"/>
      <c r="J17" s="267"/>
      <c r="K17" s="296"/>
      <c r="L17" s="81"/>
      <c r="M17" s="297"/>
    </row>
    <row r="18">
      <c r="A18" s="166" t="s">
        <v>363</v>
      </c>
      <c r="B18" s="107" t="s">
        <v>364</v>
      </c>
      <c r="C18" s="167" t="b">
        <v>1</v>
      </c>
      <c r="D18" s="107" t="s">
        <v>365</v>
      </c>
      <c r="E18" s="107" t="s">
        <v>365</v>
      </c>
      <c r="F18" s="108" t="s">
        <v>93</v>
      </c>
      <c r="G18" s="108"/>
      <c r="H18" s="108"/>
      <c r="I18" s="108"/>
      <c r="J18" s="108"/>
      <c r="K18" s="92"/>
      <c r="L18" s="168"/>
      <c r="M18" s="94" t="b">
        <v>0</v>
      </c>
    </row>
    <row r="19">
      <c r="A19" s="166" t="s">
        <v>366</v>
      </c>
      <c r="B19" s="169" t="s">
        <v>367</v>
      </c>
      <c r="C19" s="167" t="b">
        <v>1</v>
      </c>
      <c r="D19" s="169" t="s">
        <v>368</v>
      </c>
      <c r="E19" s="169" t="s">
        <v>369</v>
      </c>
      <c r="F19" s="108" t="s">
        <v>93</v>
      </c>
      <c r="G19" s="108"/>
      <c r="H19" s="108"/>
      <c r="I19" s="108"/>
      <c r="J19" s="108"/>
      <c r="K19" s="109"/>
      <c r="L19" s="170"/>
      <c r="M19" s="94" t="b">
        <v>0</v>
      </c>
    </row>
    <row r="20">
      <c r="A20" s="166" t="s">
        <v>370</v>
      </c>
      <c r="B20" s="107" t="s">
        <v>371</v>
      </c>
      <c r="C20" s="167" t="b">
        <v>1</v>
      </c>
      <c r="D20" s="107" t="s">
        <v>372</v>
      </c>
      <c r="E20" s="107" t="s">
        <v>372</v>
      </c>
      <c r="F20" s="108" t="s">
        <v>93</v>
      </c>
      <c r="G20" s="108"/>
      <c r="H20" s="108"/>
      <c r="I20" s="108"/>
      <c r="J20" s="108"/>
      <c r="K20" s="92"/>
      <c r="L20" s="171"/>
      <c r="M20" s="94" t="b">
        <v>0</v>
      </c>
    </row>
    <row r="21">
      <c r="A21" s="166" t="s">
        <v>373</v>
      </c>
      <c r="B21" s="170" t="s">
        <v>374</v>
      </c>
      <c r="C21" s="167" t="b">
        <v>1</v>
      </c>
      <c r="D21" s="169" t="s">
        <v>375</v>
      </c>
      <c r="E21" s="169" t="s">
        <v>375</v>
      </c>
      <c r="F21" s="108" t="s">
        <v>93</v>
      </c>
      <c r="G21" s="108"/>
      <c r="H21" s="108"/>
      <c r="I21" s="108"/>
      <c r="J21" s="108"/>
      <c r="K21" s="109"/>
      <c r="L21" s="169"/>
      <c r="M21" s="94" t="b">
        <v>0</v>
      </c>
    </row>
    <row r="22">
      <c r="A22" s="166" t="s">
        <v>376</v>
      </c>
      <c r="B22" s="170" t="s">
        <v>377</v>
      </c>
      <c r="C22" s="167" t="b">
        <v>1</v>
      </c>
      <c r="D22" s="169" t="s">
        <v>378</v>
      </c>
      <c r="E22" s="169" t="s">
        <v>378</v>
      </c>
      <c r="F22" s="108" t="s">
        <v>93</v>
      </c>
      <c r="G22" s="108"/>
      <c r="H22" s="108"/>
      <c r="I22" s="108"/>
      <c r="J22" s="108"/>
      <c r="K22" s="109"/>
      <c r="L22" s="169"/>
      <c r="M22" s="94" t="b">
        <v>0</v>
      </c>
    </row>
    <row r="23">
      <c r="A23" s="166" t="s">
        <v>379</v>
      </c>
      <c r="B23" s="170" t="s">
        <v>380</v>
      </c>
      <c r="C23" s="167" t="b">
        <v>1</v>
      </c>
      <c r="D23" s="169" t="s">
        <v>378</v>
      </c>
      <c r="E23" s="169" t="s">
        <v>378</v>
      </c>
      <c r="F23" s="108" t="s">
        <v>93</v>
      </c>
      <c r="G23" s="108"/>
      <c r="H23" s="108"/>
      <c r="I23" s="108"/>
      <c r="J23" s="108"/>
      <c r="K23" s="109"/>
      <c r="L23" s="169"/>
      <c r="M23" s="94" t="b">
        <v>0</v>
      </c>
    </row>
    <row r="24">
      <c r="A24" s="166" t="s">
        <v>381</v>
      </c>
      <c r="B24" s="170" t="s">
        <v>382</v>
      </c>
      <c r="C24" s="167"/>
      <c r="D24" s="169" t="s">
        <v>383</v>
      </c>
      <c r="E24" s="169" t="s">
        <v>383</v>
      </c>
      <c r="F24" s="108" t="s">
        <v>93</v>
      </c>
      <c r="G24" s="108"/>
      <c r="H24" s="108"/>
      <c r="I24" s="108"/>
      <c r="J24" s="108"/>
      <c r="K24" s="109"/>
      <c r="L24" s="169"/>
      <c r="M24" s="94" t="b">
        <v>0</v>
      </c>
    </row>
    <row r="25">
      <c r="A25" s="166" t="s">
        <v>384</v>
      </c>
      <c r="B25" s="170" t="s">
        <v>385</v>
      </c>
      <c r="C25" s="167" t="b">
        <v>1</v>
      </c>
      <c r="D25" s="169" t="s">
        <v>386</v>
      </c>
      <c r="E25" s="169" t="s">
        <v>386</v>
      </c>
      <c r="F25" s="108" t="s">
        <v>93</v>
      </c>
      <c r="G25" s="108"/>
      <c r="H25" s="108"/>
      <c r="I25" s="108"/>
      <c r="J25" s="108"/>
      <c r="K25" s="109"/>
      <c r="L25" s="169"/>
      <c r="M25" s="94" t="b">
        <v>0</v>
      </c>
    </row>
    <row r="26">
      <c r="A26" s="166" t="s">
        <v>387</v>
      </c>
      <c r="B26" s="170" t="s">
        <v>388</v>
      </c>
      <c r="C26" s="167" t="b">
        <v>1</v>
      </c>
      <c r="D26" s="169" t="s">
        <v>389</v>
      </c>
      <c r="E26" s="169" t="s">
        <v>389</v>
      </c>
      <c r="F26" s="108" t="s">
        <v>93</v>
      </c>
      <c r="G26" s="108"/>
      <c r="H26" s="108"/>
      <c r="I26" s="108"/>
      <c r="J26" s="108"/>
      <c r="K26" s="109"/>
      <c r="L26" s="169"/>
      <c r="M26" s="94" t="b">
        <v>0</v>
      </c>
    </row>
    <row r="27">
      <c r="A27" s="166" t="s">
        <v>390</v>
      </c>
      <c r="B27" s="170" t="s">
        <v>391</v>
      </c>
      <c r="C27" s="167" t="b">
        <v>1</v>
      </c>
      <c r="D27" s="169" t="s">
        <v>392</v>
      </c>
      <c r="E27" s="169" t="s">
        <v>392</v>
      </c>
      <c r="F27" s="108" t="s">
        <v>93</v>
      </c>
      <c r="G27" s="108"/>
      <c r="H27" s="108"/>
      <c r="I27" s="108"/>
      <c r="J27" s="108"/>
      <c r="K27" s="109"/>
      <c r="L27" s="169"/>
      <c r="M27" s="94" t="b">
        <v>0</v>
      </c>
    </row>
    <row r="28">
      <c r="A28" s="166" t="s">
        <v>394</v>
      </c>
      <c r="B28" s="169" t="s">
        <v>395</v>
      </c>
      <c r="C28" s="167" t="b">
        <v>1</v>
      </c>
      <c r="D28" s="169" t="s">
        <v>396</v>
      </c>
      <c r="E28" s="169" t="s">
        <v>396</v>
      </c>
      <c r="F28" s="108" t="s">
        <v>93</v>
      </c>
      <c r="G28" s="108"/>
      <c r="H28" s="108"/>
      <c r="I28" s="108"/>
      <c r="J28" s="108"/>
      <c r="K28" s="109"/>
      <c r="L28" s="169"/>
      <c r="M28" s="94" t="b">
        <v>0</v>
      </c>
    </row>
    <row r="29">
      <c r="A29" s="166" t="s">
        <v>398</v>
      </c>
      <c r="B29" s="89" t="s">
        <v>399</v>
      </c>
      <c r="C29" s="60" t="b">
        <v>1</v>
      </c>
      <c r="D29" s="66" t="s">
        <v>400</v>
      </c>
      <c r="E29" s="66" t="s">
        <v>400</v>
      </c>
      <c r="F29" s="108" t="s">
        <v>93</v>
      </c>
      <c r="G29" s="63"/>
      <c r="H29" s="63"/>
      <c r="I29" s="63"/>
      <c r="J29" s="63"/>
      <c r="K29" s="64"/>
      <c r="L29" s="18"/>
      <c r="M29" s="94" t="b">
        <v>0</v>
      </c>
    </row>
    <row r="30">
      <c r="A30" s="166" t="s">
        <v>401</v>
      </c>
      <c r="B30" s="172" t="s">
        <v>402</v>
      </c>
      <c r="C30" s="60" t="b">
        <v>1</v>
      </c>
      <c r="D30" s="66" t="s">
        <v>403</v>
      </c>
      <c r="E30" s="66" t="s">
        <v>403</v>
      </c>
      <c r="F30" s="108" t="s">
        <v>93</v>
      </c>
      <c r="G30" s="63"/>
      <c r="H30" s="63"/>
      <c r="I30" s="63"/>
      <c r="J30" s="63"/>
      <c r="K30" s="64"/>
      <c r="L30" s="173"/>
      <c r="M30" s="94" t="b">
        <v>0</v>
      </c>
    </row>
    <row r="31">
      <c r="A31" s="166" t="s">
        <v>404</v>
      </c>
      <c r="B31" s="89" t="s">
        <v>405</v>
      </c>
      <c r="C31" s="60" t="b">
        <v>1</v>
      </c>
      <c r="D31" s="89" t="s">
        <v>406</v>
      </c>
      <c r="E31" s="89" t="s">
        <v>406</v>
      </c>
      <c r="F31" s="108" t="s">
        <v>93</v>
      </c>
      <c r="G31" s="63"/>
      <c r="H31" s="63"/>
      <c r="I31" s="63"/>
      <c r="J31" s="63"/>
      <c r="K31" s="64"/>
      <c r="L31" s="174"/>
      <c r="M31" s="94" t="b">
        <v>0</v>
      </c>
    </row>
    <row r="32">
      <c r="A32" s="166" t="s">
        <v>407</v>
      </c>
      <c r="B32" s="89" t="s">
        <v>408</v>
      </c>
      <c r="C32" s="60" t="b">
        <v>1</v>
      </c>
      <c r="D32" s="89" t="s">
        <v>409</v>
      </c>
      <c r="E32" s="89" t="s">
        <v>409</v>
      </c>
      <c r="F32" s="108" t="s">
        <v>93</v>
      </c>
      <c r="G32" s="63"/>
      <c r="H32" s="63"/>
      <c r="I32" s="63"/>
      <c r="J32" s="63"/>
      <c r="K32" s="64"/>
      <c r="L32" s="174"/>
      <c r="M32" s="94" t="b">
        <v>0</v>
      </c>
    </row>
    <row r="33">
      <c r="A33" s="166" t="s">
        <v>411</v>
      </c>
      <c r="B33" s="89" t="s">
        <v>412</v>
      </c>
      <c r="C33" s="60" t="b">
        <v>1</v>
      </c>
      <c r="D33" s="66" t="s">
        <v>413</v>
      </c>
      <c r="E33" s="66" t="s">
        <v>413</v>
      </c>
      <c r="F33" s="108" t="s">
        <v>93</v>
      </c>
      <c r="G33" s="63"/>
      <c r="H33" s="63"/>
      <c r="I33" s="63"/>
      <c r="J33" s="63"/>
      <c r="K33" s="64"/>
      <c r="L33" s="18"/>
      <c r="M33" s="94" t="b">
        <v>0</v>
      </c>
    </row>
    <row r="34">
      <c r="A34" s="166" t="s">
        <v>414</v>
      </c>
      <c r="B34" s="89" t="s">
        <v>1282</v>
      </c>
      <c r="C34" s="60" t="b">
        <v>1</v>
      </c>
      <c r="D34" s="66" t="s">
        <v>416</v>
      </c>
      <c r="E34" s="66" t="s">
        <v>416</v>
      </c>
      <c r="F34" s="108" t="s">
        <v>93</v>
      </c>
      <c r="G34" s="63"/>
      <c r="H34" s="63"/>
      <c r="I34" s="63"/>
      <c r="J34" s="63"/>
      <c r="K34" s="64"/>
      <c r="L34" s="18"/>
      <c r="M34" s="94" t="b">
        <v>0</v>
      </c>
    </row>
    <row r="35">
      <c r="A35" s="166" t="s">
        <v>417</v>
      </c>
      <c r="B35" s="89" t="s">
        <v>412</v>
      </c>
      <c r="C35" s="60" t="b">
        <v>1</v>
      </c>
      <c r="D35" s="66" t="s">
        <v>413</v>
      </c>
      <c r="E35" s="66" t="s">
        <v>413</v>
      </c>
      <c r="F35" s="63" t="s">
        <v>93</v>
      </c>
      <c r="G35" s="63"/>
      <c r="H35" s="63"/>
      <c r="I35" s="63"/>
      <c r="J35" s="63"/>
      <c r="K35" s="64"/>
      <c r="L35" s="18"/>
      <c r="M35" s="94" t="b">
        <v>0</v>
      </c>
    </row>
    <row r="36">
      <c r="A36" s="166" t="s">
        <v>418</v>
      </c>
      <c r="B36" s="89" t="s">
        <v>419</v>
      </c>
      <c r="C36" s="60" t="b">
        <v>1</v>
      </c>
      <c r="D36" s="66" t="s">
        <v>420</v>
      </c>
      <c r="E36" s="66" t="s">
        <v>420</v>
      </c>
      <c r="F36" s="63" t="s">
        <v>93</v>
      </c>
      <c r="G36" s="63"/>
      <c r="H36" s="63"/>
      <c r="I36" s="63"/>
      <c r="J36" s="63"/>
      <c r="K36" s="64"/>
      <c r="L36" s="18"/>
      <c r="M36" s="94" t="b">
        <v>0</v>
      </c>
    </row>
    <row r="37">
      <c r="A37" s="166" t="s">
        <v>421</v>
      </c>
      <c r="B37" s="89" t="s">
        <v>422</v>
      </c>
      <c r="C37" s="60" t="b">
        <v>1</v>
      </c>
      <c r="D37" s="89" t="s">
        <v>423</v>
      </c>
      <c r="E37" s="89" t="s">
        <v>423</v>
      </c>
      <c r="F37" s="63" t="s">
        <v>93</v>
      </c>
      <c r="G37" s="63"/>
      <c r="H37" s="63"/>
      <c r="I37" s="63"/>
      <c r="J37" s="63"/>
      <c r="K37" s="64"/>
      <c r="L37" s="174"/>
      <c r="M37" s="94" t="b">
        <v>0</v>
      </c>
    </row>
    <row r="38">
      <c r="A38" s="166" t="s">
        <v>424</v>
      </c>
      <c r="B38" s="89" t="s">
        <v>425</v>
      </c>
      <c r="C38" s="60" t="b">
        <v>1</v>
      </c>
      <c r="D38" s="66" t="s">
        <v>426</v>
      </c>
      <c r="E38" s="66" t="s">
        <v>426</v>
      </c>
      <c r="F38" s="63" t="s">
        <v>93</v>
      </c>
      <c r="G38" s="63"/>
      <c r="H38" s="63"/>
      <c r="I38" s="63"/>
      <c r="J38" s="63"/>
      <c r="K38" s="64"/>
      <c r="L38" s="18"/>
      <c r="M38" s="94" t="b">
        <v>0</v>
      </c>
    </row>
    <row r="39">
      <c r="A39" s="166" t="s">
        <v>427</v>
      </c>
      <c r="B39" s="89" t="s">
        <v>428</v>
      </c>
      <c r="C39" s="60" t="b">
        <v>1</v>
      </c>
      <c r="D39" s="66" t="s">
        <v>429</v>
      </c>
      <c r="E39" s="66" t="s">
        <v>429</v>
      </c>
      <c r="F39" s="63" t="s">
        <v>93</v>
      </c>
      <c r="G39" s="63"/>
      <c r="H39" s="63"/>
      <c r="I39" s="63"/>
      <c r="J39" s="63"/>
      <c r="K39" s="99"/>
      <c r="L39" s="18"/>
      <c r="M39" s="94" t="b">
        <v>0</v>
      </c>
    </row>
    <row r="40">
      <c r="A40" s="166"/>
      <c r="B40" s="89" t="s">
        <v>1283</v>
      </c>
      <c r="C40" s="60" t="b">
        <v>1</v>
      </c>
      <c r="D40" s="66" t="s">
        <v>1284</v>
      </c>
      <c r="E40" s="66" t="s">
        <v>1284</v>
      </c>
      <c r="F40" s="63" t="s">
        <v>93</v>
      </c>
      <c r="G40" s="63"/>
      <c r="H40" s="63"/>
      <c r="I40" s="63"/>
      <c r="J40" s="63"/>
      <c r="K40" s="99"/>
      <c r="L40" s="18"/>
      <c r="M40" s="94" t="b">
        <v>0</v>
      </c>
    </row>
    <row r="41">
      <c r="A41" s="166"/>
      <c r="B41" s="89" t="s">
        <v>1285</v>
      </c>
      <c r="C41" s="60" t="b">
        <v>1</v>
      </c>
      <c r="D41" s="66" t="s">
        <v>1286</v>
      </c>
      <c r="E41" s="66" t="s">
        <v>1286</v>
      </c>
      <c r="F41" s="63" t="s">
        <v>93</v>
      </c>
      <c r="G41" s="63"/>
      <c r="H41" s="63"/>
      <c r="I41" s="63"/>
      <c r="J41" s="63"/>
      <c r="K41" s="99"/>
      <c r="L41" s="18"/>
      <c r="M41" s="94" t="b">
        <v>0</v>
      </c>
    </row>
    <row r="42">
      <c r="A42" s="166"/>
      <c r="B42" s="89" t="s">
        <v>1287</v>
      </c>
      <c r="C42" s="60" t="b">
        <v>1</v>
      </c>
      <c r="D42" s="66" t="s">
        <v>1288</v>
      </c>
      <c r="E42" s="66" t="s">
        <v>1288</v>
      </c>
      <c r="F42" s="63" t="s">
        <v>93</v>
      </c>
      <c r="G42" s="63"/>
      <c r="H42" s="63"/>
      <c r="I42" s="63"/>
      <c r="J42" s="63"/>
      <c r="K42" s="99"/>
      <c r="L42" s="18"/>
      <c r="M42" s="94" t="b">
        <v>0</v>
      </c>
    </row>
    <row r="43">
      <c r="A43" s="166" t="s">
        <v>430</v>
      </c>
      <c r="B43" s="89" t="s">
        <v>431</v>
      </c>
      <c r="C43" s="60" t="b">
        <v>1</v>
      </c>
      <c r="D43" s="66" t="s">
        <v>432</v>
      </c>
      <c r="E43" s="66"/>
      <c r="F43" s="63" t="s">
        <v>118</v>
      </c>
      <c r="G43" s="63"/>
      <c r="H43" s="63"/>
      <c r="I43" s="63"/>
      <c r="J43" s="63"/>
      <c r="K43" s="64"/>
      <c r="L43" s="18" t="s">
        <v>1289</v>
      </c>
      <c r="M43" s="94" t="b">
        <v>0</v>
      </c>
    </row>
    <row r="44">
      <c r="A44" s="166" t="s">
        <v>433</v>
      </c>
      <c r="B44" s="88" t="s">
        <v>434</v>
      </c>
      <c r="C44" s="60" t="b">
        <v>1</v>
      </c>
      <c r="D44" s="89" t="s">
        <v>435</v>
      </c>
      <c r="E44" s="89" t="s">
        <v>435</v>
      </c>
      <c r="F44" s="63" t="s">
        <v>93</v>
      </c>
      <c r="G44" s="63"/>
      <c r="H44" s="63"/>
      <c r="I44" s="63"/>
      <c r="J44" s="63"/>
      <c r="K44" s="64"/>
      <c r="L44" s="174"/>
      <c r="M44" s="94" t="b">
        <v>0</v>
      </c>
    </row>
    <row r="45">
      <c r="A45" s="166" t="s">
        <v>436</v>
      </c>
      <c r="B45" s="88" t="s">
        <v>437</v>
      </c>
      <c r="C45" s="60" t="b">
        <v>1</v>
      </c>
      <c r="D45" s="89" t="s">
        <v>438</v>
      </c>
      <c r="E45" s="89" t="s">
        <v>438</v>
      </c>
      <c r="F45" s="63" t="s">
        <v>93</v>
      </c>
      <c r="G45" s="63"/>
      <c r="H45" s="63"/>
      <c r="I45" s="63"/>
      <c r="J45" s="63"/>
      <c r="K45" s="64"/>
      <c r="L45" s="66"/>
      <c r="M45" s="94" t="b">
        <v>0</v>
      </c>
    </row>
    <row r="47">
      <c r="A47" s="253"/>
      <c r="B47" s="73" t="s">
        <v>1290</v>
      </c>
      <c r="C47" s="5"/>
      <c r="D47" s="278"/>
      <c r="E47" s="278"/>
      <c r="F47" s="278"/>
      <c r="G47" s="278"/>
      <c r="H47" s="278"/>
      <c r="I47" s="278"/>
      <c r="J47" s="278"/>
      <c r="K47" s="278"/>
      <c r="L47" s="279"/>
      <c r="M47" s="5"/>
    </row>
    <row r="48">
      <c r="A48" s="77" t="s">
        <v>84</v>
      </c>
      <c r="B48" s="77" t="s">
        <v>85</v>
      </c>
      <c r="C48" s="78" t="s">
        <v>86</v>
      </c>
      <c r="D48" s="78" t="s">
        <v>87</v>
      </c>
      <c r="E48" s="79" t="s">
        <v>88</v>
      </c>
      <c r="F48" s="73" t="s">
        <v>8</v>
      </c>
      <c r="G48" s="4"/>
      <c r="H48" s="4"/>
      <c r="I48" s="4"/>
      <c r="J48" s="5"/>
      <c r="K48" s="280" t="s">
        <v>89</v>
      </c>
      <c r="L48" s="81" t="s">
        <v>7</v>
      </c>
      <c r="M48" s="294" t="s">
        <v>103</v>
      </c>
    </row>
    <row r="49">
      <c r="A49" s="8"/>
      <c r="B49" s="8"/>
      <c r="C49" s="8"/>
      <c r="D49" s="8"/>
      <c r="E49" s="8"/>
      <c r="F49" s="295">
        <v>45202.0</v>
      </c>
      <c r="G49" s="295"/>
      <c r="H49" s="295"/>
      <c r="I49" s="295"/>
      <c r="J49" s="267"/>
      <c r="K49" s="296"/>
      <c r="L49" s="81"/>
      <c r="M49" s="297"/>
    </row>
    <row r="50">
      <c r="A50" s="166" t="s">
        <v>1291</v>
      </c>
      <c r="B50" s="298" t="s">
        <v>1292</v>
      </c>
      <c r="C50" s="167" t="b">
        <v>1</v>
      </c>
      <c r="D50" s="299" t="s">
        <v>1293</v>
      </c>
      <c r="E50" s="299" t="s">
        <v>1293</v>
      </c>
      <c r="F50" s="108" t="s">
        <v>93</v>
      </c>
      <c r="G50" s="108"/>
      <c r="H50" s="108"/>
      <c r="I50" s="108"/>
      <c r="J50" s="108"/>
      <c r="K50" s="92"/>
      <c r="L50" s="168"/>
      <c r="M50" s="94" t="b">
        <v>0</v>
      </c>
    </row>
    <row r="51">
      <c r="A51" s="166" t="s">
        <v>1294</v>
      </c>
      <c r="B51" s="299" t="s">
        <v>1295</v>
      </c>
      <c r="C51" s="167" t="b">
        <v>1</v>
      </c>
      <c r="D51" s="299" t="s">
        <v>1296</v>
      </c>
      <c r="E51" s="299" t="s">
        <v>1296</v>
      </c>
      <c r="F51" s="108" t="s">
        <v>93</v>
      </c>
      <c r="G51" s="108"/>
      <c r="H51" s="108"/>
      <c r="I51" s="108"/>
      <c r="J51" s="108"/>
      <c r="K51" s="109"/>
      <c r="L51" s="170"/>
      <c r="M51" s="94" t="b">
        <v>0</v>
      </c>
    </row>
    <row r="52">
      <c r="A52" s="166" t="s">
        <v>1297</v>
      </c>
      <c r="B52" s="299" t="s">
        <v>1298</v>
      </c>
      <c r="C52" s="167" t="b">
        <v>1</v>
      </c>
      <c r="D52" s="299" t="s">
        <v>1299</v>
      </c>
      <c r="E52" s="299" t="s">
        <v>1299</v>
      </c>
      <c r="F52" s="108" t="s">
        <v>93</v>
      </c>
      <c r="G52" s="108"/>
      <c r="H52" s="108"/>
      <c r="I52" s="108"/>
      <c r="J52" s="108"/>
      <c r="K52" s="92"/>
      <c r="L52" s="171"/>
      <c r="M52" s="94" t="b">
        <v>0</v>
      </c>
    </row>
    <row r="53">
      <c r="A53" s="166" t="s">
        <v>1300</v>
      </c>
      <c r="B53" s="299" t="s">
        <v>1301</v>
      </c>
      <c r="C53" s="167" t="b">
        <v>1</v>
      </c>
      <c r="D53" s="299" t="s">
        <v>1302</v>
      </c>
      <c r="E53" s="299" t="s">
        <v>1302</v>
      </c>
      <c r="F53" s="108" t="s">
        <v>93</v>
      </c>
      <c r="G53" s="108"/>
      <c r="H53" s="108"/>
      <c r="I53" s="108"/>
      <c r="J53" s="108"/>
      <c r="K53" s="109"/>
      <c r="L53" s="169"/>
      <c r="M53" s="94" t="b">
        <v>0</v>
      </c>
    </row>
    <row r="54">
      <c r="A54" s="166" t="s">
        <v>1303</v>
      </c>
      <c r="B54" s="299" t="s">
        <v>1304</v>
      </c>
      <c r="C54" s="167" t="b">
        <v>1</v>
      </c>
      <c r="D54" s="299" t="s">
        <v>1305</v>
      </c>
      <c r="E54" s="299" t="s">
        <v>1305</v>
      </c>
      <c r="F54" s="108" t="s">
        <v>93</v>
      </c>
      <c r="G54" s="108"/>
      <c r="H54" s="108"/>
      <c r="I54" s="108"/>
      <c r="J54" s="108"/>
      <c r="K54" s="109"/>
      <c r="L54" s="169"/>
      <c r="M54" s="94" t="b">
        <v>0</v>
      </c>
    </row>
    <row r="55">
      <c r="A55" s="166" t="s">
        <v>1306</v>
      </c>
      <c r="B55" s="299" t="s">
        <v>1307</v>
      </c>
      <c r="C55" s="167" t="b">
        <v>1</v>
      </c>
      <c r="D55" s="299" t="s">
        <v>1308</v>
      </c>
      <c r="E55" s="299" t="s">
        <v>1308</v>
      </c>
      <c r="F55" s="108" t="s">
        <v>93</v>
      </c>
      <c r="G55" s="108"/>
      <c r="H55" s="108"/>
      <c r="I55" s="108"/>
      <c r="J55" s="108"/>
      <c r="K55" s="109"/>
      <c r="L55" s="169"/>
      <c r="M55" s="94" t="b">
        <v>0</v>
      </c>
    </row>
    <row r="56">
      <c r="A56" s="166" t="s">
        <v>1309</v>
      </c>
      <c r="B56" s="299" t="s">
        <v>1310</v>
      </c>
      <c r="C56" s="167" t="b">
        <v>1</v>
      </c>
      <c r="D56" s="299" t="s">
        <v>1311</v>
      </c>
      <c r="E56" s="299" t="s">
        <v>1311</v>
      </c>
      <c r="F56" s="108" t="s">
        <v>93</v>
      </c>
      <c r="G56" s="108"/>
      <c r="H56" s="108"/>
      <c r="I56" s="108"/>
      <c r="J56" s="108"/>
      <c r="K56" s="109"/>
      <c r="L56" s="169"/>
      <c r="M56" s="94" t="b">
        <v>0</v>
      </c>
    </row>
    <row r="57">
      <c r="A57" s="166" t="s">
        <v>1312</v>
      </c>
      <c r="B57" s="299" t="s">
        <v>1313</v>
      </c>
      <c r="C57" s="167" t="b">
        <v>1</v>
      </c>
      <c r="D57" s="299" t="s">
        <v>1314</v>
      </c>
      <c r="E57" s="299" t="s">
        <v>1314</v>
      </c>
      <c r="F57" s="108" t="s">
        <v>93</v>
      </c>
      <c r="G57" s="108"/>
      <c r="H57" s="108"/>
      <c r="I57" s="108"/>
      <c r="J57" s="108"/>
      <c r="K57" s="109"/>
      <c r="L57" s="169"/>
      <c r="M57" s="94" t="b">
        <v>0</v>
      </c>
    </row>
    <row r="58">
      <c r="A58" s="166" t="s">
        <v>1315</v>
      </c>
      <c r="B58" s="299" t="s">
        <v>1316</v>
      </c>
      <c r="C58" s="167" t="b">
        <v>1</v>
      </c>
      <c r="D58" s="299" t="s">
        <v>1317</v>
      </c>
      <c r="E58" s="299" t="s">
        <v>1317</v>
      </c>
      <c r="F58" s="108" t="s">
        <v>93</v>
      </c>
      <c r="G58" s="108"/>
      <c r="H58" s="108"/>
      <c r="I58" s="108"/>
      <c r="J58" s="108"/>
      <c r="K58" s="109"/>
      <c r="L58" s="169"/>
      <c r="M58" s="94" t="b">
        <v>0</v>
      </c>
    </row>
    <row r="59">
      <c r="A59" s="166" t="s">
        <v>1318</v>
      </c>
      <c r="B59" s="299" t="s">
        <v>1319</v>
      </c>
      <c r="C59" s="167" t="b">
        <v>1</v>
      </c>
      <c r="D59" s="299" t="s">
        <v>1320</v>
      </c>
      <c r="E59" s="299" t="s">
        <v>1320</v>
      </c>
      <c r="F59" s="108" t="s">
        <v>93</v>
      </c>
      <c r="G59" s="108"/>
      <c r="H59" s="108"/>
      <c r="I59" s="108"/>
      <c r="J59" s="108"/>
      <c r="K59" s="109"/>
      <c r="L59" s="169"/>
      <c r="M59" s="94" t="b">
        <v>0</v>
      </c>
    </row>
    <row r="60">
      <c r="A60" s="166" t="s">
        <v>1321</v>
      </c>
      <c r="B60" s="299" t="s">
        <v>1322</v>
      </c>
      <c r="C60" s="167" t="b">
        <v>1</v>
      </c>
      <c r="D60" s="299" t="s">
        <v>1323</v>
      </c>
      <c r="E60" s="299" t="s">
        <v>1323</v>
      </c>
      <c r="F60" s="108" t="s">
        <v>93</v>
      </c>
      <c r="G60" s="108"/>
      <c r="H60" s="108"/>
      <c r="I60" s="108"/>
      <c r="J60" s="108"/>
      <c r="K60" s="109"/>
      <c r="L60" s="169"/>
      <c r="M60" s="94" t="b">
        <v>0</v>
      </c>
    </row>
    <row r="61">
      <c r="A61" s="166" t="s">
        <v>1324</v>
      </c>
      <c r="B61" s="299" t="s">
        <v>1325</v>
      </c>
      <c r="C61" s="60" t="b">
        <v>1</v>
      </c>
      <c r="D61" s="299" t="s">
        <v>1326</v>
      </c>
      <c r="E61" s="299" t="s">
        <v>1326</v>
      </c>
      <c r="F61" s="108" t="s">
        <v>93</v>
      </c>
      <c r="G61" s="63"/>
      <c r="H61" s="63"/>
      <c r="I61" s="63"/>
      <c r="J61" s="63"/>
      <c r="K61" s="64"/>
      <c r="L61" s="18"/>
      <c r="M61" s="94" t="b">
        <v>0</v>
      </c>
    </row>
    <row r="62">
      <c r="A62" s="166" t="s">
        <v>1327</v>
      </c>
      <c r="B62" s="299" t="s">
        <v>1328</v>
      </c>
      <c r="C62" s="60" t="b">
        <v>1</v>
      </c>
      <c r="D62" s="299" t="s">
        <v>1329</v>
      </c>
      <c r="E62" s="299" t="s">
        <v>1329</v>
      </c>
      <c r="F62" s="108" t="s">
        <v>93</v>
      </c>
      <c r="G62" s="63"/>
      <c r="H62" s="63"/>
      <c r="I62" s="63"/>
      <c r="J62" s="63"/>
      <c r="K62" s="64"/>
      <c r="L62" s="173"/>
      <c r="M62" s="94" t="b">
        <v>0</v>
      </c>
    </row>
    <row r="63">
      <c r="A63" s="166" t="s">
        <v>1330</v>
      </c>
      <c r="B63" s="299" t="s">
        <v>1331</v>
      </c>
      <c r="C63" s="60" t="b">
        <v>1</v>
      </c>
      <c r="D63" s="299" t="s">
        <v>1332</v>
      </c>
      <c r="E63" s="299" t="s">
        <v>1332</v>
      </c>
      <c r="F63" s="108" t="s">
        <v>93</v>
      </c>
      <c r="G63" s="63"/>
      <c r="H63" s="63"/>
      <c r="I63" s="63"/>
      <c r="J63" s="63"/>
      <c r="K63" s="64"/>
      <c r="L63" s="174"/>
      <c r="M63" s="94" t="b">
        <v>0</v>
      </c>
    </row>
    <row r="64">
      <c r="A64" s="166"/>
      <c r="B64" s="89"/>
      <c r="C64" s="60"/>
      <c r="D64" s="89"/>
      <c r="E64" s="89"/>
      <c r="F64" s="63"/>
      <c r="G64" s="63"/>
      <c r="H64" s="63"/>
      <c r="I64" s="63"/>
      <c r="J64" s="63"/>
      <c r="K64" s="64"/>
      <c r="L64" s="174"/>
      <c r="M64" s="94" t="b">
        <v>0</v>
      </c>
    </row>
    <row r="65">
      <c r="A65" s="166"/>
      <c r="B65" s="89"/>
      <c r="C65" s="60"/>
      <c r="D65" s="66"/>
      <c r="E65" s="66"/>
      <c r="F65" s="63"/>
      <c r="G65" s="63"/>
      <c r="H65" s="63"/>
      <c r="I65" s="63"/>
      <c r="J65" s="63"/>
      <c r="K65" s="64"/>
      <c r="L65" s="18"/>
      <c r="M65" s="94" t="b">
        <v>0</v>
      </c>
    </row>
    <row r="66">
      <c r="A66" s="166"/>
      <c r="B66" s="89"/>
      <c r="C66" s="60"/>
      <c r="D66" s="66"/>
      <c r="E66" s="66"/>
      <c r="F66" s="63"/>
      <c r="G66" s="63"/>
      <c r="H66" s="63"/>
      <c r="I66" s="63"/>
      <c r="J66" s="63"/>
      <c r="K66" s="64"/>
      <c r="L66" s="18"/>
      <c r="M66" s="94" t="b">
        <v>0</v>
      </c>
    </row>
    <row r="68">
      <c r="A68" s="253"/>
      <c r="B68" s="73" t="s">
        <v>1333</v>
      </c>
      <c r="C68" s="5"/>
      <c r="D68" s="278"/>
      <c r="E68" s="278"/>
      <c r="F68" s="278"/>
      <c r="G68" s="278"/>
      <c r="H68" s="278"/>
      <c r="I68" s="278"/>
      <c r="J68" s="278"/>
      <c r="K68" s="278"/>
      <c r="L68" s="279"/>
      <c r="M68" s="5"/>
    </row>
    <row r="69">
      <c r="A69" s="77" t="s">
        <v>84</v>
      </c>
      <c r="B69" s="77" t="s">
        <v>85</v>
      </c>
      <c r="C69" s="78" t="s">
        <v>86</v>
      </c>
      <c r="D69" s="78" t="s">
        <v>87</v>
      </c>
      <c r="E69" s="79" t="s">
        <v>88</v>
      </c>
      <c r="F69" s="73" t="s">
        <v>8</v>
      </c>
      <c r="G69" s="4"/>
      <c r="H69" s="4"/>
      <c r="I69" s="4"/>
      <c r="J69" s="5"/>
      <c r="K69" s="280" t="s">
        <v>89</v>
      </c>
      <c r="L69" s="81" t="s">
        <v>7</v>
      </c>
      <c r="M69" s="294" t="s">
        <v>103</v>
      </c>
    </row>
    <row r="70">
      <c r="A70" s="8"/>
      <c r="B70" s="8"/>
      <c r="C70" s="8"/>
      <c r="D70" s="8"/>
      <c r="E70" s="8"/>
      <c r="F70" s="295">
        <v>45202.0</v>
      </c>
      <c r="G70" s="295"/>
      <c r="H70" s="295"/>
      <c r="I70" s="295"/>
      <c r="J70" s="267"/>
      <c r="K70" s="296"/>
      <c r="L70" s="81"/>
      <c r="M70" s="297"/>
    </row>
    <row r="71">
      <c r="A71" s="166" t="s">
        <v>1334</v>
      </c>
      <c r="B71" s="298" t="s">
        <v>1292</v>
      </c>
      <c r="C71" s="167" t="b">
        <v>1</v>
      </c>
      <c r="D71" s="299" t="s">
        <v>1293</v>
      </c>
      <c r="E71" s="299" t="s">
        <v>1293</v>
      </c>
      <c r="F71" s="108" t="s">
        <v>93</v>
      </c>
      <c r="G71" s="108"/>
      <c r="H71" s="108"/>
      <c r="I71" s="108"/>
      <c r="J71" s="108"/>
      <c r="K71" s="92"/>
      <c r="L71" s="168"/>
      <c r="M71" s="94" t="b">
        <v>0</v>
      </c>
    </row>
    <row r="72">
      <c r="A72" s="166" t="s">
        <v>1335</v>
      </c>
      <c r="B72" s="299" t="s">
        <v>1336</v>
      </c>
      <c r="C72" s="167" t="b">
        <v>1</v>
      </c>
      <c r="D72" s="299" t="s">
        <v>1296</v>
      </c>
      <c r="E72" s="299" t="s">
        <v>1296</v>
      </c>
      <c r="F72" s="108" t="s">
        <v>93</v>
      </c>
      <c r="G72" s="108"/>
      <c r="H72" s="108"/>
      <c r="I72" s="108"/>
      <c r="J72" s="108"/>
      <c r="K72" s="109"/>
      <c r="L72" s="170"/>
      <c r="M72" s="94" t="b">
        <v>0</v>
      </c>
    </row>
    <row r="73">
      <c r="A73" s="166" t="s">
        <v>1337</v>
      </c>
      <c r="B73" s="299" t="s">
        <v>1298</v>
      </c>
      <c r="C73" s="167" t="b">
        <v>1</v>
      </c>
      <c r="D73" s="299" t="s">
        <v>1299</v>
      </c>
      <c r="E73" s="299" t="s">
        <v>1299</v>
      </c>
      <c r="F73" s="108" t="s">
        <v>93</v>
      </c>
      <c r="G73" s="108"/>
      <c r="H73" s="108"/>
      <c r="I73" s="108"/>
      <c r="J73" s="108"/>
      <c r="K73" s="92"/>
      <c r="L73" s="171"/>
      <c r="M73" s="94" t="b">
        <v>0</v>
      </c>
    </row>
    <row r="74">
      <c r="A74" s="166" t="s">
        <v>1338</v>
      </c>
      <c r="B74" s="299" t="s">
        <v>1301</v>
      </c>
      <c r="C74" s="167" t="b">
        <v>1</v>
      </c>
      <c r="D74" s="299" t="s">
        <v>1302</v>
      </c>
      <c r="E74" s="299" t="s">
        <v>1302</v>
      </c>
      <c r="F74" s="108" t="s">
        <v>93</v>
      </c>
      <c r="G74" s="108"/>
      <c r="H74" s="108"/>
      <c r="I74" s="108"/>
      <c r="J74" s="108"/>
      <c r="K74" s="109"/>
      <c r="L74" s="169"/>
      <c r="M74" s="94" t="b">
        <v>0</v>
      </c>
    </row>
    <row r="75">
      <c r="A75" s="166" t="s">
        <v>1339</v>
      </c>
      <c r="B75" s="299" t="s">
        <v>1304</v>
      </c>
      <c r="C75" s="167" t="b">
        <v>1</v>
      </c>
      <c r="D75" s="299" t="s">
        <v>1305</v>
      </c>
      <c r="E75" s="299" t="s">
        <v>1305</v>
      </c>
      <c r="F75" s="108" t="s">
        <v>93</v>
      </c>
      <c r="G75" s="108"/>
      <c r="H75" s="108"/>
      <c r="I75" s="108"/>
      <c r="J75" s="108"/>
      <c r="K75" s="109"/>
      <c r="L75" s="169"/>
      <c r="M75" s="94" t="b">
        <v>0</v>
      </c>
    </row>
    <row r="76">
      <c r="A76" s="166" t="s">
        <v>1340</v>
      </c>
      <c r="B76" s="299" t="s">
        <v>1307</v>
      </c>
      <c r="C76" s="167" t="b">
        <v>1</v>
      </c>
      <c r="D76" s="299" t="s">
        <v>1308</v>
      </c>
      <c r="E76" s="299" t="s">
        <v>1308</v>
      </c>
      <c r="F76" s="108" t="s">
        <v>93</v>
      </c>
      <c r="G76" s="108"/>
      <c r="H76" s="108"/>
      <c r="I76" s="108"/>
      <c r="J76" s="108"/>
      <c r="K76" s="109"/>
      <c r="L76" s="169"/>
      <c r="M76" s="94" t="b">
        <v>0</v>
      </c>
    </row>
    <row r="77">
      <c r="A77" s="166" t="s">
        <v>1341</v>
      </c>
      <c r="B77" s="299" t="s">
        <v>1310</v>
      </c>
      <c r="C77" s="167" t="b">
        <v>1</v>
      </c>
      <c r="D77" s="299" t="s">
        <v>1311</v>
      </c>
      <c r="E77" s="299" t="s">
        <v>1311</v>
      </c>
      <c r="F77" s="108" t="s">
        <v>93</v>
      </c>
      <c r="G77" s="108"/>
      <c r="H77" s="108"/>
      <c r="I77" s="108"/>
      <c r="J77" s="108"/>
      <c r="K77" s="109"/>
      <c r="L77" s="169"/>
      <c r="M77" s="94" t="b">
        <v>0</v>
      </c>
    </row>
    <row r="78">
      <c r="A78" s="166" t="s">
        <v>1342</v>
      </c>
      <c r="B78" s="299" t="s">
        <v>1313</v>
      </c>
      <c r="C78" s="167" t="b">
        <v>1</v>
      </c>
      <c r="D78" s="299" t="s">
        <v>1314</v>
      </c>
      <c r="E78" s="299" t="s">
        <v>1314</v>
      </c>
      <c r="F78" s="108" t="s">
        <v>93</v>
      </c>
      <c r="G78" s="108"/>
      <c r="H78" s="108"/>
      <c r="I78" s="108"/>
      <c r="J78" s="108"/>
      <c r="K78" s="109"/>
      <c r="L78" s="169"/>
      <c r="M78" s="94" t="b">
        <v>0</v>
      </c>
    </row>
    <row r="79">
      <c r="A79" s="166" t="s">
        <v>1343</v>
      </c>
      <c r="B79" s="299" t="s">
        <v>1316</v>
      </c>
      <c r="C79" s="167" t="b">
        <v>1</v>
      </c>
      <c r="D79" s="299" t="s">
        <v>1317</v>
      </c>
      <c r="E79" s="299" t="s">
        <v>1317</v>
      </c>
      <c r="F79" s="108" t="s">
        <v>93</v>
      </c>
      <c r="G79" s="108"/>
      <c r="H79" s="108"/>
      <c r="I79" s="108"/>
      <c r="J79" s="108"/>
      <c r="K79" s="109"/>
      <c r="L79" s="169"/>
      <c r="M79" s="94" t="b">
        <v>0</v>
      </c>
    </row>
    <row r="80">
      <c r="A80" s="166" t="s">
        <v>1344</v>
      </c>
      <c r="B80" s="299" t="s">
        <v>1319</v>
      </c>
      <c r="C80" s="167" t="b">
        <v>1</v>
      </c>
      <c r="D80" s="299" t="s">
        <v>1320</v>
      </c>
      <c r="E80" s="299" t="s">
        <v>1320</v>
      </c>
      <c r="F80" s="108" t="s">
        <v>93</v>
      </c>
      <c r="G80" s="108"/>
      <c r="H80" s="108"/>
      <c r="I80" s="108"/>
      <c r="J80" s="108"/>
      <c r="K80" s="109"/>
      <c r="L80" s="169"/>
      <c r="M80" s="94" t="b">
        <v>0</v>
      </c>
    </row>
    <row r="81">
      <c r="A81" s="166" t="s">
        <v>1345</v>
      </c>
      <c r="B81" s="299" t="s">
        <v>1322</v>
      </c>
      <c r="C81" s="167" t="b">
        <v>1</v>
      </c>
      <c r="D81" s="299" t="s">
        <v>1323</v>
      </c>
      <c r="E81" s="299" t="s">
        <v>1323</v>
      </c>
      <c r="F81" s="108" t="s">
        <v>93</v>
      </c>
      <c r="G81" s="108"/>
      <c r="H81" s="108"/>
      <c r="I81" s="108"/>
      <c r="J81" s="108"/>
      <c r="K81" s="109"/>
      <c r="L81" s="169"/>
      <c r="M81" s="94" t="b">
        <v>0</v>
      </c>
    </row>
    <row r="82">
      <c r="A82" s="166" t="s">
        <v>1346</v>
      </c>
      <c r="B82" s="299" t="s">
        <v>1325</v>
      </c>
      <c r="C82" s="60" t="b">
        <v>1</v>
      </c>
      <c r="D82" s="299" t="s">
        <v>1326</v>
      </c>
      <c r="E82" s="299" t="s">
        <v>1326</v>
      </c>
      <c r="F82" s="108" t="s">
        <v>93</v>
      </c>
      <c r="G82" s="63"/>
      <c r="H82" s="63"/>
      <c r="I82" s="63"/>
      <c r="J82" s="63"/>
      <c r="K82" s="64"/>
      <c r="L82" s="18"/>
      <c r="M82" s="94" t="b">
        <v>0</v>
      </c>
    </row>
    <row r="83">
      <c r="A83" s="166" t="s">
        <v>1347</v>
      </c>
      <c r="B83" s="299" t="s">
        <v>1328</v>
      </c>
      <c r="C83" s="60" t="b">
        <v>1</v>
      </c>
      <c r="D83" s="299" t="s">
        <v>1329</v>
      </c>
      <c r="E83" s="299" t="s">
        <v>1329</v>
      </c>
      <c r="F83" s="108" t="s">
        <v>93</v>
      </c>
      <c r="G83" s="63"/>
      <c r="H83" s="63"/>
      <c r="I83" s="63"/>
      <c r="J83" s="63"/>
      <c r="K83" s="64"/>
      <c r="L83" s="173"/>
      <c r="M83" s="94" t="b">
        <v>0</v>
      </c>
    </row>
    <row r="84">
      <c r="A84" s="166" t="s">
        <v>1348</v>
      </c>
      <c r="B84" s="299" t="s">
        <v>1331</v>
      </c>
      <c r="C84" s="60" t="b">
        <v>1</v>
      </c>
      <c r="D84" s="299" t="s">
        <v>1332</v>
      </c>
      <c r="E84" s="299" t="s">
        <v>1332</v>
      </c>
      <c r="F84" s="108" t="s">
        <v>93</v>
      </c>
      <c r="G84" s="63"/>
      <c r="H84" s="63"/>
      <c r="I84" s="63"/>
      <c r="J84" s="63"/>
      <c r="K84" s="64"/>
      <c r="L84" s="174"/>
      <c r="M84" s="94" t="b">
        <v>0</v>
      </c>
    </row>
    <row r="85">
      <c r="A85" s="166"/>
      <c r="B85" s="89"/>
      <c r="C85" s="60"/>
      <c r="D85" s="89"/>
      <c r="E85" s="89"/>
      <c r="F85" s="63"/>
      <c r="G85" s="63"/>
      <c r="H85" s="63"/>
      <c r="I85" s="63"/>
      <c r="J85" s="63"/>
      <c r="K85" s="64"/>
      <c r="L85" s="174"/>
      <c r="M85" s="94" t="b">
        <v>0</v>
      </c>
    </row>
    <row r="86">
      <c r="A86" s="166"/>
      <c r="B86" s="89"/>
      <c r="C86" s="60"/>
      <c r="D86" s="66"/>
      <c r="E86" s="66"/>
      <c r="F86" s="63"/>
      <c r="G86" s="63"/>
      <c r="H86" s="63"/>
      <c r="I86" s="63"/>
      <c r="J86" s="63"/>
      <c r="K86" s="64"/>
      <c r="L86" s="18"/>
      <c r="M86" s="94" t="b">
        <v>0</v>
      </c>
    </row>
  </sheetData>
  <mergeCells count="35">
    <mergeCell ref="K4:K5"/>
    <mergeCell ref="A6:K6"/>
    <mergeCell ref="B3:C3"/>
    <mergeCell ref="D3:K3"/>
    <mergeCell ref="A4:A5"/>
    <mergeCell ref="B4:B5"/>
    <mergeCell ref="C4:C5"/>
    <mergeCell ref="D4:D5"/>
    <mergeCell ref="E4:E5"/>
    <mergeCell ref="F4:G4"/>
    <mergeCell ref="H4:I4"/>
    <mergeCell ref="B15:C15"/>
    <mergeCell ref="L15:M15"/>
    <mergeCell ref="A16:A17"/>
    <mergeCell ref="B16:B17"/>
    <mergeCell ref="C16:C17"/>
    <mergeCell ref="F16:J16"/>
    <mergeCell ref="D16:D17"/>
    <mergeCell ref="E16:E17"/>
    <mergeCell ref="B47:C47"/>
    <mergeCell ref="L47:M47"/>
    <mergeCell ref="A48:A49"/>
    <mergeCell ref="B48:B49"/>
    <mergeCell ref="C48:C49"/>
    <mergeCell ref="F48:J48"/>
    <mergeCell ref="D69:D70"/>
    <mergeCell ref="E69:E70"/>
    <mergeCell ref="D48:D49"/>
    <mergeCell ref="E48:E49"/>
    <mergeCell ref="B68:C68"/>
    <mergeCell ref="L68:M68"/>
    <mergeCell ref="A69:A70"/>
    <mergeCell ref="B69:B70"/>
    <mergeCell ref="C69:C70"/>
    <mergeCell ref="F69:J69"/>
  </mergeCells>
  <dataValidations>
    <dataValidation type="list" allowBlank="1" showErrorMessage="1" sqref="F7:G12 F18:F45 F50:F63 F71:F84">
      <formula1>"SUCCESS,SUCCESS WITH NOTE,REJECT,ON HOLD"</formula1>
    </dataValidation>
    <dataValidation type="list" allowBlank="1" showErrorMessage="1" sqref="C7:C12 C18:C45 C50:C63 C71:C84">
      <formula1>"TRUE,FALSE"</formula1>
    </dataValidation>
  </dataValidations>
  <hyperlinks>
    <hyperlink r:id="rId1" ref="B50"/>
    <hyperlink r:id="rId2" ref="B71"/>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63"/>
    <col customWidth="1" min="2" max="2" width="22.75"/>
    <col customWidth="1" min="3" max="3" width="41.38"/>
    <col customWidth="1" min="4" max="4" width="36.13"/>
    <col customWidth="1" min="5" max="5" width="24.13"/>
    <col customWidth="1" min="6" max="6" width="19.13"/>
  </cols>
  <sheetData>
    <row r="1">
      <c r="B1" s="24" t="s">
        <v>67</v>
      </c>
      <c r="C1" s="25"/>
      <c r="D1" s="25"/>
      <c r="E1" s="25"/>
      <c r="F1" s="25"/>
      <c r="G1" s="25"/>
      <c r="H1" s="25"/>
      <c r="I1" s="25"/>
      <c r="J1" s="25"/>
      <c r="K1" s="25"/>
      <c r="L1" s="26"/>
    </row>
    <row r="2">
      <c r="B2" s="30"/>
      <c r="C2" s="31"/>
      <c r="D2" s="31"/>
      <c r="E2" s="31"/>
      <c r="F2" s="31"/>
      <c r="G2" s="31"/>
      <c r="H2" s="31"/>
      <c r="I2" s="31"/>
      <c r="J2" s="31"/>
      <c r="K2" s="31"/>
      <c r="L2" s="9"/>
    </row>
    <row r="3">
      <c r="B3" s="32" t="s">
        <v>68</v>
      </c>
      <c r="C3" s="33" t="s">
        <v>69</v>
      </c>
      <c r="D3" s="4"/>
      <c r="E3" s="4"/>
      <c r="F3" s="4"/>
      <c r="G3" s="4"/>
      <c r="H3" s="4"/>
      <c r="I3" s="4"/>
      <c r="J3" s="4"/>
      <c r="K3" s="4"/>
      <c r="L3" s="5"/>
    </row>
    <row r="4">
      <c r="B4" s="37" t="s">
        <v>70</v>
      </c>
      <c r="C4" s="33" t="s">
        <v>1349</v>
      </c>
      <c r="D4" s="4"/>
      <c r="E4" s="4"/>
      <c r="F4" s="4"/>
      <c r="G4" s="4"/>
      <c r="H4" s="4"/>
      <c r="I4" s="4"/>
      <c r="J4" s="4"/>
      <c r="K4" s="4"/>
      <c r="L4" s="5"/>
    </row>
    <row r="5">
      <c r="B5" s="37" t="s">
        <v>72</v>
      </c>
      <c r="C5" s="38">
        <v>45212.0</v>
      </c>
      <c r="D5" s="4"/>
      <c r="E5" s="4"/>
      <c r="F5" s="4"/>
      <c r="G5" s="4"/>
      <c r="H5" s="4"/>
      <c r="I5" s="4"/>
      <c r="J5" s="4"/>
      <c r="K5" s="4"/>
      <c r="L5" s="5"/>
    </row>
    <row r="6">
      <c r="B6" s="37" t="s">
        <v>73</v>
      </c>
      <c r="C6" s="33" t="s">
        <v>74</v>
      </c>
      <c r="D6" s="4"/>
      <c r="E6" s="4"/>
      <c r="F6" s="4"/>
      <c r="G6" s="4"/>
      <c r="H6" s="4"/>
      <c r="I6" s="4"/>
      <c r="J6" s="4"/>
      <c r="K6" s="4"/>
      <c r="L6" s="5"/>
    </row>
    <row r="7">
      <c r="B7" s="37" t="s">
        <v>75</v>
      </c>
      <c r="C7" s="33" t="s">
        <v>76</v>
      </c>
      <c r="D7" s="4"/>
      <c r="E7" s="4"/>
      <c r="F7" s="4"/>
      <c r="G7" s="4"/>
      <c r="H7" s="4"/>
      <c r="I7" s="4"/>
      <c r="J7" s="4"/>
      <c r="K7" s="4"/>
      <c r="L7" s="5"/>
    </row>
    <row r="8">
      <c r="B8" s="37" t="s">
        <v>77</v>
      </c>
      <c r="C8" s="41" t="s">
        <v>78</v>
      </c>
      <c r="D8" s="4"/>
      <c r="E8" s="4"/>
      <c r="F8" s="4"/>
      <c r="G8" s="4"/>
      <c r="H8" s="4"/>
      <c r="I8" s="4"/>
      <c r="J8" s="4"/>
      <c r="K8" s="4"/>
      <c r="L8" s="5"/>
    </row>
    <row r="9">
      <c r="B9" s="32" t="s">
        <v>79</v>
      </c>
      <c r="C9" s="43" t="s">
        <v>1350</v>
      </c>
      <c r="D9" s="4"/>
      <c r="E9" s="4"/>
      <c r="F9" s="4"/>
      <c r="G9" s="4"/>
      <c r="H9" s="4"/>
      <c r="I9" s="4"/>
      <c r="J9" s="4"/>
      <c r="K9" s="4"/>
      <c r="L9" s="5"/>
    </row>
    <row r="14">
      <c r="B14" s="73" t="s">
        <v>1351</v>
      </c>
      <c r="C14" s="73" t="s">
        <v>1352</v>
      </c>
      <c r="D14" s="5"/>
      <c r="E14" s="74"/>
      <c r="F14" s="4"/>
      <c r="G14" s="4"/>
      <c r="H14" s="4"/>
      <c r="I14" s="4"/>
      <c r="J14" s="4"/>
      <c r="K14" s="4"/>
      <c r="L14" s="4"/>
      <c r="M14" s="5"/>
    </row>
    <row r="15">
      <c r="B15" s="77" t="s">
        <v>84</v>
      </c>
      <c r="C15" s="77" t="s">
        <v>85</v>
      </c>
      <c r="D15" s="78" t="s">
        <v>86</v>
      </c>
      <c r="E15" s="77" t="s">
        <v>87</v>
      </c>
      <c r="F15" s="79" t="s">
        <v>88</v>
      </c>
      <c r="G15" s="80" t="s">
        <v>8</v>
      </c>
      <c r="H15" s="4"/>
      <c r="I15" s="4"/>
      <c r="J15" s="80" t="s">
        <v>89</v>
      </c>
      <c r="K15" s="5"/>
      <c r="L15" s="81" t="s">
        <v>7</v>
      </c>
      <c r="M15" s="200" t="s">
        <v>103</v>
      </c>
    </row>
    <row r="16">
      <c r="B16" s="8"/>
      <c r="C16" s="8"/>
      <c r="D16" s="8"/>
      <c r="E16" s="8"/>
      <c r="F16" s="8"/>
      <c r="G16" s="84">
        <v>45217.0</v>
      </c>
      <c r="H16" s="84">
        <v>45229.0</v>
      </c>
      <c r="I16" s="84"/>
      <c r="J16" s="84"/>
      <c r="K16" s="85"/>
      <c r="L16" s="85"/>
      <c r="M16" s="8"/>
    </row>
    <row r="17">
      <c r="B17" s="106" t="s">
        <v>1353</v>
      </c>
      <c r="C17" s="4"/>
      <c r="D17" s="4"/>
      <c r="E17" s="4"/>
      <c r="F17" s="4"/>
      <c r="G17" s="4"/>
      <c r="H17" s="4"/>
      <c r="I17" s="4"/>
      <c r="J17" s="4"/>
      <c r="K17" s="4"/>
      <c r="L17" s="4"/>
      <c r="M17" s="5"/>
    </row>
    <row r="18">
      <c r="B18" s="58" t="s">
        <v>1354</v>
      </c>
      <c r="C18" s="88" t="s">
        <v>1355</v>
      </c>
      <c r="D18" s="58" t="b">
        <v>1</v>
      </c>
      <c r="E18" s="89" t="s">
        <v>1356</v>
      </c>
      <c r="F18" s="89" t="s">
        <v>1356</v>
      </c>
      <c r="G18" s="63" t="s">
        <v>93</v>
      </c>
      <c r="H18" s="63" t="s">
        <v>93</v>
      </c>
      <c r="I18" s="63"/>
      <c r="J18" s="64"/>
      <c r="K18" s="89"/>
      <c r="L18" s="94"/>
      <c r="M18" s="92" t="b">
        <v>0</v>
      </c>
    </row>
    <row r="19">
      <c r="B19" s="58" t="s">
        <v>1357</v>
      </c>
      <c r="C19" s="89" t="s">
        <v>1358</v>
      </c>
      <c r="D19" s="58" t="b">
        <v>1</v>
      </c>
      <c r="E19" s="89" t="s">
        <v>1359</v>
      </c>
      <c r="F19" s="89" t="s">
        <v>1359</v>
      </c>
      <c r="G19" s="63" t="s">
        <v>118</v>
      </c>
      <c r="H19" s="63" t="s">
        <v>93</v>
      </c>
      <c r="I19" s="63"/>
      <c r="J19" s="64"/>
      <c r="K19" s="89"/>
      <c r="L19" s="94"/>
      <c r="M19" s="92" t="b">
        <v>0</v>
      </c>
    </row>
    <row r="20">
      <c r="B20" s="58" t="s">
        <v>1360</v>
      </c>
      <c r="C20" s="88" t="s">
        <v>1361</v>
      </c>
      <c r="D20" s="58" t="b">
        <v>1</v>
      </c>
      <c r="E20" s="89" t="s">
        <v>1362</v>
      </c>
      <c r="F20" s="89" t="s">
        <v>1362</v>
      </c>
      <c r="G20" s="63" t="s">
        <v>93</v>
      </c>
      <c r="H20" s="63" t="s">
        <v>93</v>
      </c>
      <c r="I20" s="63"/>
      <c r="J20" s="64"/>
      <c r="K20" s="89"/>
      <c r="L20" s="94"/>
      <c r="M20" s="92" t="b">
        <v>0</v>
      </c>
    </row>
    <row r="21">
      <c r="B21" s="58" t="s">
        <v>1363</v>
      </c>
      <c r="C21" s="89" t="s">
        <v>1364</v>
      </c>
      <c r="D21" s="58" t="b">
        <v>1</v>
      </c>
      <c r="E21" s="107" t="s">
        <v>1365</v>
      </c>
      <c r="F21" s="107" t="s">
        <v>1365</v>
      </c>
      <c r="G21" s="108" t="s">
        <v>118</v>
      </c>
      <c r="H21" s="63" t="s">
        <v>93</v>
      </c>
      <c r="I21" s="63"/>
      <c r="J21" s="64"/>
      <c r="K21" s="107"/>
      <c r="L21" s="109"/>
      <c r="M21" s="92" t="b">
        <v>0</v>
      </c>
    </row>
    <row r="22">
      <c r="B22" s="58" t="s">
        <v>1366</v>
      </c>
      <c r="C22" s="89" t="s">
        <v>1367</v>
      </c>
      <c r="D22" s="60" t="b">
        <v>1</v>
      </c>
      <c r="E22" s="66" t="s">
        <v>1368</v>
      </c>
      <c r="F22" s="66" t="s">
        <v>1368</v>
      </c>
      <c r="G22" s="63" t="s">
        <v>118</v>
      </c>
      <c r="H22" s="63" t="s">
        <v>93</v>
      </c>
      <c r="I22" s="63"/>
      <c r="J22" s="64"/>
      <c r="K22" s="110"/>
      <c r="L22" s="110"/>
      <c r="M22" s="92" t="b">
        <v>0</v>
      </c>
    </row>
  </sheetData>
  <mergeCells count="19">
    <mergeCell ref="B1:L2"/>
    <mergeCell ref="C3:L3"/>
    <mergeCell ref="C4:L4"/>
    <mergeCell ref="C5:L5"/>
    <mergeCell ref="C6:L6"/>
    <mergeCell ref="C7:L7"/>
    <mergeCell ref="C8:L8"/>
    <mergeCell ref="F15:F16"/>
    <mergeCell ref="G15:I15"/>
    <mergeCell ref="J15:K15"/>
    <mergeCell ref="M15:M16"/>
    <mergeCell ref="C9:L9"/>
    <mergeCell ref="C14:D14"/>
    <mergeCell ref="E14:M14"/>
    <mergeCell ref="B15:B16"/>
    <mergeCell ref="C15:C16"/>
    <mergeCell ref="D15:D16"/>
    <mergeCell ref="E15:E16"/>
    <mergeCell ref="B17:M17"/>
  </mergeCells>
  <dataValidations>
    <dataValidation type="list" allowBlank="1" showErrorMessage="1" sqref="G18:I22">
      <formula1>"SUCCESS,SUCCESS WITH NOTE,REJECT,ON HOLD"</formula1>
    </dataValidation>
    <dataValidation type="list" allowBlank="1" showErrorMessage="1" sqref="D18:D22">
      <formula1>"TRUE,FALSE"</formula1>
    </dataValidation>
  </dataValidations>
  <hyperlinks>
    <hyperlink r:id="rId1" ref="C8"/>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5" max="5" width="35.5"/>
    <col customWidth="1" min="6" max="6" width="20.38"/>
    <col customWidth="1" min="7" max="7" width="16.63"/>
    <col customWidth="1" min="11" max="11" width="14.38"/>
  </cols>
  <sheetData>
    <row r="1">
      <c r="A1" s="1" t="s">
        <v>0</v>
      </c>
      <c r="B1" s="2" t="s">
        <v>1</v>
      </c>
      <c r="C1" s="2" t="s">
        <v>2</v>
      </c>
      <c r="D1" s="2" t="s">
        <v>3</v>
      </c>
      <c r="E1" s="2" t="s">
        <v>4</v>
      </c>
      <c r="F1" s="2" t="s">
        <v>5</v>
      </c>
      <c r="G1" s="2" t="s">
        <v>6</v>
      </c>
      <c r="H1" s="3" t="s">
        <v>7</v>
      </c>
      <c r="I1" s="4"/>
      <c r="J1" s="5"/>
      <c r="K1" s="2" t="s">
        <v>8</v>
      </c>
      <c r="L1" s="6" t="s">
        <v>9</v>
      </c>
      <c r="M1" s="6" t="s">
        <v>10</v>
      </c>
      <c r="N1" s="6" t="s">
        <v>11</v>
      </c>
      <c r="O1" s="7"/>
      <c r="P1" s="7"/>
      <c r="Q1" s="7"/>
      <c r="R1" s="7"/>
      <c r="S1" s="7"/>
      <c r="T1" s="7"/>
      <c r="U1" s="7"/>
      <c r="V1" s="7"/>
      <c r="W1" s="7"/>
      <c r="X1" s="7"/>
      <c r="Y1" s="7"/>
      <c r="Z1" s="7"/>
      <c r="AA1" s="7"/>
      <c r="AB1" s="7"/>
      <c r="AC1" s="7"/>
      <c r="AD1" s="7"/>
      <c r="AE1" s="7"/>
      <c r="AF1" s="7"/>
      <c r="AG1" s="7"/>
    </row>
    <row r="2">
      <c r="A2" s="8"/>
      <c r="B2" s="9"/>
      <c r="C2" s="9"/>
      <c r="D2" s="9"/>
      <c r="E2" s="9"/>
      <c r="F2" s="9"/>
      <c r="G2" s="9"/>
      <c r="H2" s="10" t="s">
        <v>12</v>
      </c>
      <c r="I2" s="10" t="s">
        <v>13</v>
      </c>
      <c r="J2" s="10" t="s">
        <v>14</v>
      </c>
      <c r="K2" s="9"/>
      <c r="L2" s="9"/>
      <c r="M2" s="9"/>
      <c r="N2" s="9"/>
      <c r="O2" s="7"/>
      <c r="P2" s="7"/>
      <c r="Q2" s="7"/>
      <c r="R2" s="7"/>
      <c r="S2" s="7"/>
      <c r="T2" s="7"/>
      <c r="U2" s="7"/>
      <c r="V2" s="7"/>
      <c r="W2" s="7"/>
      <c r="X2" s="7"/>
      <c r="Y2" s="7"/>
      <c r="Z2" s="7"/>
      <c r="AA2" s="7"/>
      <c r="AB2" s="7"/>
      <c r="AC2" s="7"/>
      <c r="AD2" s="7"/>
      <c r="AE2" s="7"/>
      <c r="AF2" s="7"/>
      <c r="AG2" s="7"/>
    </row>
    <row r="3">
      <c r="A3" s="11">
        <v>1.0</v>
      </c>
      <c r="B3" s="12">
        <v>4.0</v>
      </c>
      <c r="C3" s="13" t="s">
        <v>19</v>
      </c>
      <c r="D3" s="12" t="s">
        <v>20</v>
      </c>
      <c r="E3" s="13" t="s">
        <v>21</v>
      </c>
      <c r="F3" s="14"/>
      <c r="G3" s="22" t="s">
        <v>22</v>
      </c>
      <c r="H3" s="14"/>
      <c r="I3" s="14"/>
      <c r="J3" s="14"/>
      <c r="K3" s="15" t="s">
        <v>23</v>
      </c>
      <c r="L3" s="14"/>
      <c r="M3" s="14"/>
      <c r="N3" s="14"/>
      <c r="O3" s="7"/>
      <c r="P3" s="7"/>
      <c r="Q3" s="7"/>
      <c r="R3" s="7"/>
      <c r="S3" s="7"/>
      <c r="T3" s="7"/>
      <c r="U3" s="7"/>
      <c r="V3" s="7"/>
      <c r="W3" s="7"/>
      <c r="X3" s="7"/>
      <c r="Y3" s="7"/>
      <c r="Z3" s="7"/>
      <c r="AA3" s="7"/>
      <c r="AB3" s="7"/>
      <c r="AC3" s="7"/>
      <c r="AD3" s="7"/>
      <c r="AE3" s="7"/>
      <c r="AF3" s="7"/>
      <c r="AG3" s="7"/>
    </row>
    <row r="4">
      <c r="A4" s="11">
        <v>2.0</v>
      </c>
      <c r="B4" s="12">
        <v>4.0</v>
      </c>
      <c r="C4" s="13" t="s">
        <v>24</v>
      </c>
      <c r="D4" s="12" t="s">
        <v>20</v>
      </c>
      <c r="E4" s="13" t="s">
        <v>21</v>
      </c>
      <c r="F4" s="14"/>
      <c r="G4" s="22" t="s">
        <v>25</v>
      </c>
      <c r="H4" s="14"/>
      <c r="I4" s="14"/>
      <c r="J4" s="14"/>
      <c r="K4" s="15" t="s">
        <v>23</v>
      </c>
      <c r="L4" s="14"/>
      <c r="M4" s="14"/>
      <c r="N4" s="14"/>
      <c r="O4" s="7"/>
      <c r="P4" s="7"/>
      <c r="Q4" s="7"/>
      <c r="R4" s="7"/>
      <c r="S4" s="7"/>
      <c r="T4" s="7"/>
      <c r="U4" s="7"/>
      <c r="V4" s="7"/>
      <c r="W4" s="7"/>
      <c r="X4" s="7"/>
      <c r="Y4" s="7"/>
      <c r="Z4" s="7"/>
      <c r="AA4" s="7"/>
      <c r="AB4" s="7"/>
      <c r="AC4" s="7"/>
      <c r="AD4" s="7"/>
      <c r="AE4" s="7"/>
      <c r="AF4" s="7"/>
      <c r="AG4" s="7"/>
    </row>
    <row r="5">
      <c r="A5" s="11">
        <v>3.0</v>
      </c>
      <c r="B5" s="12">
        <v>5.0</v>
      </c>
      <c r="C5" s="17" t="s">
        <v>26</v>
      </c>
      <c r="D5" s="17" t="s">
        <v>26</v>
      </c>
      <c r="E5" s="18" t="s">
        <v>27</v>
      </c>
      <c r="F5" s="14"/>
      <c r="G5" s="14"/>
      <c r="H5" s="14"/>
      <c r="I5" s="14"/>
      <c r="J5" s="14"/>
      <c r="K5" s="15" t="s">
        <v>23</v>
      </c>
      <c r="L5" s="14"/>
      <c r="M5" s="16">
        <v>45207.0</v>
      </c>
      <c r="N5" s="16">
        <v>45208.0</v>
      </c>
      <c r="O5" s="7"/>
      <c r="P5" s="7"/>
      <c r="Q5" s="7"/>
      <c r="R5" s="7"/>
      <c r="S5" s="7"/>
      <c r="T5" s="7"/>
      <c r="U5" s="7"/>
      <c r="V5" s="7"/>
      <c r="W5" s="7"/>
      <c r="X5" s="7"/>
      <c r="Y5" s="7"/>
      <c r="Z5" s="7"/>
      <c r="AA5" s="7"/>
      <c r="AB5" s="7"/>
      <c r="AC5" s="7"/>
      <c r="AD5" s="7"/>
      <c r="AE5" s="7"/>
      <c r="AF5" s="7"/>
      <c r="AG5" s="7"/>
    </row>
    <row r="6">
      <c r="A6" s="11">
        <v>4.0</v>
      </c>
      <c r="B6" s="12">
        <v>5.0</v>
      </c>
      <c r="C6" s="17" t="s">
        <v>28</v>
      </c>
      <c r="D6" s="17" t="s">
        <v>28</v>
      </c>
      <c r="E6" s="18" t="s">
        <v>29</v>
      </c>
      <c r="F6" s="14"/>
      <c r="G6" s="14"/>
      <c r="H6" s="14"/>
      <c r="I6" s="14"/>
      <c r="J6" s="14"/>
      <c r="K6" s="15" t="s">
        <v>23</v>
      </c>
      <c r="L6" s="14"/>
      <c r="M6" s="16">
        <v>45207.0</v>
      </c>
      <c r="N6" s="16">
        <v>45208.0</v>
      </c>
      <c r="O6" s="7"/>
      <c r="P6" s="7"/>
      <c r="Q6" s="7"/>
      <c r="R6" s="7"/>
      <c r="S6" s="7"/>
      <c r="T6" s="7"/>
      <c r="U6" s="7"/>
      <c r="V6" s="7"/>
      <c r="W6" s="7"/>
      <c r="X6" s="7"/>
      <c r="Y6" s="7"/>
      <c r="Z6" s="7"/>
      <c r="AA6" s="7"/>
      <c r="AB6" s="7"/>
      <c r="AC6" s="7"/>
      <c r="AD6" s="7"/>
      <c r="AE6" s="7"/>
      <c r="AF6" s="7"/>
      <c r="AG6" s="7"/>
    </row>
    <row r="7">
      <c r="A7" s="11">
        <v>5.0</v>
      </c>
      <c r="B7" s="12">
        <v>5.0</v>
      </c>
      <c r="C7" s="17" t="s">
        <v>26</v>
      </c>
      <c r="D7" s="17" t="s">
        <v>26</v>
      </c>
      <c r="E7" s="18" t="s">
        <v>27</v>
      </c>
      <c r="F7" s="19"/>
      <c r="G7" s="14"/>
      <c r="H7" s="14"/>
      <c r="I7" s="14"/>
      <c r="J7" s="14"/>
      <c r="K7" s="15" t="s">
        <v>23</v>
      </c>
      <c r="L7" s="14"/>
      <c r="M7" s="14"/>
      <c r="N7" s="14"/>
      <c r="O7" s="7"/>
      <c r="P7" s="7"/>
      <c r="Q7" s="7"/>
      <c r="R7" s="7"/>
      <c r="S7" s="7"/>
      <c r="T7" s="7"/>
      <c r="U7" s="7"/>
      <c r="V7" s="7"/>
      <c r="W7" s="7"/>
      <c r="X7" s="7"/>
      <c r="Y7" s="7"/>
      <c r="Z7" s="7"/>
      <c r="AA7" s="7"/>
      <c r="AB7" s="7"/>
      <c r="AC7" s="7"/>
      <c r="AD7" s="7"/>
      <c r="AE7" s="7"/>
      <c r="AF7" s="7"/>
      <c r="AG7" s="7"/>
    </row>
    <row r="8">
      <c r="A8" s="11">
        <v>6.0</v>
      </c>
      <c r="B8" s="12">
        <v>5.0</v>
      </c>
      <c r="C8" s="17" t="s">
        <v>28</v>
      </c>
      <c r="D8" s="17" t="s">
        <v>28</v>
      </c>
      <c r="E8" s="18" t="s">
        <v>29</v>
      </c>
      <c r="F8" s="19"/>
      <c r="G8" s="14"/>
      <c r="H8" s="14"/>
      <c r="I8" s="14"/>
      <c r="J8" s="14"/>
      <c r="K8" s="15" t="s">
        <v>23</v>
      </c>
      <c r="L8" s="14"/>
      <c r="M8" s="14"/>
      <c r="N8" s="14"/>
      <c r="O8" s="7"/>
      <c r="P8" s="7"/>
      <c r="Q8" s="7"/>
      <c r="R8" s="7"/>
      <c r="S8" s="7"/>
      <c r="T8" s="7"/>
      <c r="U8" s="7"/>
      <c r="V8" s="7"/>
      <c r="W8" s="7"/>
      <c r="X8" s="7"/>
      <c r="Y8" s="7"/>
      <c r="Z8" s="7"/>
      <c r="AA8" s="7"/>
      <c r="AB8" s="7"/>
      <c r="AC8" s="7"/>
      <c r="AD8" s="7"/>
      <c r="AE8" s="7"/>
      <c r="AF8" s="7"/>
      <c r="AG8" s="7"/>
    </row>
    <row r="9">
      <c r="A9" s="11">
        <v>7.0</v>
      </c>
      <c r="B9" s="12">
        <v>6.0</v>
      </c>
      <c r="C9" s="13" t="s">
        <v>30</v>
      </c>
      <c r="D9" s="13" t="s">
        <v>31</v>
      </c>
      <c r="E9" s="13" t="s">
        <v>32</v>
      </c>
      <c r="F9" s="14"/>
      <c r="G9" s="14"/>
      <c r="H9" s="14"/>
      <c r="I9" s="14"/>
      <c r="J9" s="14"/>
      <c r="K9" s="15" t="s">
        <v>23</v>
      </c>
      <c r="L9" s="14"/>
      <c r="M9" s="16">
        <v>45229.0</v>
      </c>
      <c r="N9" s="16">
        <v>45229.0</v>
      </c>
      <c r="O9" s="7"/>
      <c r="P9" s="7"/>
      <c r="Q9" s="7"/>
      <c r="R9" s="7"/>
      <c r="S9" s="7"/>
      <c r="T9" s="7"/>
      <c r="U9" s="7"/>
      <c r="V9" s="7"/>
      <c r="W9" s="7"/>
      <c r="X9" s="7"/>
      <c r="Y9" s="7"/>
      <c r="Z9" s="7"/>
      <c r="AA9" s="7"/>
      <c r="AB9" s="7"/>
      <c r="AC9" s="7"/>
      <c r="AD9" s="7"/>
      <c r="AE9" s="7"/>
      <c r="AF9" s="7"/>
      <c r="AG9" s="7"/>
    </row>
    <row r="10" ht="120.75" customHeight="1">
      <c r="A10" s="11">
        <v>8.0</v>
      </c>
      <c r="B10" s="12">
        <v>7.0</v>
      </c>
      <c r="C10" s="18" t="s">
        <v>33</v>
      </c>
      <c r="D10" s="18" t="s">
        <v>33</v>
      </c>
      <c r="E10" s="23" t="s">
        <v>34</v>
      </c>
      <c r="F10" s="14"/>
      <c r="G10" s="14"/>
      <c r="H10" s="14"/>
      <c r="I10" s="14"/>
      <c r="J10" s="14"/>
      <c r="K10" s="15" t="s">
        <v>23</v>
      </c>
      <c r="L10" s="16">
        <v>45236.0</v>
      </c>
      <c r="M10" s="16">
        <v>45250.0</v>
      </c>
      <c r="N10" s="16">
        <v>45243.0</v>
      </c>
      <c r="O10" s="7"/>
      <c r="P10" s="7"/>
      <c r="Q10" s="7"/>
      <c r="R10" s="7"/>
      <c r="S10" s="7"/>
      <c r="T10" s="7"/>
      <c r="U10" s="7"/>
      <c r="V10" s="7"/>
      <c r="W10" s="7"/>
      <c r="X10" s="7"/>
      <c r="Y10" s="7"/>
      <c r="Z10" s="7"/>
      <c r="AA10" s="7"/>
      <c r="AB10" s="7"/>
      <c r="AC10" s="7"/>
      <c r="AD10" s="7"/>
      <c r="AE10" s="7"/>
      <c r="AF10" s="7"/>
      <c r="AG10" s="7"/>
    </row>
    <row r="11">
      <c r="A11" s="11">
        <v>9.0</v>
      </c>
      <c r="B11" s="12">
        <v>4.0</v>
      </c>
      <c r="C11" s="13" t="s">
        <v>35</v>
      </c>
      <c r="D11" s="13" t="s">
        <v>35</v>
      </c>
      <c r="E11" s="13" t="s">
        <v>36</v>
      </c>
      <c r="F11" s="14"/>
      <c r="G11" s="14"/>
      <c r="H11" s="14"/>
      <c r="I11" s="14"/>
      <c r="J11" s="14"/>
      <c r="K11" s="15" t="s">
        <v>23</v>
      </c>
      <c r="L11" s="16">
        <v>45261.0</v>
      </c>
      <c r="M11" s="16">
        <v>45261.0</v>
      </c>
      <c r="N11" s="16">
        <v>45266.0</v>
      </c>
      <c r="O11" s="7"/>
      <c r="P11" s="7"/>
      <c r="Q11" s="7"/>
      <c r="R11" s="7"/>
      <c r="S11" s="7"/>
      <c r="T11" s="7"/>
      <c r="U11" s="7"/>
      <c r="V11" s="7"/>
      <c r="W11" s="7"/>
      <c r="X11" s="7"/>
      <c r="Y11" s="7"/>
      <c r="Z11" s="7"/>
      <c r="AA11" s="7"/>
      <c r="AB11" s="7"/>
      <c r="AC11" s="7"/>
      <c r="AD11" s="7"/>
      <c r="AE11" s="7"/>
      <c r="AF11" s="7"/>
      <c r="AG11" s="7"/>
    </row>
    <row r="12">
      <c r="A12" s="11">
        <v>10.0</v>
      </c>
      <c r="B12" s="12">
        <v>4.0</v>
      </c>
      <c r="C12" s="13" t="s">
        <v>37</v>
      </c>
      <c r="D12" s="13" t="s">
        <v>37</v>
      </c>
      <c r="E12" s="13" t="s">
        <v>38</v>
      </c>
      <c r="F12" s="14"/>
      <c r="G12" s="14"/>
      <c r="H12" s="14"/>
      <c r="I12" s="14"/>
      <c r="J12" s="14"/>
      <c r="K12" s="15" t="s">
        <v>23</v>
      </c>
      <c r="L12" s="16">
        <v>45263.0</v>
      </c>
      <c r="M12" s="16">
        <v>45299.0</v>
      </c>
      <c r="N12" s="16">
        <v>45299.0</v>
      </c>
      <c r="O12" s="7"/>
      <c r="P12" s="7"/>
      <c r="Q12" s="7"/>
      <c r="R12" s="7"/>
      <c r="S12" s="7"/>
      <c r="T12" s="7"/>
      <c r="U12" s="7"/>
      <c r="V12" s="7"/>
      <c r="W12" s="7"/>
      <c r="X12" s="7"/>
      <c r="Y12" s="7"/>
      <c r="Z12" s="7"/>
      <c r="AA12" s="7"/>
      <c r="AB12" s="7"/>
      <c r="AC12" s="7"/>
      <c r="AD12" s="7"/>
      <c r="AE12" s="7"/>
      <c r="AF12" s="7"/>
      <c r="AG12" s="7"/>
    </row>
    <row r="13">
      <c r="A13" s="11">
        <v>11.0</v>
      </c>
      <c r="B13" s="12">
        <v>4.0</v>
      </c>
      <c r="C13" s="13" t="s">
        <v>37</v>
      </c>
      <c r="D13" s="13" t="s">
        <v>37</v>
      </c>
      <c r="E13" s="13" t="s">
        <v>39</v>
      </c>
      <c r="F13" s="14"/>
      <c r="G13" s="14"/>
      <c r="H13" s="14"/>
      <c r="I13" s="14"/>
      <c r="J13" s="14"/>
      <c r="K13" s="15" t="s">
        <v>23</v>
      </c>
      <c r="L13" s="16">
        <v>45263.0</v>
      </c>
      <c r="M13" s="16">
        <v>45280.0</v>
      </c>
      <c r="N13" s="16">
        <v>45280.0</v>
      </c>
      <c r="O13" s="7"/>
      <c r="P13" s="7"/>
      <c r="Q13" s="7"/>
      <c r="R13" s="7"/>
      <c r="S13" s="7"/>
      <c r="T13" s="7"/>
      <c r="U13" s="7"/>
      <c r="V13" s="7"/>
      <c r="W13" s="7"/>
      <c r="X13" s="7"/>
      <c r="Y13" s="7"/>
      <c r="Z13" s="7"/>
      <c r="AA13" s="7"/>
      <c r="AB13" s="7"/>
      <c r="AC13" s="7"/>
      <c r="AD13" s="7"/>
      <c r="AE13" s="7"/>
      <c r="AF13" s="7"/>
      <c r="AG13" s="7"/>
    </row>
    <row r="14">
      <c r="A14" s="11">
        <v>12.0</v>
      </c>
      <c r="B14" s="12">
        <v>4.0</v>
      </c>
      <c r="C14" s="13" t="s">
        <v>40</v>
      </c>
      <c r="D14" s="13" t="s">
        <v>40</v>
      </c>
      <c r="E14" s="13" t="s">
        <v>41</v>
      </c>
      <c r="F14" s="14"/>
      <c r="G14" s="14"/>
      <c r="H14" s="14"/>
      <c r="I14" s="14"/>
      <c r="J14" s="14"/>
      <c r="K14" s="15" t="s">
        <v>23</v>
      </c>
      <c r="L14" s="16">
        <v>45268.0</v>
      </c>
      <c r="M14" s="16">
        <v>45268.0</v>
      </c>
      <c r="N14" s="16">
        <v>45268.0</v>
      </c>
      <c r="O14" s="7"/>
      <c r="P14" s="7"/>
      <c r="Q14" s="7"/>
      <c r="R14" s="7"/>
      <c r="S14" s="7"/>
      <c r="T14" s="7"/>
      <c r="U14" s="7"/>
      <c r="V14" s="7"/>
      <c r="W14" s="7"/>
      <c r="X14" s="7"/>
      <c r="Y14" s="7"/>
      <c r="Z14" s="7"/>
      <c r="AA14" s="7"/>
      <c r="AB14" s="7"/>
      <c r="AC14" s="7"/>
      <c r="AD14" s="7"/>
      <c r="AE14" s="7"/>
      <c r="AF14" s="7"/>
      <c r="AG14" s="7"/>
    </row>
    <row r="15">
      <c r="A15" s="11">
        <v>13.0</v>
      </c>
      <c r="B15" s="12">
        <v>1.0</v>
      </c>
      <c r="C15" s="12" t="s">
        <v>42</v>
      </c>
      <c r="D15" s="12" t="s">
        <v>42</v>
      </c>
      <c r="E15" s="12" t="s">
        <v>43</v>
      </c>
      <c r="F15" s="14"/>
      <c r="G15" s="14"/>
      <c r="H15" s="14"/>
      <c r="I15" s="14"/>
      <c r="J15" s="14"/>
      <c r="K15" s="15" t="s">
        <v>23</v>
      </c>
      <c r="L15" s="16">
        <v>45271.0</v>
      </c>
      <c r="M15" s="16">
        <v>45274.0</v>
      </c>
      <c r="N15" s="16">
        <v>45274.0</v>
      </c>
      <c r="O15" s="7"/>
      <c r="P15" s="7"/>
      <c r="Q15" s="7"/>
      <c r="R15" s="7"/>
      <c r="S15" s="7"/>
      <c r="T15" s="7"/>
      <c r="U15" s="7"/>
      <c r="V15" s="7"/>
      <c r="W15" s="7"/>
      <c r="X15" s="7"/>
      <c r="Y15" s="7"/>
      <c r="Z15" s="7"/>
      <c r="AA15" s="7"/>
      <c r="AB15" s="7"/>
      <c r="AC15" s="7"/>
      <c r="AD15" s="7"/>
      <c r="AE15" s="7"/>
      <c r="AF15" s="7"/>
      <c r="AG15" s="7"/>
    </row>
    <row r="16">
      <c r="A16" s="11">
        <v>14.0</v>
      </c>
      <c r="B16" s="12">
        <v>1.0</v>
      </c>
      <c r="C16" s="12" t="s">
        <v>42</v>
      </c>
      <c r="D16" s="12" t="s">
        <v>42</v>
      </c>
      <c r="E16" s="13" t="s">
        <v>44</v>
      </c>
      <c r="F16" s="14"/>
      <c r="G16" s="14"/>
      <c r="H16" s="14"/>
      <c r="I16" s="14"/>
      <c r="J16" s="14"/>
      <c r="K16" s="15" t="s">
        <v>23</v>
      </c>
      <c r="L16" s="16">
        <v>45271.0</v>
      </c>
      <c r="M16" s="16">
        <v>45274.0</v>
      </c>
      <c r="N16" s="16">
        <v>45274.0</v>
      </c>
      <c r="O16" s="7"/>
      <c r="P16" s="7"/>
      <c r="Q16" s="7"/>
      <c r="R16" s="7"/>
      <c r="S16" s="7"/>
      <c r="T16" s="7"/>
      <c r="U16" s="7"/>
      <c r="V16" s="7"/>
      <c r="W16" s="7"/>
      <c r="X16" s="7"/>
      <c r="Y16" s="7"/>
      <c r="Z16" s="7"/>
      <c r="AA16" s="7"/>
      <c r="AB16" s="7"/>
      <c r="AC16" s="7"/>
      <c r="AD16" s="7"/>
      <c r="AE16" s="7"/>
      <c r="AF16" s="7"/>
      <c r="AG16" s="7"/>
    </row>
    <row r="17">
      <c r="A17" s="11">
        <v>15.0</v>
      </c>
      <c r="B17" s="12">
        <v>4.0</v>
      </c>
      <c r="C17" s="12" t="s">
        <v>42</v>
      </c>
      <c r="D17" s="12" t="s">
        <v>42</v>
      </c>
      <c r="E17" s="13" t="s">
        <v>45</v>
      </c>
      <c r="F17" s="14"/>
      <c r="G17" s="14"/>
      <c r="H17" s="14"/>
      <c r="I17" s="14"/>
      <c r="J17" s="14"/>
      <c r="K17" s="15" t="s">
        <v>23</v>
      </c>
      <c r="L17" s="16">
        <v>45271.0</v>
      </c>
      <c r="M17" s="16">
        <v>45274.0</v>
      </c>
      <c r="N17" s="16">
        <v>45274.0</v>
      </c>
      <c r="O17" s="7"/>
      <c r="P17" s="7"/>
      <c r="Q17" s="7"/>
      <c r="R17" s="7"/>
      <c r="S17" s="7"/>
      <c r="T17" s="7"/>
      <c r="U17" s="7"/>
      <c r="V17" s="7"/>
      <c r="W17" s="7"/>
      <c r="X17" s="7"/>
      <c r="Y17" s="7"/>
      <c r="Z17" s="7"/>
      <c r="AA17" s="7"/>
      <c r="AB17" s="7"/>
      <c r="AC17" s="7"/>
      <c r="AD17" s="7"/>
      <c r="AE17" s="7"/>
      <c r="AF17" s="7"/>
      <c r="AG17" s="7"/>
    </row>
    <row r="18">
      <c r="A18" s="11">
        <v>16.0</v>
      </c>
      <c r="B18" s="12">
        <v>2.0</v>
      </c>
      <c r="C18" s="12" t="s">
        <v>46</v>
      </c>
      <c r="D18" s="12" t="s">
        <v>46</v>
      </c>
      <c r="E18" s="12" t="s">
        <v>47</v>
      </c>
      <c r="F18" s="14"/>
      <c r="G18" s="14"/>
      <c r="H18" s="14"/>
      <c r="I18" s="14"/>
      <c r="J18" s="14"/>
      <c r="K18" s="15" t="s">
        <v>18</v>
      </c>
      <c r="L18" s="16">
        <v>45271.0</v>
      </c>
      <c r="M18" s="14"/>
      <c r="N18" s="14"/>
      <c r="O18" s="7"/>
      <c r="P18" s="7"/>
      <c r="Q18" s="7"/>
      <c r="R18" s="7"/>
      <c r="S18" s="7"/>
      <c r="T18" s="7"/>
      <c r="U18" s="7"/>
      <c r="V18" s="7"/>
      <c r="W18" s="7"/>
      <c r="X18" s="7"/>
      <c r="Y18" s="7"/>
      <c r="Z18" s="7"/>
      <c r="AA18" s="7"/>
      <c r="AB18" s="7"/>
      <c r="AC18" s="7"/>
      <c r="AD18" s="7"/>
      <c r="AE18" s="7"/>
      <c r="AF18" s="7"/>
      <c r="AG18" s="7"/>
    </row>
    <row r="19">
      <c r="A19" s="11">
        <v>17.0</v>
      </c>
      <c r="B19" s="14"/>
      <c r="C19" s="12" t="s">
        <v>46</v>
      </c>
      <c r="D19" s="12" t="s">
        <v>46</v>
      </c>
      <c r="E19" s="13" t="s">
        <v>48</v>
      </c>
      <c r="F19" s="14"/>
      <c r="G19" s="14"/>
      <c r="H19" s="14"/>
      <c r="I19" s="14"/>
      <c r="J19" s="14"/>
      <c r="K19" s="15" t="s">
        <v>23</v>
      </c>
      <c r="L19" s="16">
        <v>45271.0</v>
      </c>
      <c r="M19" s="16">
        <v>45277.0</v>
      </c>
      <c r="N19" s="16">
        <v>45278.0</v>
      </c>
      <c r="O19" s="7"/>
      <c r="P19" s="7"/>
      <c r="Q19" s="7"/>
      <c r="R19" s="7"/>
      <c r="S19" s="7"/>
      <c r="T19" s="7"/>
      <c r="U19" s="7"/>
      <c r="V19" s="7"/>
      <c r="W19" s="7"/>
      <c r="X19" s="7"/>
      <c r="Y19" s="7"/>
      <c r="Z19" s="7"/>
      <c r="AA19" s="7"/>
      <c r="AB19" s="7"/>
      <c r="AC19" s="7"/>
      <c r="AD19" s="7"/>
      <c r="AE19" s="7"/>
      <c r="AF19" s="7"/>
      <c r="AG19" s="7"/>
    </row>
    <row r="20">
      <c r="A20" s="11">
        <v>18.0</v>
      </c>
      <c r="B20" s="12">
        <v>1.0</v>
      </c>
      <c r="C20" s="12" t="s">
        <v>46</v>
      </c>
      <c r="D20" s="12" t="s">
        <v>46</v>
      </c>
      <c r="E20" s="13" t="s">
        <v>49</v>
      </c>
      <c r="F20" s="14"/>
      <c r="G20" s="14"/>
      <c r="H20" s="14"/>
      <c r="I20" s="14"/>
      <c r="J20" s="14"/>
      <c r="K20" s="15" t="s">
        <v>23</v>
      </c>
      <c r="L20" s="16">
        <v>45271.0</v>
      </c>
      <c r="M20" s="16">
        <v>45274.0</v>
      </c>
      <c r="N20" s="16">
        <v>45274.0</v>
      </c>
      <c r="O20" s="7"/>
      <c r="P20" s="7"/>
      <c r="Q20" s="7"/>
      <c r="R20" s="7"/>
      <c r="S20" s="7"/>
      <c r="T20" s="7"/>
      <c r="U20" s="7"/>
      <c r="V20" s="7"/>
      <c r="W20" s="7"/>
      <c r="X20" s="7"/>
      <c r="Y20" s="7"/>
      <c r="Z20" s="7"/>
      <c r="AA20" s="7"/>
      <c r="AB20" s="7"/>
      <c r="AC20" s="7"/>
      <c r="AD20" s="7"/>
      <c r="AE20" s="7"/>
      <c r="AF20" s="7"/>
      <c r="AG20" s="7"/>
    </row>
    <row r="21">
      <c r="A21" s="11">
        <v>19.0</v>
      </c>
      <c r="B21" s="12">
        <v>2.0</v>
      </c>
      <c r="C21" s="12" t="s">
        <v>20</v>
      </c>
      <c r="D21" s="12" t="s">
        <v>20</v>
      </c>
      <c r="E21" s="13" t="s">
        <v>50</v>
      </c>
      <c r="F21" s="14"/>
      <c r="G21" s="14"/>
      <c r="H21" s="14"/>
      <c r="I21" s="14"/>
      <c r="J21" s="14"/>
      <c r="K21" s="15" t="s">
        <v>23</v>
      </c>
      <c r="L21" s="16">
        <v>45271.0</v>
      </c>
      <c r="M21" s="16">
        <v>45282.0</v>
      </c>
      <c r="N21" s="16">
        <v>45282.0</v>
      </c>
      <c r="O21" s="7"/>
      <c r="P21" s="7"/>
      <c r="Q21" s="7"/>
      <c r="R21" s="7"/>
      <c r="S21" s="7"/>
      <c r="T21" s="7"/>
      <c r="U21" s="7"/>
      <c r="V21" s="7"/>
      <c r="W21" s="7"/>
      <c r="X21" s="7"/>
      <c r="Y21" s="7"/>
      <c r="Z21" s="7"/>
      <c r="AA21" s="7"/>
      <c r="AB21" s="7"/>
      <c r="AC21" s="7"/>
      <c r="AD21" s="7"/>
      <c r="AE21" s="7"/>
      <c r="AF21" s="7"/>
      <c r="AG21" s="7"/>
    </row>
    <row r="22">
      <c r="A22" s="11">
        <v>20.0</v>
      </c>
      <c r="B22" s="12">
        <v>4.0</v>
      </c>
      <c r="C22" s="13" t="s">
        <v>51</v>
      </c>
      <c r="D22" s="13" t="s">
        <v>51</v>
      </c>
      <c r="E22" s="13" t="s">
        <v>52</v>
      </c>
      <c r="F22" s="14"/>
      <c r="G22" s="14"/>
      <c r="H22" s="14"/>
      <c r="I22" s="14"/>
      <c r="J22" s="14"/>
      <c r="K22" s="15" t="s">
        <v>23</v>
      </c>
      <c r="L22" s="16">
        <v>45271.0</v>
      </c>
      <c r="M22" s="16">
        <v>45274.0</v>
      </c>
      <c r="N22" s="16">
        <v>45274.0</v>
      </c>
      <c r="O22" s="7"/>
      <c r="P22" s="7"/>
      <c r="Q22" s="7"/>
      <c r="R22" s="7"/>
      <c r="S22" s="7"/>
      <c r="T22" s="7"/>
      <c r="U22" s="7"/>
      <c r="V22" s="7"/>
      <c r="W22" s="7"/>
      <c r="X22" s="7"/>
      <c r="Y22" s="7"/>
      <c r="Z22" s="7"/>
      <c r="AA22" s="7"/>
      <c r="AB22" s="7"/>
      <c r="AC22" s="7"/>
      <c r="AD22" s="7"/>
      <c r="AE22" s="7"/>
      <c r="AF22" s="7"/>
      <c r="AG22" s="7"/>
    </row>
    <row r="23">
      <c r="A23" s="11">
        <v>21.0</v>
      </c>
      <c r="B23" s="12">
        <v>4.0</v>
      </c>
      <c r="C23" s="13" t="s">
        <v>51</v>
      </c>
      <c r="D23" s="13" t="s">
        <v>51</v>
      </c>
      <c r="E23" s="13" t="s">
        <v>53</v>
      </c>
      <c r="F23" s="14"/>
      <c r="G23" s="14"/>
      <c r="H23" s="14"/>
      <c r="I23" s="14"/>
      <c r="J23" s="14"/>
      <c r="K23" s="15" t="s">
        <v>23</v>
      </c>
      <c r="L23" s="16">
        <v>45271.0</v>
      </c>
      <c r="M23" s="16">
        <v>45274.0</v>
      </c>
      <c r="N23" s="16">
        <v>45274.0</v>
      </c>
      <c r="O23" s="7"/>
      <c r="P23" s="7"/>
      <c r="Q23" s="7"/>
      <c r="R23" s="7"/>
      <c r="S23" s="7"/>
      <c r="T23" s="7"/>
      <c r="U23" s="7"/>
      <c r="V23" s="7"/>
      <c r="W23" s="7"/>
      <c r="X23" s="7"/>
      <c r="Y23" s="7"/>
      <c r="Z23" s="7"/>
      <c r="AA23" s="7"/>
      <c r="AB23" s="7"/>
      <c r="AC23" s="7"/>
      <c r="AD23" s="7"/>
      <c r="AE23" s="7"/>
      <c r="AF23" s="7"/>
      <c r="AG23" s="7"/>
    </row>
    <row r="24">
      <c r="A24" s="11">
        <v>22.0</v>
      </c>
      <c r="B24" s="12">
        <v>4.0</v>
      </c>
      <c r="C24" s="13" t="s">
        <v>51</v>
      </c>
      <c r="D24" s="13" t="s">
        <v>51</v>
      </c>
      <c r="E24" s="13" t="s">
        <v>54</v>
      </c>
      <c r="F24" s="14"/>
      <c r="G24" s="14"/>
      <c r="H24" s="14"/>
      <c r="I24" s="14"/>
      <c r="J24" s="14"/>
      <c r="K24" s="15" t="s">
        <v>23</v>
      </c>
      <c r="L24" s="16">
        <v>45271.0</v>
      </c>
      <c r="M24" s="16">
        <v>45274.0</v>
      </c>
      <c r="N24" s="16">
        <v>45274.0</v>
      </c>
      <c r="O24" s="7"/>
      <c r="P24" s="7"/>
      <c r="Q24" s="7"/>
      <c r="R24" s="7"/>
      <c r="S24" s="7"/>
      <c r="T24" s="7"/>
      <c r="U24" s="7"/>
      <c r="V24" s="7"/>
      <c r="W24" s="7"/>
      <c r="X24" s="7"/>
      <c r="Y24" s="7"/>
      <c r="Z24" s="7"/>
      <c r="AA24" s="7"/>
      <c r="AB24" s="7"/>
      <c r="AC24" s="7"/>
      <c r="AD24" s="7"/>
      <c r="AE24" s="7"/>
      <c r="AF24" s="7"/>
      <c r="AG24" s="7"/>
    </row>
    <row r="25">
      <c r="A25" s="11">
        <v>23.0</v>
      </c>
      <c r="B25" s="12">
        <v>4.0</v>
      </c>
      <c r="C25" s="13" t="s">
        <v>51</v>
      </c>
      <c r="D25" s="13" t="s">
        <v>51</v>
      </c>
      <c r="E25" s="13" t="s">
        <v>55</v>
      </c>
      <c r="F25" s="14"/>
      <c r="G25" s="14"/>
      <c r="H25" s="14"/>
      <c r="I25" s="14"/>
      <c r="J25" s="14"/>
      <c r="K25" s="15" t="s">
        <v>23</v>
      </c>
      <c r="L25" s="16">
        <v>45271.0</v>
      </c>
      <c r="M25" s="16">
        <v>45306.0</v>
      </c>
      <c r="N25" s="16">
        <v>45306.0</v>
      </c>
      <c r="O25" s="7"/>
      <c r="P25" s="7"/>
      <c r="Q25" s="7"/>
      <c r="R25" s="7"/>
      <c r="S25" s="7"/>
      <c r="T25" s="7"/>
      <c r="U25" s="7"/>
      <c r="V25" s="7"/>
      <c r="W25" s="7"/>
      <c r="X25" s="7"/>
      <c r="Y25" s="7"/>
      <c r="Z25" s="7"/>
      <c r="AA25" s="7"/>
      <c r="AB25" s="7"/>
      <c r="AC25" s="7"/>
      <c r="AD25" s="7"/>
      <c r="AE25" s="7"/>
      <c r="AF25" s="7"/>
      <c r="AG25" s="7"/>
    </row>
    <row r="26">
      <c r="A26" s="11">
        <v>24.0</v>
      </c>
      <c r="B26" s="12">
        <v>4.0</v>
      </c>
      <c r="C26" s="13" t="s">
        <v>37</v>
      </c>
      <c r="D26" s="13" t="s">
        <v>37</v>
      </c>
      <c r="E26" s="13" t="s">
        <v>56</v>
      </c>
      <c r="F26" s="14"/>
      <c r="G26" s="14"/>
      <c r="H26" s="14"/>
      <c r="I26" s="14"/>
      <c r="J26" s="14"/>
      <c r="K26" s="15" t="s">
        <v>23</v>
      </c>
      <c r="L26" s="16">
        <v>45271.0</v>
      </c>
      <c r="M26" s="16">
        <v>45280.0</v>
      </c>
      <c r="N26" s="16">
        <v>45280.0</v>
      </c>
      <c r="O26" s="7"/>
      <c r="P26" s="7"/>
      <c r="Q26" s="7"/>
      <c r="R26" s="7"/>
      <c r="S26" s="7"/>
      <c r="T26" s="7"/>
      <c r="U26" s="7"/>
      <c r="V26" s="7"/>
      <c r="W26" s="7"/>
      <c r="X26" s="7"/>
      <c r="Y26" s="7"/>
      <c r="Z26" s="7"/>
      <c r="AA26" s="7"/>
      <c r="AB26" s="7"/>
      <c r="AC26" s="7"/>
      <c r="AD26" s="7"/>
      <c r="AE26" s="7"/>
      <c r="AF26" s="7"/>
      <c r="AG26" s="7"/>
    </row>
    <row r="27">
      <c r="A27" s="11">
        <v>25.0</v>
      </c>
      <c r="B27" s="12">
        <v>4.0</v>
      </c>
      <c r="C27" s="13" t="s">
        <v>57</v>
      </c>
      <c r="D27" s="13" t="s">
        <v>57</v>
      </c>
      <c r="E27" s="13" t="s">
        <v>58</v>
      </c>
      <c r="F27" s="14"/>
      <c r="G27" s="14"/>
      <c r="H27" s="14"/>
      <c r="I27" s="14"/>
      <c r="J27" s="14"/>
      <c r="K27" s="15" t="s">
        <v>23</v>
      </c>
      <c r="L27" s="16">
        <v>45271.0</v>
      </c>
      <c r="M27" s="16">
        <v>45274.0</v>
      </c>
      <c r="N27" s="16">
        <v>45274.0</v>
      </c>
      <c r="O27" s="7"/>
      <c r="P27" s="7"/>
      <c r="Q27" s="7"/>
      <c r="R27" s="7"/>
      <c r="S27" s="7"/>
      <c r="T27" s="7"/>
      <c r="U27" s="7"/>
      <c r="V27" s="7"/>
      <c r="W27" s="7"/>
      <c r="X27" s="7"/>
      <c r="Y27" s="7"/>
      <c r="Z27" s="7"/>
      <c r="AA27" s="7"/>
      <c r="AB27" s="7"/>
      <c r="AC27" s="7"/>
      <c r="AD27" s="7"/>
      <c r="AE27" s="7"/>
      <c r="AF27" s="7"/>
      <c r="AG27" s="7"/>
    </row>
    <row r="28">
      <c r="A28" s="11">
        <v>26.0</v>
      </c>
      <c r="B28" s="12">
        <v>3.0</v>
      </c>
      <c r="C28" s="12" t="s">
        <v>16</v>
      </c>
      <c r="D28" s="12" t="s">
        <v>16</v>
      </c>
      <c r="E28" s="13" t="s">
        <v>59</v>
      </c>
      <c r="F28" s="14"/>
      <c r="G28" s="14"/>
      <c r="H28" s="14"/>
      <c r="I28" s="14"/>
      <c r="J28" s="14"/>
      <c r="K28" s="15" t="s">
        <v>23</v>
      </c>
      <c r="L28" s="16">
        <v>45274.0</v>
      </c>
      <c r="M28" s="16">
        <v>45280.0</v>
      </c>
      <c r="N28" s="16">
        <v>45280.0</v>
      </c>
      <c r="O28" s="7"/>
      <c r="P28" s="7"/>
      <c r="Q28" s="7"/>
      <c r="R28" s="7"/>
      <c r="S28" s="7"/>
      <c r="T28" s="7"/>
      <c r="U28" s="7"/>
      <c r="V28" s="7"/>
      <c r="W28" s="7"/>
      <c r="X28" s="7"/>
      <c r="Y28" s="7"/>
      <c r="Z28" s="7"/>
      <c r="AA28" s="7"/>
      <c r="AB28" s="7"/>
      <c r="AC28" s="7"/>
      <c r="AD28" s="7"/>
      <c r="AE28" s="7"/>
      <c r="AF28" s="7"/>
      <c r="AG28" s="7"/>
    </row>
    <row r="29">
      <c r="A29" s="11">
        <v>27.0</v>
      </c>
      <c r="B29" s="12">
        <v>3.0</v>
      </c>
      <c r="C29" s="12" t="s">
        <v>16</v>
      </c>
      <c r="D29" s="12" t="s">
        <v>16</v>
      </c>
      <c r="E29" s="13" t="s">
        <v>60</v>
      </c>
      <c r="F29" s="14"/>
      <c r="G29" s="14"/>
      <c r="H29" s="14"/>
      <c r="I29" s="14"/>
      <c r="J29" s="14"/>
      <c r="K29" s="15" t="s">
        <v>23</v>
      </c>
      <c r="L29" s="16">
        <v>45274.0</v>
      </c>
      <c r="M29" s="16">
        <v>45280.0</v>
      </c>
      <c r="N29" s="16">
        <v>45280.0</v>
      </c>
      <c r="O29" s="7"/>
      <c r="P29" s="7"/>
      <c r="Q29" s="7"/>
      <c r="R29" s="7"/>
      <c r="S29" s="7"/>
      <c r="T29" s="7"/>
      <c r="U29" s="7"/>
      <c r="V29" s="7"/>
      <c r="W29" s="7"/>
      <c r="X29" s="7"/>
      <c r="Y29" s="7"/>
      <c r="Z29" s="7"/>
      <c r="AA29" s="7"/>
      <c r="AB29" s="7"/>
      <c r="AC29" s="7"/>
      <c r="AD29" s="7"/>
      <c r="AE29" s="7"/>
      <c r="AF29" s="7"/>
      <c r="AG29" s="7"/>
    </row>
    <row r="30">
      <c r="A30" s="11">
        <v>28.0</v>
      </c>
      <c r="B30" s="12">
        <v>3.0</v>
      </c>
      <c r="C30" s="12" t="s">
        <v>16</v>
      </c>
      <c r="D30" s="12" t="s">
        <v>16</v>
      </c>
      <c r="E30" s="13" t="s">
        <v>61</v>
      </c>
      <c r="F30" s="14"/>
      <c r="G30" s="14"/>
      <c r="H30" s="14"/>
      <c r="I30" s="14"/>
      <c r="J30" s="14"/>
      <c r="K30" s="15" t="s">
        <v>23</v>
      </c>
      <c r="L30" s="16">
        <v>45274.0</v>
      </c>
      <c r="M30" s="16">
        <v>45280.0</v>
      </c>
      <c r="N30" s="16">
        <v>45280.0</v>
      </c>
      <c r="O30" s="7"/>
      <c r="P30" s="7"/>
      <c r="Q30" s="7"/>
      <c r="R30" s="7"/>
      <c r="S30" s="7"/>
      <c r="T30" s="7"/>
      <c r="U30" s="7"/>
      <c r="V30" s="7"/>
      <c r="W30" s="7"/>
      <c r="X30" s="7"/>
      <c r="Y30" s="7"/>
      <c r="Z30" s="7"/>
      <c r="AA30" s="7"/>
      <c r="AB30" s="7"/>
      <c r="AC30" s="7"/>
      <c r="AD30" s="7"/>
      <c r="AE30" s="7"/>
      <c r="AF30" s="7"/>
      <c r="AG30" s="7"/>
    </row>
    <row r="31">
      <c r="A31" s="11">
        <v>29.0</v>
      </c>
      <c r="B31" s="12">
        <v>1.0</v>
      </c>
      <c r="C31" s="13" t="s">
        <v>62</v>
      </c>
      <c r="D31" s="13" t="s">
        <v>62</v>
      </c>
      <c r="E31" s="13" t="s">
        <v>63</v>
      </c>
      <c r="F31" s="14"/>
      <c r="G31" s="14"/>
      <c r="H31" s="14"/>
      <c r="I31" s="14"/>
      <c r="J31" s="14"/>
      <c r="K31" s="15" t="s">
        <v>23</v>
      </c>
      <c r="L31" s="16">
        <v>45278.0</v>
      </c>
      <c r="M31" s="16">
        <v>45279.0</v>
      </c>
      <c r="N31" s="16">
        <v>45279.0</v>
      </c>
      <c r="O31" s="7"/>
      <c r="P31" s="7"/>
      <c r="Q31" s="7"/>
      <c r="R31" s="7"/>
      <c r="S31" s="7"/>
      <c r="T31" s="7"/>
      <c r="U31" s="7"/>
      <c r="V31" s="7"/>
      <c r="W31" s="7"/>
      <c r="X31" s="7"/>
      <c r="Y31" s="7"/>
      <c r="Z31" s="7"/>
      <c r="AA31" s="7"/>
      <c r="AB31" s="7"/>
      <c r="AC31" s="7"/>
      <c r="AD31" s="7"/>
      <c r="AE31" s="7"/>
      <c r="AF31" s="7"/>
      <c r="AG31" s="7"/>
    </row>
    <row r="32">
      <c r="A32" s="11">
        <v>30.0</v>
      </c>
      <c r="B32" s="12">
        <v>1.0</v>
      </c>
      <c r="C32" s="12" t="s">
        <v>64</v>
      </c>
      <c r="D32" s="12" t="s">
        <v>64</v>
      </c>
      <c r="E32" s="13" t="s">
        <v>65</v>
      </c>
      <c r="F32" s="14"/>
      <c r="G32" s="14"/>
      <c r="H32" s="14"/>
      <c r="I32" s="14"/>
      <c r="J32" s="14"/>
      <c r="K32" s="15" t="s">
        <v>23</v>
      </c>
      <c r="L32" s="16">
        <v>45271.0</v>
      </c>
      <c r="M32" s="16">
        <v>45306.0</v>
      </c>
      <c r="N32" s="16">
        <v>45306.0</v>
      </c>
      <c r="O32" s="7"/>
      <c r="P32" s="7"/>
      <c r="Q32" s="7"/>
      <c r="R32" s="7"/>
      <c r="S32" s="7"/>
      <c r="T32" s="7"/>
      <c r="U32" s="7"/>
      <c r="V32" s="7"/>
      <c r="W32" s="7"/>
      <c r="X32" s="7"/>
      <c r="Y32" s="7"/>
      <c r="Z32" s="7"/>
      <c r="AA32" s="7"/>
      <c r="AB32" s="7"/>
      <c r="AC32" s="7"/>
      <c r="AD32" s="7"/>
      <c r="AE32" s="7"/>
      <c r="AF32" s="7"/>
      <c r="AG32" s="7"/>
    </row>
    <row r="33">
      <c r="A33" s="20"/>
      <c r="B33" s="14"/>
      <c r="C33" s="14"/>
      <c r="D33" s="14"/>
      <c r="E33" s="14"/>
      <c r="F33" s="14"/>
      <c r="G33" s="14"/>
      <c r="H33" s="14"/>
      <c r="I33" s="14"/>
      <c r="J33" s="14"/>
      <c r="K33" s="21" t="s">
        <v>66</v>
      </c>
      <c r="L33" s="14"/>
      <c r="M33" s="14"/>
      <c r="N33" s="14"/>
      <c r="O33" s="7"/>
      <c r="P33" s="7"/>
      <c r="Q33" s="7"/>
      <c r="R33" s="7"/>
      <c r="S33" s="7"/>
      <c r="T33" s="7"/>
      <c r="U33" s="7"/>
      <c r="V33" s="7"/>
      <c r="W33" s="7"/>
      <c r="X33" s="7"/>
      <c r="Y33" s="7"/>
      <c r="Z33" s="7"/>
      <c r="AA33" s="7"/>
      <c r="AB33" s="7"/>
      <c r="AC33" s="7"/>
      <c r="AD33" s="7"/>
      <c r="AE33" s="7"/>
      <c r="AF33" s="7"/>
      <c r="AG33" s="7"/>
    </row>
    <row r="34">
      <c r="A34" s="20"/>
      <c r="B34" s="14"/>
      <c r="C34" s="14"/>
      <c r="D34" s="14"/>
      <c r="E34" s="14"/>
      <c r="F34" s="14"/>
      <c r="G34" s="14"/>
      <c r="H34" s="14"/>
      <c r="I34" s="14"/>
      <c r="J34" s="14"/>
      <c r="K34" s="21" t="s">
        <v>66</v>
      </c>
      <c r="L34" s="14"/>
      <c r="M34" s="14"/>
      <c r="N34" s="14"/>
      <c r="O34" s="7"/>
      <c r="P34" s="7"/>
      <c r="Q34" s="7"/>
      <c r="R34" s="7"/>
      <c r="S34" s="7"/>
      <c r="T34" s="7"/>
      <c r="U34" s="7"/>
      <c r="V34" s="7"/>
      <c r="W34" s="7"/>
      <c r="X34" s="7"/>
      <c r="Y34" s="7"/>
      <c r="Z34" s="7"/>
      <c r="AA34" s="7"/>
      <c r="AB34" s="7"/>
      <c r="AC34" s="7"/>
      <c r="AD34" s="7"/>
      <c r="AE34" s="7"/>
      <c r="AF34" s="7"/>
      <c r="AG34" s="7"/>
    </row>
    <row r="35">
      <c r="A35" s="20"/>
      <c r="B35" s="14"/>
      <c r="C35" s="14"/>
      <c r="D35" s="14"/>
      <c r="E35" s="14"/>
      <c r="F35" s="14"/>
      <c r="G35" s="14"/>
      <c r="H35" s="14"/>
      <c r="I35" s="14"/>
      <c r="J35" s="14"/>
      <c r="K35" s="21" t="s">
        <v>66</v>
      </c>
      <c r="L35" s="14"/>
      <c r="M35" s="14"/>
      <c r="N35" s="14"/>
      <c r="O35" s="7"/>
      <c r="P35" s="7"/>
      <c r="Q35" s="7"/>
      <c r="R35" s="7"/>
      <c r="S35" s="7"/>
      <c r="T35" s="7"/>
      <c r="U35" s="7"/>
      <c r="V35" s="7"/>
      <c r="W35" s="7"/>
      <c r="X35" s="7"/>
      <c r="Y35" s="7"/>
      <c r="Z35" s="7"/>
      <c r="AA35" s="7"/>
      <c r="AB35" s="7"/>
      <c r="AC35" s="7"/>
      <c r="AD35" s="7"/>
      <c r="AE35" s="7"/>
      <c r="AF35" s="7"/>
      <c r="AG35" s="7"/>
    </row>
    <row r="36">
      <c r="A36" s="20"/>
      <c r="B36" s="14"/>
      <c r="C36" s="14"/>
      <c r="D36" s="14"/>
      <c r="E36" s="14"/>
      <c r="F36" s="14"/>
      <c r="G36" s="14"/>
      <c r="H36" s="14"/>
      <c r="I36" s="14"/>
      <c r="J36" s="14"/>
      <c r="K36" s="21" t="s">
        <v>66</v>
      </c>
      <c r="L36" s="14"/>
      <c r="M36" s="14"/>
      <c r="N36" s="14"/>
      <c r="O36" s="7"/>
      <c r="P36" s="7"/>
      <c r="Q36" s="7"/>
      <c r="R36" s="7"/>
      <c r="S36" s="7"/>
      <c r="T36" s="7"/>
      <c r="U36" s="7"/>
      <c r="V36" s="7"/>
      <c r="W36" s="7"/>
      <c r="X36" s="7"/>
      <c r="Y36" s="7"/>
      <c r="Z36" s="7"/>
      <c r="AA36" s="7"/>
      <c r="AB36" s="7"/>
      <c r="AC36" s="7"/>
      <c r="AD36" s="7"/>
      <c r="AE36" s="7"/>
      <c r="AF36" s="7"/>
      <c r="AG36" s="7"/>
    </row>
    <row r="37">
      <c r="A37" s="20"/>
      <c r="B37" s="14"/>
      <c r="C37" s="14"/>
      <c r="D37" s="14"/>
      <c r="E37" s="14"/>
      <c r="F37" s="14"/>
      <c r="G37" s="14"/>
      <c r="H37" s="14"/>
      <c r="I37" s="14"/>
      <c r="J37" s="14"/>
      <c r="K37" s="21" t="s">
        <v>66</v>
      </c>
      <c r="L37" s="14"/>
      <c r="M37" s="14"/>
      <c r="N37" s="14"/>
      <c r="O37" s="7"/>
      <c r="P37" s="7"/>
      <c r="Q37" s="7"/>
      <c r="R37" s="7"/>
      <c r="S37" s="7"/>
      <c r="T37" s="7"/>
      <c r="U37" s="7"/>
      <c r="V37" s="7"/>
      <c r="W37" s="7"/>
      <c r="X37" s="7"/>
      <c r="Y37" s="7"/>
      <c r="Z37" s="7"/>
      <c r="AA37" s="7"/>
      <c r="AB37" s="7"/>
      <c r="AC37" s="7"/>
      <c r="AD37" s="7"/>
      <c r="AE37" s="7"/>
      <c r="AF37" s="7"/>
      <c r="AG37" s="7"/>
    </row>
    <row r="38">
      <c r="A38" s="20"/>
      <c r="B38" s="14"/>
      <c r="C38" s="14"/>
      <c r="D38" s="14"/>
      <c r="E38" s="14"/>
      <c r="F38" s="14"/>
      <c r="G38" s="14"/>
      <c r="H38" s="14"/>
      <c r="I38" s="14"/>
      <c r="J38" s="14"/>
      <c r="K38" s="21" t="s">
        <v>66</v>
      </c>
      <c r="L38" s="14"/>
      <c r="M38" s="14"/>
      <c r="N38" s="14"/>
      <c r="O38" s="7"/>
      <c r="P38" s="7"/>
      <c r="Q38" s="7"/>
      <c r="R38" s="7"/>
      <c r="S38" s="7"/>
      <c r="T38" s="7"/>
      <c r="U38" s="7"/>
      <c r="V38" s="7"/>
      <c r="W38" s="7"/>
      <c r="X38" s="7"/>
      <c r="Y38" s="7"/>
      <c r="Z38" s="7"/>
      <c r="AA38" s="7"/>
      <c r="AB38" s="7"/>
      <c r="AC38" s="7"/>
      <c r="AD38" s="7"/>
      <c r="AE38" s="7"/>
      <c r="AF38" s="7"/>
      <c r="AG38" s="7"/>
    </row>
    <row r="39">
      <c r="A39" s="20"/>
      <c r="B39" s="14"/>
      <c r="C39" s="14"/>
      <c r="D39" s="14"/>
      <c r="E39" s="14"/>
      <c r="F39" s="14"/>
      <c r="G39" s="14"/>
      <c r="H39" s="14"/>
      <c r="I39" s="14"/>
      <c r="J39" s="14"/>
      <c r="K39" s="21" t="s">
        <v>66</v>
      </c>
      <c r="L39" s="14"/>
      <c r="M39" s="14"/>
      <c r="N39" s="14"/>
      <c r="O39" s="7"/>
      <c r="P39" s="7"/>
      <c r="Q39" s="7"/>
      <c r="R39" s="7"/>
      <c r="S39" s="7"/>
      <c r="T39" s="7"/>
      <c r="U39" s="7"/>
      <c r="V39" s="7"/>
      <c r="W39" s="7"/>
      <c r="X39" s="7"/>
      <c r="Y39" s="7"/>
      <c r="Z39" s="7"/>
      <c r="AA39" s="7"/>
      <c r="AB39" s="7"/>
      <c r="AC39" s="7"/>
      <c r="AD39" s="7"/>
      <c r="AE39" s="7"/>
      <c r="AF39" s="7"/>
      <c r="AG39" s="7"/>
    </row>
    <row r="40">
      <c r="A40" s="20"/>
      <c r="B40" s="14"/>
      <c r="C40" s="14"/>
      <c r="D40" s="14"/>
      <c r="E40" s="14"/>
      <c r="F40" s="14"/>
      <c r="G40" s="14"/>
      <c r="H40" s="14"/>
      <c r="I40" s="14"/>
      <c r="J40" s="14"/>
      <c r="K40" s="21" t="s">
        <v>66</v>
      </c>
      <c r="L40" s="14"/>
      <c r="M40" s="14"/>
      <c r="N40" s="14"/>
      <c r="O40" s="7"/>
      <c r="P40" s="7"/>
      <c r="Q40" s="7"/>
      <c r="R40" s="7"/>
      <c r="S40" s="7"/>
      <c r="T40" s="7"/>
      <c r="U40" s="7"/>
      <c r="V40" s="7"/>
      <c r="W40" s="7"/>
      <c r="X40" s="7"/>
      <c r="Y40" s="7"/>
      <c r="Z40" s="7"/>
      <c r="AA40" s="7"/>
      <c r="AB40" s="7"/>
      <c r="AC40" s="7"/>
      <c r="AD40" s="7"/>
      <c r="AE40" s="7"/>
      <c r="AF40" s="7"/>
      <c r="AG40" s="7"/>
    </row>
    <row r="41">
      <c r="A41" s="20"/>
      <c r="B41" s="14"/>
      <c r="C41" s="14"/>
      <c r="D41" s="14"/>
      <c r="E41" s="14"/>
      <c r="F41" s="14"/>
      <c r="G41" s="14"/>
      <c r="H41" s="14"/>
      <c r="I41" s="14"/>
      <c r="J41" s="14"/>
      <c r="K41" s="21" t="s">
        <v>66</v>
      </c>
      <c r="L41" s="14"/>
      <c r="M41" s="14"/>
      <c r="N41" s="14"/>
      <c r="O41" s="7"/>
      <c r="P41" s="7"/>
      <c r="Q41" s="7"/>
      <c r="R41" s="7"/>
      <c r="S41" s="7"/>
      <c r="T41" s="7"/>
      <c r="U41" s="7"/>
      <c r="V41" s="7"/>
      <c r="W41" s="7"/>
      <c r="X41" s="7"/>
      <c r="Y41" s="7"/>
      <c r="Z41" s="7"/>
      <c r="AA41" s="7"/>
      <c r="AB41" s="7"/>
      <c r="AC41" s="7"/>
      <c r="AD41" s="7"/>
      <c r="AE41" s="7"/>
      <c r="AF41" s="7"/>
      <c r="AG41" s="7"/>
    </row>
    <row r="42">
      <c r="A42" s="20"/>
      <c r="B42" s="14"/>
      <c r="C42" s="14"/>
      <c r="D42" s="14"/>
      <c r="E42" s="14"/>
      <c r="F42" s="14"/>
      <c r="G42" s="14"/>
      <c r="H42" s="14"/>
      <c r="I42" s="14"/>
      <c r="J42" s="14"/>
      <c r="K42" s="21" t="s">
        <v>66</v>
      </c>
      <c r="L42" s="14"/>
      <c r="M42" s="14"/>
      <c r="N42" s="14"/>
      <c r="O42" s="7"/>
      <c r="P42" s="7"/>
      <c r="Q42" s="7"/>
      <c r="R42" s="7"/>
      <c r="S42" s="7"/>
      <c r="T42" s="7"/>
      <c r="U42" s="7"/>
      <c r="V42" s="7"/>
      <c r="W42" s="7"/>
      <c r="X42" s="7"/>
      <c r="Y42" s="7"/>
      <c r="Z42" s="7"/>
      <c r="AA42" s="7"/>
      <c r="AB42" s="7"/>
      <c r="AC42" s="7"/>
      <c r="AD42" s="7"/>
      <c r="AE42" s="7"/>
      <c r="AF42" s="7"/>
      <c r="AG42" s="7"/>
    </row>
    <row r="43">
      <c r="A43" s="20"/>
      <c r="B43" s="14"/>
      <c r="C43" s="14"/>
      <c r="D43" s="14"/>
      <c r="E43" s="14"/>
      <c r="F43" s="14"/>
      <c r="G43" s="14"/>
      <c r="H43" s="14"/>
      <c r="I43" s="14"/>
      <c r="J43" s="14"/>
      <c r="K43" s="21" t="s">
        <v>66</v>
      </c>
      <c r="L43" s="14"/>
      <c r="M43" s="14"/>
      <c r="N43" s="14"/>
      <c r="O43" s="7"/>
      <c r="P43" s="7"/>
      <c r="Q43" s="7"/>
      <c r="R43" s="7"/>
      <c r="S43" s="7"/>
      <c r="T43" s="7"/>
      <c r="U43" s="7"/>
      <c r="V43" s="7"/>
      <c r="W43" s="7"/>
      <c r="X43" s="7"/>
      <c r="Y43" s="7"/>
      <c r="Z43" s="7"/>
      <c r="AA43" s="7"/>
      <c r="AB43" s="7"/>
      <c r="AC43" s="7"/>
      <c r="AD43" s="7"/>
      <c r="AE43" s="7"/>
      <c r="AF43" s="7"/>
      <c r="AG43" s="7"/>
    </row>
    <row r="44">
      <c r="A44" s="20"/>
      <c r="B44" s="14"/>
      <c r="C44" s="14"/>
      <c r="D44" s="14"/>
      <c r="E44" s="14"/>
      <c r="F44" s="14"/>
      <c r="G44" s="14"/>
      <c r="H44" s="14"/>
      <c r="I44" s="14"/>
      <c r="J44" s="14"/>
      <c r="K44" s="21" t="s">
        <v>66</v>
      </c>
      <c r="L44" s="14"/>
      <c r="M44" s="14"/>
      <c r="N44" s="14"/>
      <c r="O44" s="7"/>
      <c r="P44" s="7"/>
      <c r="Q44" s="7"/>
      <c r="R44" s="7"/>
      <c r="S44" s="7"/>
      <c r="T44" s="7"/>
      <c r="U44" s="7"/>
      <c r="V44" s="7"/>
      <c r="W44" s="7"/>
      <c r="X44" s="7"/>
      <c r="Y44" s="7"/>
      <c r="Z44" s="7"/>
      <c r="AA44" s="7"/>
      <c r="AB44" s="7"/>
      <c r="AC44" s="7"/>
      <c r="AD44" s="7"/>
      <c r="AE44" s="7"/>
      <c r="AF44" s="7"/>
      <c r="AG44" s="7"/>
    </row>
    <row r="45">
      <c r="A45" s="20"/>
      <c r="B45" s="14"/>
      <c r="C45" s="14"/>
      <c r="D45" s="14"/>
      <c r="E45" s="14"/>
      <c r="F45" s="14"/>
      <c r="G45" s="14"/>
      <c r="H45" s="14"/>
      <c r="I45" s="14"/>
      <c r="J45" s="14"/>
      <c r="K45" s="21" t="s">
        <v>66</v>
      </c>
      <c r="L45" s="14"/>
      <c r="M45" s="14"/>
      <c r="N45" s="14"/>
      <c r="O45" s="7"/>
      <c r="P45" s="7"/>
      <c r="Q45" s="7"/>
      <c r="R45" s="7"/>
      <c r="S45" s="7"/>
      <c r="T45" s="7"/>
      <c r="U45" s="7"/>
      <c r="V45" s="7"/>
      <c r="W45" s="7"/>
      <c r="X45" s="7"/>
      <c r="Y45" s="7"/>
      <c r="Z45" s="7"/>
      <c r="AA45" s="7"/>
      <c r="AB45" s="7"/>
      <c r="AC45" s="7"/>
      <c r="AD45" s="7"/>
      <c r="AE45" s="7"/>
      <c r="AF45" s="7"/>
      <c r="AG45" s="7"/>
    </row>
    <row r="46">
      <c r="A46" s="20"/>
      <c r="B46" s="14"/>
      <c r="C46" s="14"/>
      <c r="D46" s="14"/>
      <c r="E46" s="14"/>
      <c r="F46" s="14"/>
      <c r="G46" s="14"/>
      <c r="H46" s="14"/>
      <c r="I46" s="14"/>
      <c r="J46" s="14"/>
      <c r="K46" s="21" t="s">
        <v>66</v>
      </c>
      <c r="L46" s="14"/>
      <c r="M46" s="14"/>
      <c r="N46" s="14"/>
      <c r="O46" s="7"/>
      <c r="P46" s="7"/>
      <c r="Q46" s="7"/>
      <c r="R46" s="7"/>
      <c r="S46" s="7"/>
      <c r="T46" s="7"/>
      <c r="U46" s="7"/>
      <c r="V46" s="7"/>
      <c r="W46" s="7"/>
      <c r="X46" s="7"/>
      <c r="Y46" s="7"/>
      <c r="Z46" s="7"/>
      <c r="AA46" s="7"/>
      <c r="AB46" s="7"/>
      <c r="AC46" s="7"/>
      <c r="AD46" s="7"/>
      <c r="AE46" s="7"/>
      <c r="AF46" s="7"/>
      <c r="AG46" s="7"/>
    </row>
    <row r="47">
      <c r="A47" s="20"/>
      <c r="B47" s="14"/>
      <c r="C47" s="14"/>
      <c r="D47" s="14"/>
      <c r="E47" s="14"/>
      <c r="F47" s="14"/>
      <c r="G47" s="14"/>
      <c r="H47" s="14"/>
      <c r="I47" s="14"/>
      <c r="J47" s="14"/>
      <c r="K47" s="21" t="s">
        <v>66</v>
      </c>
      <c r="L47" s="14"/>
      <c r="M47" s="14"/>
      <c r="N47" s="14"/>
      <c r="O47" s="7"/>
      <c r="P47" s="7"/>
      <c r="Q47" s="7"/>
      <c r="R47" s="7"/>
      <c r="S47" s="7"/>
      <c r="T47" s="7"/>
      <c r="U47" s="7"/>
      <c r="V47" s="7"/>
      <c r="W47" s="7"/>
      <c r="X47" s="7"/>
      <c r="Y47" s="7"/>
      <c r="Z47" s="7"/>
      <c r="AA47" s="7"/>
      <c r="AB47" s="7"/>
      <c r="AC47" s="7"/>
      <c r="AD47" s="7"/>
      <c r="AE47" s="7"/>
      <c r="AF47" s="7"/>
      <c r="AG47" s="7"/>
    </row>
    <row r="48">
      <c r="A48" s="20"/>
      <c r="B48" s="14"/>
      <c r="C48" s="14"/>
      <c r="D48" s="14"/>
      <c r="E48" s="14"/>
      <c r="F48" s="14"/>
      <c r="G48" s="14"/>
      <c r="H48" s="14"/>
      <c r="I48" s="14"/>
      <c r="J48" s="14"/>
      <c r="K48" s="21" t="s">
        <v>66</v>
      </c>
      <c r="L48" s="14"/>
      <c r="M48" s="14"/>
      <c r="N48" s="14"/>
      <c r="O48" s="7"/>
      <c r="P48" s="7"/>
      <c r="Q48" s="7"/>
      <c r="R48" s="7"/>
      <c r="S48" s="7"/>
      <c r="T48" s="7"/>
      <c r="U48" s="7"/>
      <c r="V48" s="7"/>
      <c r="W48" s="7"/>
      <c r="X48" s="7"/>
      <c r="Y48" s="7"/>
      <c r="Z48" s="7"/>
      <c r="AA48" s="7"/>
      <c r="AB48" s="7"/>
      <c r="AC48" s="7"/>
      <c r="AD48" s="7"/>
      <c r="AE48" s="7"/>
      <c r="AF48" s="7"/>
      <c r="AG48" s="7"/>
    </row>
    <row r="49">
      <c r="A49" s="20"/>
      <c r="B49" s="14"/>
      <c r="C49" s="14"/>
      <c r="D49" s="14"/>
      <c r="E49" s="14"/>
      <c r="F49" s="14"/>
      <c r="G49" s="14"/>
      <c r="H49" s="14"/>
      <c r="I49" s="14"/>
      <c r="J49" s="14"/>
      <c r="K49" s="21" t="s">
        <v>66</v>
      </c>
      <c r="L49" s="14"/>
      <c r="M49" s="14"/>
      <c r="N49" s="14"/>
      <c r="O49" s="7"/>
      <c r="P49" s="7"/>
      <c r="Q49" s="7"/>
      <c r="R49" s="7"/>
      <c r="S49" s="7"/>
      <c r="T49" s="7"/>
      <c r="U49" s="7"/>
      <c r="V49" s="7"/>
      <c r="W49" s="7"/>
      <c r="X49" s="7"/>
      <c r="Y49" s="7"/>
      <c r="Z49" s="7"/>
      <c r="AA49" s="7"/>
      <c r="AB49" s="7"/>
      <c r="AC49" s="7"/>
      <c r="AD49" s="7"/>
      <c r="AE49" s="7"/>
      <c r="AF49" s="7"/>
      <c r="AG49" s="7"/>
    </row>
    <row r="50">
      <c r="A50" s="20"/>
      <c r="B50" s="14"/>
      <c r="C50" s="14"/>
      <c r="D50" s="14"/>
      <c r="E50" s="14"/>
      <c r="F50" s="14"/>
      <c r="G50" s="14"/>
      <c r="H50" s="14"/>
      <c r="I50" s="14"/>
      <c r="J50" s="14"/>
      <c r="K50" s="21" t="s">
        <v>66</v>
      </c>
      <c r="L50" s="14"/>
      <c r="M50" s="14"/>
      <c r="N50" s="14"/>
      <c r="O50" s="7"/>
      <c r="P50" s="7"/>
      <c r="Q50" s="7"/>
      <c r="R50" s="7"/>
      <c r="S50" s="7"/>
      <c r="T50" s="7"/>
      <c r="U50" s="7"/>
      <c r="V50" s="7"/>
      <c r="W50" s="7"/>
      <c r="X50" s="7"/>
      <c r="Y50" s="7"/>
      <c r="Z50" s="7"/>
      <c r="AA50" s="7"/>
      <c r="AB50" s="7"/>
      <c r="AC50" s="7"/>
      <c r="AD50" s="7"/>
      <c r="AE50" s="7"/>
      <c r="AF50" s="7"/>
      <c r="AG50" s="7"/>
    </row>
    <row r="51">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row>
    <row r="52">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row>
    <row r="53">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row>
    <row r="54">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row>
    <row r="5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row>
    <row r="56">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row>
    <row r="57">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row>
    <row r="58">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row>
    <row r="59">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row>
    <row r="60">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row>
    <row r="61">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row>
    <row r="63">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row>
    <row r="64">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row>
    <row r="6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row>
    <row r="66">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row>
    <row r="67">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row>
    <row r="68">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row>
    <row r="69">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row>
    <row r="70">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row>
    <row r="71">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row>
    <row r="72">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row>
    <row r="73">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row>
    <row r="74">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row>
    <row r="7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row>
    <row r="76">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row>
    <row r="77">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row>
    <row r="78">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row>
    <row r="79">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row>
    <row r="80">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row>
    <row r="81">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row>
    <row r="82">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row>
    <row r="83">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row>
    <row r="84">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row>
    <row r="8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row>
    <row r="86">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row>
    <row r="87">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row>
    <row r="88">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row>
    <row r="89">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row>
    <row r="90">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row>
    <row r="91">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row>
    <row r="92">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row>
    <row r="93">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row>
    <row r="94">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row>
    <row r="9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row>
    <row r="96">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row>
    <row r="97">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row>
    <row r="98">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row>
    <row r="99">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row>
  </sheetData>
  <mergeCells count="12">
    <mergeCell ref="H1:J1"/>
    <mergeCell ref="K1:K2"/>
    <mergeCell ref="L1:L2"/>
    <mergeCell ref="M1:M2"/>
    <mergeCell ref="N1:N2"/>
    <mergeCell ref="A1:A2"/>
    <mergeCell ref="B1:B2"/>
    <mergeCell ref="C1:C2"/>
    <mergeCell ref="D1:D2"/>
    <mergeCell ref="E1:E2"/>
    <mergeCell ref="F1:F2"/>
    <mergeCell ref="G1:G2"/>
  </mergeCells>
  <dataValidations>
    <dataValidation type="list" allowBlank="1" showErrorMessage="1" sqref="K3:K50">
      <formula1>"Not Started,In Progress,In Review,Done"</formula1>
    </dataValidation>
  </dataValidations>
  <hyperlinks>
    <hyperlink r:id="rId1" ref="G3"/>
    <hyperlink r:id="rId2" ref="G4"/>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75"/>
  <cols>
    <col customWidth="1" min="1" max="1" width="16.13"/>
    <col customWidth="1" min="2" max="2" width="77.63"/>
    <col customWidth="1" min="3" max="3" width="11.75"/>
    <col customWidth="1" min="4" max="4" width="41.25"/>
    <col customWidth="1" min="5" max="5" width="44.13"/>
    <col customWidth="1" min="6" max="7" width="16.13"/>
    <col customWidth="1" min="8" max="8" width="15.88"/>
    <col customWidth="1" min="9" max="9" width="13.63"/>
    <col customWidth="1" min="10" max="10" width="19.38"/>
    <col customWidth="1" min="11" max="11" width="14.88"/>
    <col customWidth="1" min="12" max="12" width="24.5"/>
    <col customWidth="1" min="13" max="13" width="12.75"/>
    <col customWidth="1" min="14" max="14" width="19.0"/>
    <col customWidth="1" min="15" max="15" width="9.75"/>
    <col customWidth="1" min="16" max="16" width="8.75"/>
    <col customWidth="1" min="17" max="17" width="18.5"/>
    <col customWidth="1" min="18" max="18" width="7.63"/>
  </cols>
  <sheetData>
    <row r="1" ht="14.25" customHeight="1">
      <c r="A1" s="24" t="s">
        <v>67</v>
      </c>
      <c r="B1" s="25"/>
      <c r="C1" s="25"/>
      <c r="D1" s="25"/>
      <c r="E1" s="25"/>
      <c r="F1" s="25"/>
      <c r="G1" s="25"/>
      <c r="H1" s="25"/>
      <c r="I1" s="25"/>
      <c r="J1" s="25"/>
      <c r="K1" s="26"/>
      <c r="L1" s="27"/>
      <c r="M1" s="28"/>
      <c r="N1" s="29"/>
    </row>
    <row r="2" ht="14.25" customHeight="1">
      <c r="A2" s="30"/>
      <c r="B2" s="31"/>
      <c r="C2" s="31"/>
      <c r="D2" s="31"/>
      <c r="E2" s="31"/>
      <c r="F2" s="31"/>
      <c r="G2" s="31"/>
      <c r="H2" s="31"/>
      <c r="I2" s="31"/>
      <c r="J2" s="31"/>
      <c r="K2" s="9"/>
      <c r="L2" s="27"/>
    </row>
    <row r="3" ht="21.0" customHeight="1">
      <c r="A3" s="32" t="s">
        <v>68</v>
      </c>
      <c r="B3" s="33" t="s">
        <v>69</v>
      </c>
      <c r="C3" s="4"/>
      <c r="D3" s="4"/>
      <c r="E3" s="4"/>
      <c r="F3" s="4"/>
      <c r="G3" s="4"/>
      <c r="H3" s="4"/>
      <c r="I3" s="4"/>
      <c r="J3" s="4"/>
      <c r="K3" s="5"/>
      <c r="L3" s="34"/>
      <c r="M3" s="35"/>
      <c r="N3" s="36"/>
    </row>
    <row r="4" ht="21.0" customHeight="1">
      <c r="A4" s="37" t="s">
        <v>70</v>
      </c>
      <c r="B4" s="33" t="s">
        <v>71</v>
      </c>
      <c r="C4" s="4"/>
      <c r="D4" s="4"/>
      <c r="E4" s="4"/>
      <c r="F4" s="4"/>
      <c r="G4" s="4"/>
      <c r="H4" s="4"/>
      <c r="I4" s="4"/>
      <c r="J4" s="4"/>
      <c r="K4" s="5"/>
      <c r="L4" s="34"/>
      <c r="M4" s="35"/>
      <c r="N4" s="36"/>
    </row>
    <row r="5" ht="21.0" customHeight="1">
      <c r="A5" s="37" t="s">
        <v>72</v>
      </c>
      <c r="B5" s="38">
        <v>45131.0</v>
      </c>
      <c r="C5" s="4"/>
      <c r="D5" s="4"/>
      <c r="E5" s="4"/>
      <c r="F5" s="4"/>
      <c r="G5" s="4"/>
      <c r="H5" s="4"/>
      <c r="I5" s="4"/>
      <c r="J5" s="4"/>
      <c r="K5" s="5"/>
      <c r="L5" s="39"/>
    </row>
    <row r="6" ht="21.0" customHeight="1">
      <c r="A6" s="37" t="s">
        <v>73</v>
      </c>
      <c r="B6" s="33" t="s">
        <v>74</v>
      </c>
      <c r="C6" s="4"/>
      <c r="D6" s="4"/>
      <c r="E6" s="4"/>
      <c r="F6" s="4"/>
      <c r="G6" s="4"/>
      <c r="H6" s="4"/>
      <c r="I6" s="4"/>
      <c r="J6" s="4"/>
      <c r="K6" s="5"/>
      <c r="L6" s="34"/>
      <c r="M6" s="35"/>
      <c r="N6" s="36"/>
    </row>
    <row r="7" ht="21.0" customHeight="1">
      <c r="A7" s="37" t="s">
        <v>75</v>
      </c>
      <c r="B7" s="33" t="s">
        <v>76</v>
      </c>
      <c r="C7" s="4"/>
      <c r="D7" s="4"/>
      <c r="E7" s="4"/>
      <c r="F7" s="4"/>
      <c r="G7" s="4"/>
      <c r="H7" s="4"/>
      <c r="I7" s="4"/>
      <c r="J7" s="4"/>
      <c r="K7" s="5"/>
      <c r="L7" s="34"/>
      <c r="O7" s="40"/>
      <c r="P7" s="40"/>
    </row>
    <row r="8" ht="21.0" customHeight="1">
      <c r="A8" s="37" t="s">
        <v>77</v>
      </c>
      <c r="B8" s="41" t="s">
        <v>78</v>
      </c>
      <c r="C8" s="4"/>
      <c r="D8" s="4"/>
      <c r="E8" s="4"/>
      <c r="F8" s="4"/>
      <c r="G8" s="4"/>
      <c r="H8" s="4"/>
      <c r="I8" s="4"/>
      <c r="J8" s="4"/>
      <c r="K8" s="5"/>
      <c r="L8" s="42"/>
      <c r="O8" s="40"/>
      <c r="P8" s="40"/>
    </row>
    <row r="9">
      <c r="A9" s="32" t="s">
        <v>79</v>
      </c>
      <c r="B9" s="43" t="s">
        <v>80</v>
      </c>
      <c r="C9" s="4"/>
      <c r="D9" s="4"/>
      <c r="E9" s="4"/>
      <c r="F9" s="4"/>
      <c r="G9" s="4"/>
      <c r="H9" s="4"/>
      <c r="I9" s="4"/>
      <c r="J9" s="4"/>
      <c r="K9" s="5"/>
      <c r="O9" s="40"/>
      <c r="P9" s="40"/>
    </row>
    <row r="10">
      <c r="A10" s="44"/>
      <c r="B10" s="45"/>
      <c r="C10" s="45"/>
      <c r="D10" s="45"/>
      <c r="E10" s="46"/>
      <c r="F10" s="44"/>
      <c r="G10" s="44"/>
      <c r="H10" s="44"/>
      <c r="I10" s="44"/>
      <c r="J10" s="44"/>
      <c r="K10" s="45"/>
      <c r="O10" s="40"/>
      <c r="P10" s="40"/>
    </row>
    <row r="11">
      <c r="A11" s="44"/>
      <c r="B11" s="45"/>
      <c r="C11" s="45"/>
      <c r="D11" s="45"/>
      <c r="E11" s="46"/>
      <c r="F11" s="44"/>
      <c r="G11" s="44"/>
      <c r="H11" s="44"/>
      <c r="I11" s="44"/>
      <c r="J11" s="44"/>
      <c r="K11" s="45"/>
      <c r="O11" s="40"/>
      <c r="P11" s="40"/>
    </row>
    <row r="12" ht="36.75" customHeight="1">
      <c r="A12" s="47" t="s">
        <v>81</v>
      </c>
      <c r="B12" s="47" t="s">
        <v>82</v>
      </c>
      <c r="C12" s="5"/>
      <c r="D12" s="48" t="s">
        <v>83</v>
      </c>
      <c r="E12" s="49"/>
      <c r="F12" s="49"/>
      <c r="G12" s="49"/>
      <c r="H12" s="50"/>
      <c r="I12" s="51"/>
      <c r="J12" s="51"/>
      <c r="L12" s="40"/>
      <c r="M12" s="40"/>
    </row>
    <row r="13" ht="14.25" customHeight="1">
      <c r="A13" s="52" t="s">
        <v>84</v>
      </c>
      <c r="B13" s="52" t="s">
        <v>85</v>
      </c>
      <c r="C13" s="53" t="s">
        <v>86</v>
      </c>
      <c r="D13" s="52" t="s">
        <v>87</v>
      </c>
      <c r="E13" s="54" t="s">
        <v>88</v>
      </c>
      <c r="F13" s="55" t="s">
        <v>8</v>
      </c>
      <c r="G13" s="52" t="s">
        <v>89</v>
      </c>
      <c r="H13" s="56" t="s">
        <v>7</v>
      </c>
      <c r="I13" s="57"/>
      <c r="K13" s="40"/>
    </row>
    <row r="14" ht="31.5" customHeight="1">
      <c r="A14" s="58" t="s">
        <v>90</v>
      </c>
      <c r="B14" s="59" t="s">
        <v>91</v>
      </c>
      <c r="C14" s="60" t="b">
        <v>1</v>
      </c>
      <c r="D14" s="61" t="s">
        <v>92</v>
      </c>
      <c r="E14" s="62" t="s">
        <v>92</v>
      </c>
      <c r="F14" s="63" t="s">
        <v>93</v>
      </c>
      <c r="G14" s="64"/>
      <c r="H14" s="64"/>
      <c r="I14" s="65"/>
    </row>
    <row r="15" ht="31.5" customHeight="1">
      <c r="A15" s="58" t="s">
        <v>94</v>
      </c>
      <c r="B15" s="66" t="s">
        <v>95</v>
      </c>
      <c r="C15" s="60" t="b">
        <v>0</v>
      </c>
      <c r="D15" s="67" t="s">
        <v>96</v>
      </c>
      <c r="E15" s="67" t="s">
        <v>96</v>
      </c>
      <c r="F15" s="63" t="s">
        <v>93</v>
      </c>
      <c r="G15" s="64"/>
      <c r="H15" s="68"/>
      <c r="I15" s="65"/>
      <c r="J15" s="40"/>
    </row>
    <row r="16" ht="31.5" customHeight="1">
      <c r="A16" s="58" t="s">
        <v>97</v>
      </c>
      <c r="B16" s="67" t="s">
        <v>98</v>
      </c>
      <c r="C16" s="60" t="b">
        <v>0</v>
      </c>
      <c r="D16" s="67" t="s">
        <v>99</v>
      </c>
      <c r="E16" s="67" t="s">
        <v>100</v>
      </c>
      <c r="F16" s="63" t="s">
        <v>93</v>
      </c>
      <c r="G16" s="64"/>
      <c r="H16" s="68"/>
      <c r="I16" s="65"/>
      <c r="J16" s="40"/>
    </row>
    <row r="17" ht="26.25" customHeight="1">
      <c r="A17" s="44"/>
      <c r="B17" s="46"/>
      <c r="C17" s="46"/>
      <c r="D17" s="46"/>
      <c r="E17" s="46"/>
      <c r="F17" s="69"/>
      <c r="G17" s="69"/>
      <c r="H17" s="69"/>
      <c r="I17" s="69"/>
      <c r="J17" s="69"/>
      <c r="M17" s="70"/>
      <c r="N17" s="40"/>
      <c r="O17" s="40"/>
    </row>
    <row r="18" ht="26.25" customHeight="1">
      <c r="A18" s="44"/>
      <c r="B18" s="46"/>
      <c r="C18" s="46"/>
      <c r="D18" s="46"/>
      <c r="E18" s="46"/>
      <c r="F18" s="69"/>
      <c r="G18" s="71"/>
      <c r="H18" s="69"/>
      <c r="I18" s="69"/>
      <c r="J18" s="69"/>
      <c r="M18" s="70"/>
      <c r="N18" s="40"/>
      <c r="O18" s="40"/>
    </row>
    <row r="19" ht="27.0" customHeight="1">
      <c r="A19" s="72" t="s">
        <v>101</v>
      </c>
      <c r="B19" s="73" t="s">
        <v>102</v>
      </c>
      <c r="C19" s="5"/>
      <c r="D19" s="74"/>
      <c r="E19" s="75"/>
      <c r="F19" s="75"/>
      <c r="H19" s="75"/>
      <c r="I19" s="75"/>
      <c r="J19" s="75"/>
      <c r="K19" s="76"/>
      <c r="L19" s="70"/>
      <c r="M19" s="40"/>
      <c r="N19" s="40"/>
    </row>
    <row r="20" ht="14.25" customHeight="1">
      <c r="A20" s="77" t="s">
        <v>84</v>
      </c>
      <c r="B20" s="77" t="s">
        <v>85</v>
      </c>
      <c r="C20" s="78" t="s">
        <v>86</v>
      </c>
      <c r="D20" s="77" t="s">
        <v>87</v>
      </c>
      <c r="E20" s="79" t="s">
        <v>88</v>
      </c>
      <c r="F20" s="80" t="s">
        <v>8</v>
      </c>
      <c r="G20" s="4"/>
      <c r="H20" s="4"/>
      <c r="I20" s="80" t="s">
        <v>89</v>
      </c>
      <c r="J20" s="5"/>
      <c r="K20" s="81" t="s">
        <v>7</v>
      </c>
      <c r="L20" s="82"/>
      <c r="M20" s="83"/>
      <c r="N20" s="83"/>
    </row>
    <row r="21" ht="27.0" customHeight="1">
      <c r="A21" s="8"/>
      <c r="B21" s="8"/>
      <c r="C21" s="8"/>
      <c r="D21" s="8"/>
      <c r="E21" s="8"/>
      <c r="F21" s="84">
        <v>45132.0</v>
      </c>
      <c r="G21" s="84">
        <v>45133.0</v>
      </c>
      <c r="H21" s="84">
        <v>45140.0</v>
      </c>
      <c r="I21" s="84">
        <v>45132.0</v>
      </c>
      <c r="J21" s="85"/>
      <c r="K21" s="84">
        <v>45133.0</v>
      </c>
      <c r="L21" s="86" t="s">
        <v>103</v>
      </c>
      <c r="M21" s="83"/>
      <c r="N21" s="83"/>
    </row>
    <row r="22" ht="27.0" customHeight="1">
      <c r="A22" s="87" t="s">
        <v>104</v>
      </c>
      <c r="B22" s="4"/>
      <c r="C22" s="4"/>
      <c r="D22" s="4"/>
      <c r="E22" s="4"/>
      <c r="F22" s="4"/>
      <c r="G22" s="4"/>
      <c r="H22" s="4"/>
      <c r="I22" s="4"/>
      <c r="J22" s="4"/>
      <c r="K22" s="4"/>
      <c r="L22" s="5"/>
      <c r="M22" s="83"/>
      <c r="N22" s="83"/>
    </row>
    <row r="23">
      <c r="A23" s="58" t="s">
        <v>105</v>
      </c>
      <c r="B23" s="88" t="s">
        <v>106</v>
      </c>
      <c r="C23" s="60" t="b">
        <v>1</v>
      </c>
      <c r="D23" s="89" t="s">
        <v>107</v>
      </c>
      <c r="E23" s="89" t="s">
        <v>107</v>
      </c>
      <c r="F23" s="63" t="s">
        <v>93</v>
      </c>
      <c r="G23" s="63" t="s">
        <v>93</v>
      </c>
      <c r="H23" s="63" t="s">
        <v>93</v>
      </c>
      <c r="I23" s="64"/>
      <c r="J23" s="90"/>
      <c r="K23" s="91"/>
      <c r="L23" s="92" t="b">
        <v>0</v>
      </c>
      <c r="M23" s="93"/>
    </row>
    <row r="24">
      <c r="A24" s="58" t="s">
        <v>108</v>
      </c>
      <c r="B24" s="88" t="s">
        <v>109</v>
      </c>
      <c r="C24" s="60" t="b">
        <v>1</v>
      </c>
      <c r="D24" s="89" t="s">
        <v>110</v>
      </c>
      <c r="E24" s="89" t="s">
        <v>110</v>
      </c>
      <c r="F24" s="63" t="s">
        <v>93</v>
      </c>
      <c r="G24" s="63" t="s">
        <v>93</v>
      </c>
      <c r="H24" s="63" t="s">
        <v>93</v>
      </c>
      <c r="I24" s="64"/>
      <c r="J24" s="90"/>
      <c r="K24" s="91"/>
      <c r="L24" s="92" t="b">
        <v>0</v>
      </c>
      <c r="M24" s="93"/>
    </row>
    <row r="25">
      <c r="A25" s="58" t="s">
        <v>111</v>
      </c>
      <c r="B25" s="89" t="s">
        <v>112</v>
      </c>
      <c r="C25" s="60" t="b">
        <v>1</v>
      </c>
      <c r="D25" s="89" t="s">
        <v>113</v>
      </c>
      <c r="E25" s="89" t="s">
        <v>113</v>
      </c>
      <c r="F25" s="63" t="s">
        <v>93</v>
      </c>
      <c r="G25" s="63" t="s">
        <v>93</v>
      </c>
      <c r="H25" s="63" t="s">
        <v>93</v>
      </c>
      <c r="I25" s="64"/>
      <c r="J25" s="90"/>
      <c r="K25" s="91"/>
      <c r="L25" s="92" t="b">
        <v>0</v>
      </c>
      <c r="M25" s="93"/>
    </row>
    <row r="26">
      <c r="A26" s="58" t="s">
        <v>114</v>
      </c>
      <c r="B26" s="89" t="s">
        <v>115</v>
      </c>
      <c r="C26" s="60" t="b">
        <v>1</v>
      </c>
      <c r="D26" s="89" t="s">
        <v>116</v>
      </c>
      <c r="E26" s="89" t="s">
        <v>117</v>
      </c>
      <c r="F26" s="63" t="s">
        <v>93</v>
      </c>
      <c r="G26" s="63" t="s">
        <v>118</v>
      </c>
      <c r="H26" s="63" t="s">
        <v>93</v>
      </c>
      <c r="I26" s="64"/>
      <c r="K26" s="89"/>
      <c r="L26" s="92" t="b">
        <v>0</v>
      </c>
      <c r="M26" s="93"/>
    </row>
    <row r="27">
      <c r="A27" s="58" t="s">
        <v>119</v>
      </c>
      <c r="B27" s="89" t="s">
        <v>120</v>
      </c>
      <c r="C27" s="60" t="b">
        <v>1</v>
      </c>
      <c r="D27" s="89" t="s">
        <v>121</v>
      </c>
      <c r="E27" s="89" t="s">
        <v>121</v>
      </c>
      <c r="F27" s="63" t="s">
        <v>93</v>
      </c>
      <c r="G27" s="63" t="s">
        <v>93</v>
      </c>
      <c r="H27" s="63" t="s">
        <v>93</v>
      </c>
      <c r="I27" s="64"/>
      <c r="J27" s="90"/>
      <c r="K27" s="91"/>
      <c r="L27" s="92" t="b">
        <v>0</v>
      </c>
      <c r="M27" s="93"/>
    </row>
    <row r="28" ht="30.0" customHeight="1">
      <c r="A28" s="58" t="s">
        <v>122</v>
      </c>
      <c r="B28" s="89" t="s">
        <v>123</v>
      </c>
      <c r="C28" s="60" t="b">
        <v>1</v>
      </c>
      <c r="D28" s="66" t="s">
        <v>124</v>
      </c>
      <c r="E28" s="66" t="s">
        <v>124</v>
      </c>
      <c r="F28" s="63" t="s">
        <v>93</v>
      </c>
      <c r="G28" s="63" t="s">
        <v>93</v>
      </c>
      <c r="H28" s="63" t="s">
        <v>93</v>
      </c>
      <c r="I28" s="64"/>
      <c r="J28" s="94"/>
      <c r="K28" s="95"/>
      <c r="L28" s="92" t="b">
        <v>0</v>
      </c>
    </row>
    <row r="29" ht="30.0" customHeight="1">
      <c r="A29" s="58" t="s">
        <v>125</v>
      </c>
      <c r="B29" s="89" t="s">
        <v>126</v>
      </c>
      <c r="C29" s="60" t="b">
        <v>1</v>
      </c>
      <c r="D29" s="66" t="s">
        <v>127</v>
      </c>
      <c r="E29" s="89" t="s">
        <v>128</v>
      </c>
      <c r="F29" s="63" t="s">
        <v>93</v>
      </c>
      <c r="G29" s="63" t="s">
        <v>118</v>
      </c>
      <c r="H29" s="63" t="s">
        <v>93</v>
      </c>
      <c r="I29" s="64"/>
      <c r="K29" s="89"/>
      <c r="L29" s="92" t="b">
        <v>0</v>
      </c>
    </row>
    <row r="30" ht="30.0" customHeight="1">
      <c r="A30" s="58"/>
      <c r="B30" s="89"/>
      <c r="C30" s="60"/>
      <c r="D30" s="66"/>
      <c r="E30" s="66"/>
      <c r="F30" s="63"/>
      <c r="G30" s="63"/>
      <c r="H30" s="64"/>
      <c r="I30" s="64"/>
      <c r="J30" s="94"/>
      <c r="K30" s="95"/>
      <c r="L30" s="92" t="b">
        <v>0</v>
      </c>
    </row>
    <row r="31" ht="27.75" customHeight="1">
      <c r="A31" s="87" t="s">
        <v>129</v>
      </c>
      <c r="B31" s="4"/>
      <c r="C31" s="4"/>
      <c r="D31" s="4"/>
      <c r="E31" s="4"/>
      <c r="F31" s="4"/>
      <c r="G31" s="4"/>
      <c r="H31" s="4"/>
      <c r="I31" s="4"/>
      <c r="J31" s="4"/>
      <c r="K31" s="4"/>
      <c r="L31" s="5"/>
    </row>
    <row r="32">
      <c r="A32" s="58" t="s">
        <v>130</v>
      </c>
      <c r="B32" s="88" t="s">
        <v>131</v>
      </c>
      <c r="C32" s="60" t="b">
        <v>1</v>
      </c>
      <c r="D32" s="89" t="s">
        <v>132</v>
      </c>
      <c r="E32" s="89" t="s">
        <v>132</v>
      </c>
      <c r="F32" s="63" t="s">
        <v>93</v>
      </c>
      <c r="G32" s="63" t="s">
        <v>93</v>
      </c>
      <c r="H32" s="63" t="s">
        <v>93</v>
      </c>
      <c r="I32" s="64"/>
      <c r="J32" s="96"/>
      <c r="K32" s="95"/>
      <c r="L32" s="92" t="b">
        <v>0</v>
      </c>
    </row>
    <row r="33">
      <c r="A33" s="58" t="s">
        <v>133</v>
      </c>
      <c r="B33" s="89" t="s">
        <v>134</v>
      </c>
      <c r="C33" s="60" t="b">
        <v>1</v>
      </c>
      <c r="D33" s="89" t="s">
        <v>135</v>
      </c>
      <c r="E33" s="89" t="s">
        <v>135</v>
      </c>
      <c r="F33" s="63" t="s">
        <v>93</v>
      </c>
      <c r="G33" s="63" t="s">
        <v>93</v>
      </c>
      <c r="H33" s="63" t="s">
        <v>93</v>
      </c>
      <c r="I33" s="64"/>
      <c r="J33" s="96"/>
      <c r="K33" s="89"/>
      <c r="L33" s="92" t="b">
        <v>0</v>
      </c>
    </row>
    <row r="34">
      <c r="A34" s="58" t="s">
        <v>136</v>
      </c>
      <c r="B34" s="88" t="s">
        <v>137</v>
      </c>
      <c r="C34" s="60" t="b">
        <v>1</v>
      </c>
      <c r="D34" s="89" t="s">
        <v>138</v>
      </c>
      <c r="E34" s="89" t="s">
        <v>138</v>
      </c>
      <c r="F34" s="63" t="s">
        <v>93</v>
      </c>
      <c r="G34" s="63" t="s">
        <v>93</v>
      </c>
      <c r="H34" s="63" t="s">
        <v>93</v>
      </c>
      <c r="I34" s="64"/>
      <c r="J34" s="96"/>
      <c r="K34" s="95"/>
      <c r="L34" s="92" t="b">
        <v>0</v>
      </c>
    </row>
    <row r="35">
      <c r="A35" s="58" t="s">
        <v>139</v>
      </c>
      <c r="B35" s="88" t="s">
        <v>140</v>
      </c>
      <c r="C35" s="60" t="b">
        <v>1</v>
      </c>
      <c r="D35" s="89" t="s">
        <v>141</v>
      </c>
      <c r="E35" s="89" t="s">
        <v>141</v>
      </c>
      <c r="F35" s="63" t="s">
        <v>93</v>
      </c>
      <c r="G35" s="63" t="s">
        <v>93</v>
      </c>
      <c r="H35" s="63" t="s">
        <v>93</v>
      </c>
      <c r="I35" s="64"/>
      <c r="J35" s="96"/>
      <c r="K35" s="95"/>
      <c r="L35" s="92" t="b">
        <v>0</v>
      </c>
    </row>
    <row r="36">
      <c r="A36" s="58" t="s">
        <v>142</v>
      </c>
      <c r="B36" s="88" t="s">
        <v>143</v>
      </c>
      <c r="C36" s="60" t="b">
        <v>1</v>
      </c>
      <c r="D36" s="89" t="s">
        <v>144</v>
      </c>
      <c r="E36" s="89" t="s">
        <v>144</v>
      </c>
      <c r="F36" s="63" t="s">
        <v>93</v>
      </c>
      <c r="G36" s="63" t="s">
        <v>93</v>
      </c>
      <c r="H36" s="63" t="s">
        <v>93</v>
      </c>
      <c r="I36" s="64"/>
      <c r="J36" s="96"/>
      <c r="K36" s="95"/>
      <c r="L36" s="92" t="b">
        <v>0</v>
      </c>
    </row>
    <row r="37">
      <c r="A37" s="58" t="s">
        <v>145</v>
      </c>
      <c r="B37" s="88" t="s">
        <v>146</v>
      </c>
      <c r="C37" s="60" t="b">
        <v>1</v>
      </c>
      <c r="D37" s="89" t="s">
        <v>147</v>
      </c>
      <c r="E37" s="89" t="s">
        <v>147</v>
      </c>
      <c r="F37" s="63" t="s">
        <v>93</v>
      </c>
      <c r="G37" s="63" t="s">
        <v>93</v>
      </c>
      <c r="H37" s="63" t="s">
        <v>93</v>
      </c>
      <c r="I37" s="64"/>
      <c r="J37" s="63"/>
      <c r="K37" s="95"/>
      <c r="L37" s="92" t="b">
        <v>0</v>
      </c>
    </row>
    <row r="38">
      <c r="A38" s="87" t="s">
        <v>148</v>
      </c>
      <c r="B38" s="4"/>
      <c r="C38" s="4"/>
      <c r="D38" s="4"/>
      <c r="E38" s="4"/>
      <c r="F38" s="4"/>
      <c r="G38" s="4"/>
      <c r="H38" s="4"/>
      <c r="I38" s="4"/>
      <c r="J38" s="4"/>
      <c r="K38" s="4"/>
      <c r="L38" s="4"/>
    </row>
    <row r="39">
      <c r="A39" s="97" t="s">
        <v>149</v>
      </c>
      <c r="B39" s="4"/>
      <c r="C39" s="4"/>
      <c r="D39" s="4"/>
      <c r="E39" s="4"/>
      <c r="F39" s="4"/>
      <c r="G39" s="4"/>
      <c r="H39" s="4"/>
      <c r="I39" s="4"/>
      <c r="J39" s="4"/>
      <c r="K39" s="4"/>
      <c r="L39" s="5"/>
    </row>
    <row r="40">
      <c r="A40" s="58" t="s">
        <v>150</v>
      </c>
      <c r="B40" s="89" t="s">
        <v>151</v>
      </c>
      <c r="C40" s="74" t="b">
        <v>1</v>
      </c>
      <c r="D40" s="89" t="s">
        <v>152</v>
      </c>
      <c r="E40" s="89" t="s">
        <v>152</v>
      </c>
      <c r="F40" s="98" t="s">
        <v>93</v>
      </c>
      <c r="G40" s="98" t="s">
        <v>93</v>
      </c>
      <c r="H40" s="63" t="s">
        <v>93</v>
      </c>
      <c r="I40" s="99"/>
      <c r="J40" s="98"/>
      <c r="K40" s="89"/>
      <c r="L40" s="92" t="b">
        <v>0</v>
      </c>
    </row>
    <row r="41">
      <c r="A41" s="97" t="s">
        <v>153</v>
      </c>
      <c r="B41" s="4"/>
      <c r="C41" s="4"/>
      <c r="D41" s="4"/>
      <c r="E41" s="4"/>
      <c r="F41" s="4"/>
      <c r="G41" s="4"/>
      <c r="H41" s="4"/>
      <c r="I41" s="4"/>
      <c r="J41" s="4"/>
      <c r="K41" s="4"/>
      <c r="L41" s="4"/>
    </row>
    <row r="42">
      <c r="A42" s="58" t="s">
        <v>154</v>
      </c>
      <c r="B42" s="89" t="s">
        <v>155</v>
      </c>
      <c r="C42" s="74" t="b">
        <v>1</v>
      </c>
      <c r="D42" s="89" t="s">
        <v>156</v>
      </c>
      <c r="E42" s="89" t="s">
        <v>156</v>
      </c>
      <c r="F42" s="98" t="s">
        <v>93</v>
      </c>
      <c r="G42" s="98" t="s">
        <v>93</v>
      </c>
      <c r="H42" s="63" t="s">
        <v>93</v>
      </c>
      <c r="I42" s="100" t="s">
        <v>157</v>
      </c>
      <c r="J42" s="98"/>
      <c r="K42" s="89"/>
      <c r="L42" s="92" t="b">
        <v>0</v>
      </c>
    </row>
    <row r="43">
      <c r="A43" s="58" t="s">
        <v>158</v>
      </c>
      <c r="B43" s="88" t="s">
        <v>137</v>
      </c>
      <c r="C43" s="74" t="b">
        <v>1</v>
      </c>
      <c r="D43" s="89" t="s">
        <v>138</v>
      </c>
      <c r="E43" s="89" t="s">
        <v>138</v>
      </c>
      <c r="F43" s="98" t="s">
        <v>93</v>
      </c>
      <c r="G43" s="98" t="s">
        <v>93</v>
      </c>
      <c r="H43" s="63" t="s">
        <v>93</v>
      </c>
      <c r="I43" s="99"/>
      <c r="J43" s="98"/>
      <c r="K43" s="95"/>
      <c r="L43" s="92" t="b">
        <v>0</v>
      </c>
    </row>
    <row r="44">
      <c r="A44" s="58" t="s">
        <v>159</v>
      </c>
      <c r="B44" s="88" t="s">
        <v>140</v>
      </c>
      <c r="C44" s="74" t="b">
        <v>1</v>
      </c>
      <c r="D44" s="89" t="s">
        <v>141</v>
      </c>
      <c r="E44" s="89" t="s">
        <v>141</v>
      </c>
      <c r="F44" s="98" t="s">
        <v>93</v>
      </c>
      <c r="G44" s="98" t="s">
        <v>93</v>
      </c>
      <c r="H44" s="63" t="s">
        <v>93</v>
      </c>
      <c r="I44" s="99"/>
      <c r="J44" s="98"/>
      <c r="K44" s="95"/>
      <c r="L44" s="92" t="b">
        <v>0</v>
      </c>
    </row>
    <row r="45">
      <c r="A45" s="58" t="s">
        <v>160</v>
      </c>
      <c r="B45" s="88" t="s">
        <v>146</v>
      </c>
      <c r="C45" s="74" t="b">
        <v>1</v>
      </c>
      <c r="D45" s="89" t="s">
        <v>161</v>
      </c>
      <c r="E45" s="89" t="s">
        <v>161</v>
      </c>
      <c r="F45" s="98" t="s">
        <v>93</v>
      </c>
      <c r="G45" s="98" t="s">
        <v>93</v>
      </c>
      <c r="H45" s="63" t="s">
        <v>93</v>
      </c>
      <c r="I45" s="99"/>
      <c r="J45" s="98"/>
      <c r="K45" s="95"/>
      <c r="L45" s="92" t="b">
        <v>0</v>
      </c>
    </row>
    <row r="46">
      <c r="A46" s="101"/>
      <c r="B46" s="33"/>
      <c r="C46" s="74"/>
      <c r="D46" s="48"/>
      <c r="E46" s="48"/>
      <c r="F46" s="98"/>
      <c r="G46" s="98"/>
      <c r="H46" s="99"/>
      <c r="I46" s="99"/>
      <c r="J46" s="98"/>
      <c r="K46" s="95"/>
      <c r="L46" s="40"/>
    </row>
    <row r="47">
      <c r="A47" s="58"/>
      <c r="B47" s="88"/>
      <c r="C47" s="60"/>
      <c r="D47" s="89"/>
      <c r="E47" s="89"/>
      <c r="F47" s="63"/>
      <c r="G47" s="63"/>
      <c r="H47" s="64"/>
      <c r="I47" s="64"/>
      <c r="J47" s="63"/>
      <c r="K47" s="95"/>
      <c r="L47" s="40"/>
    </row>
    <row r="48">
      <c r="A48" s="58"/>
      <c r="B48" s="88"/>
      <c r="C48" s="60"/>
      <c r="D48" s="89"/>
      <c r="E48" s="89"/>
      <c r="F48" s="63"/>
      <c r="G48" s="63"/>
      <c r="H48" s="64"/>
      <c r="I48" s="64"/>
      <c r="J48" s="63"/>
      <c r="K48" s="95"/>
      <c r="L48" s="40"/>
    </row>
    <row r="49" ht="27.75" customHeight="1">
      <c r="A49" s="87" t="s">
        <v>162</v>
      </c>
      <c r="B49" s="4"/>
      <c r="C49" s="4"/>
      <c r="D49" s="4"/>
      <c r="E49" s="4"/>
      <c r="F49" s="4"/>
      <c r="G49" s="4"/>
      <c r="H49" s="4"/>
      <c r="I49" s="4"/>
      <c r="J49" s="4"/>
      <c r="K49" s="4"/>
      <c r="L49" s="4"/>
    </row>
    <row r="50" ht="32.25" customHeight="1">
      <c r="A50" s="58" t="s">
        <v>163</v>
      </c>
      <c r="B50" s="88" t="s">
        <v>164</v>
      </c>
      <c r="C50" s="74" t="b">
        <v>1</v>
      </c>
      <c r="D50" s="89" t="s">
        <v>165</v>
      </c>
      <c r="E50" s="89" t="s">
        <v>165</v>
      </c>
      <c r="F50" s="98" t="s">
        <v>93</v>
      </c>
      <c r="G50" s="98" t="s">
        <v>93</v>
      </c>
      <c r="H50" s="63" t="s">
        <v>93</v>
      </c>
      <c r="I50" s="99"/>
      <c r="J50" s="102"/>
      <c r="K50" s="89"/>
      <c r="L50" s="92" t="b">
        <v>0</v>
      </c>
    </row>
    <row r="51">
      <c r="A51" s="58" t="s">
        <v>166</v>
      </c>
      <c r="B51" s="89" t="s">
        <v>167</v>
      </c>
      <c r="C51" s="74" t="b">
        <v>1</v>
      </c>
      <c r="D51" s="89" t="s">
        <v>168</v>
      </c>
      <c r="E51" s="89" t="s">
        <v>168</v>
      </c>
      <c r="F51" s="98" t="s">
        <v>169</v>
      </c>
      <c r="G51" s="98" t="s">
        <v>93</v>
      </c>
      <c r="H51" s="63" t="s">
        <v>93</v>
      </c>
      <c r="I51" s="100" t="s">
        <v>157</v>
      </c>
      <c r="J51" s="102"/>
      <c r="K51" s="95"/>
      <c r="L51" s="92" t="b">
        <v>0</v>
      </c>
    </row>
    <row r="52" ht="32.25" customHeight="1">
      <c r="A52" s="58" t="s">
        <v>170</v>
      </c>
      <c r="B52" s="88" t="s">
        <v>171</v>
      </c>
      <c r="C52" s="74" t="b">
        <v>1</v>
      </c>
      <c r="D52" s="89" t="s">
        <v>172</v>
      </c>
      <c r="E52" s="89" t="s">
        <v>172</v>
      </c>
      <c r="F52" s="63" t="s">
        <v>93</v>
      </c>
      <c r="G52" s="98" t="s">
        <v>93</v>
      </c>
      <c r="H52" s="63" t="s">
        <v>93</v>
      </c>
      <c r="I52" s="64"/>
      <c r="J52" s="90"/>
      <c r="K52" s="95"/>
      <c r="L52" s="92" t="b">
        <v>0</v>
      </c>
    </row>
    <row r="53" ht="32.25" customHeight="1">
      <c r="A53" s="58" t="s">
        <v>173</v>
      </c>
      <c r="B53" s="88" t="s">
        <v>174</v>
      </c>
      <c r="C53" s="74" t="b">
        <v>1</v>
      </c>
      <c r="D53" s="89" t="s">
        <v>175</v>
      </c>
      <c r="E53" s="89" t="s">
        <v>175</v>
      </c>
      <c r="F53" s="63" t="s">
        <v>93</v>
      </c>
      <c r="G53" s="98" t="s">
        <v>93</v>
      </c>
      <c r="H53" s="63" t="s">
        <v>93</v>
      </c>
      <c r="I53" s="64"/>
      <c r="J53" s="90"/>
      <c r="K53" s="95"/>
      <c r="L53" s="92" t="b">
        <v>0</v>
      </c>
    </row>
    <row r="54" ht="32.25" customHeight="1">
      <c r="A54" s="58" t="s">
        <v>176</v>
      </c>
      <c r="B54" s="88" t="s">
        <v>146</v>
      </c>
      <c r="C54" s="74" t="b">
        <v>1</v>
      </c>
      <c r="D54" s="89" t="s">
        <v>161</v>
      </c>
      <c r="E54" s="89" t="s">
        <v>161</v>
      </c>
      <c r="F54" s="63" t="s">
        <v>93</v>
      </c>
      <c r="G54" s="98" t="s">
        <v>93</v>
      </c>
      <c r="H54" s="63" t="s">
        <v>93</v>
      </c>
      <c r="I54" s="64"/>
      <c r="J54" s="90"/>
      <c r="K54" s="95"/>
      <c r="L54" s="92" t="b">
        <v>0</v>
      </c>
    </row>
    <row r="55" ht="32.25" customHeight="1">
      <c r="A55" s="58"/>
      <c r="B55" s="88"/>
      <c r="C55" s="60"/>
      <c r="D55" s="89"/>
      <c r="E55" s="89"/>
      <c r="F55" s="63"/>
      <c r="G55" s="63"/>
      <c r="H55" s="64"/>
      <c r="I55" s="64"/>
      <c r="J55" s="90"/>
      <c r="K55" s="95"/>
      <c r="L55" s="40"/>
    </row>
    <row r="56" ht="32.25" customHeight="1">
      <c r="A56" s="58"/>
      <c r="B56" s="88"/>
      <c r="C56" s="60"/>
      <c r="D56" s="89"/>
      <c r="E56" s="89"/>
      <c r="F56" s="63"/>
      <c r="G56" s="63"/>
      <c r="H56" s="64"/>
      <c r="I56" s="64"/>
      <c r="J56" s="90"/>
      <c r="K56" s="95"/>
      <c r="L56" s="40"/>
    </row>
    <row r="57" ht="32.25" customHeight="1">
      <c r="A57" s="58"/>
      <c r="B57" s="88"/>
      <c r="C57" s="60"/>
      <c r="D57" s="89"/>
      <c r="E57" s="89"/>
      <c r="F57" s="63"/>
      <c r="G57" s="63"/>
      <c r="H57" s="64"/>
      <c r="I57" s="64"/>
      <c r="J57" s="90"/>
      <c r="K57" s="95"/>
      <c r="L57" s="40"/>
    </row>
    <row r="58" ht="27.75" customHeight="1">
      <c r="A58" s="87" t="s">
        <v>177</v>
      </c>
      <c r="B58" s="4"/>
      <c r="C58" s="4"/>
      <c r="D58" s="4"/>
      <c r="E58" s="4"/>
      <c r="F58" s="4"/>
      <c r="G58" s="4"/>
      <c r="H58" s="4"/>
      <c r="I58" s="4"/>
      <c r="J58" s="4"/>
      <c r="K58" s="4"/>
      <c r="L58" s="4"/>
      <c r="M58" s="70"/>
      <c r="N58" s="40"/>
      <c r="O58" s="40"/>
    </row>
    <row r="59" ht="27.75" customHeight="1">
      <c r="A59" s="97" t="s">
        <v>149</v>
      </c>
      <c r="B59" s="4"/>
      <c r="C59" s="4"/>
      <c r="D59" s="4"/>
      <c r="E59" s="4"/>
      <c r="F59" s="4"/>
      <c r="G59" s="4"/>
      <c r="H59" s="4"/>
      <c r="I59" s="4"/>
      <c r="J59" s="4"/>
      <c r="K59" s="4"/>
      <c r="L59" s="4"/>
    </row>
    <row r="60">
      <c r="A60" s="58" t="s">
        <v>178</v>
      </c>
      <c r="B60" s="89" t="s">
        <v>179</v>
      </c>
      <c r="C60" s="74" t="b">
        <v>1</v>
      </c>
      <c r="D60" s="89" t="s">
        <v>180</v>
      </c>
      <c r="E60" s="89" t="s">
        <v>180</v>
      </c>
      <c r="F60" s="98" t="s">
        <v>93</v>
      </c>
      <c r="G60" s="98" t="s">
        <v>93</v>
      </c>
      <c r="H60" s="63" t="s">
        <v>93</v>
      </c>
      <c r="I60" s="99"/>
      <c r="J60" s="98"/>
      <c r="K60" s="89"/>
      <c r="L60" s="92" t="b">
        <v>0</v>
      </c>
    </row>
    <row r="61" ht="27.75" customHeight="1">
      <c r="A61" s="97" t="s">
        <v>153</v>
      </c>
      <c r="B61" s="4"/>
      <c r="C61" s="4"/>
      <c r="D61" s="4"/>
      <c r="E61" s="4"/>
      <c r="F61" s="4"/>
      <c r="G61" s="4"/>
      <c r="H61" s="4"/>
      <c r="I61" s="4"/>
      <c r="J61" s="4"/>
      <c r="K61" s="4"/>
      <c r="L61" s="4"/>
    </row>
    <row r="62">
      <c r="A62" s="58" t="s">
        <v>181</v>
      </c>
      <c r="B62" s="89" t="s">
        <v>182</v>
      </c>
      <c r="C62" s="74" t="b">
        <v>1</v>
      </c>
      <c r="D62" s="89" t="s">
        <v>183</v>
      </c>
      <c r="E62" s="48" t="s">
        <v>184</v>
      </c>
      <c r="F62" s="98" t="s">
        <v>169</v>
      </c>
      <c r="G62" s="98" t="s">
        <v>93</v>
      </c>
      <c r="H62" s="63" t="s">
        <v>93</v>
      </c>
      <c r="I62" s="100" t="s">
        <v>157</v>
      </c>
      <c r="J62" s="98"/>
      <c r="K62" s="89"/>
      <c r="L62" s="92" t="b">
        <v>0</v>
      </c>
    </row>
    <row r="63">
      <c r="A63" s="58" t="s">
        <v>185</v>
      </c>
      <c r="B63" s="88" t="s">
        <v>171</v>
      </c>
      <c r="C63" s="74" t="b">
        <v>1</v>
      </c>
      <c r="D63" s="89" t="s">
        <v>172</v>
      </c>
      <c r="E63" s="89" t="s">
        <v>172</v>
      </c>
      <c r="F63" s="98" t="s">
        <v>93</v>
      </c>
      <c r="G63" s="98" t="s">
        <v>93</v>
      </c>
      <c r="H63" s="63" t="s">
        <v>93</v>
      </c>
      <c r="I63" s="99"/>
      <c r="J63" s="98"/>
      <c r="K63" s="95"/>
      <c r="L63" s="92" t="b">
        <v>0</v>
      </c>
    </row>
    <row r="64" ht="37.5" customHeight="1">
      <c r="A64" s="58" t="s">
        <v>186</v>
      </c>
      <c r="B64" s="88" t="s">
        <v>174</v>
      </c>
      <c r="C64" s="74" t="b">
        <v>1</v>
      </c>
      <c r="D64" s="89" t="s">
        <v>175</v>
      </c>
      <c r="E64" s="89" t="s">
        <v>175</v>
      </c>
      <c r="F64" s="98" t="s">
        <v>93</v>
      </c>
      <c r="G64" s="98" t="s">
        <v>93</v>
      </c>
      <c r="H64" s="63" t="s">
        <v>93</v>
      </c>
      <c r="I64" s="99"/>
      <c r="J64" s="98"/>
      <c r="K64" s="95"/>
      <c r="L64" s="92" t="b">
        <v>0</v>
      </c>
    </row>
    <row r="65">
      <c r="A65" s="58"/>
      <c r="B65" s="88"/>
      <c r="C65" s="60"/>
      <c r="D65" s="89"/>
      <c r="E65" s="89"/>
      <c r="F65" s="63"/>
      <c r="G65" s="63"/>
      <c r="H65" s="64"/>
      <c r="I65" s="64"/>
      <c r="J65" s="103"/>
      <c r="K65" s="95"/>
      <c r="L65" s="40"/>
    </row>
    <row r="66" ht="27.75" customHeight="1">
      <c r="C66" s="104"/>
      <c r="N66" s="70"/>
      <c r="O66" s="40"/>
      <c r="P66" s="40"/>
    </row>
    <row r="67" ht="27.75" customHeight="1">
      <c r="C67" s="104"/>
      <c r="N67" s="70"/>
      <c r="O67" s="40"/>
      <c r="P67" s="40"/>
    </row>
    <row r="68" ht="27.75" customHeight="1">
      <c r="A68" s="40"/>
      <c r="B68" s="104"/>
      <c r="C68" s="104"/>
      <c r="D68" s="104"/>
      <c r="E68" s="105"/>
      <c r="F68" s="40"/>
      <c r="G68" s="40"/>
      <c r="H68" s="40"/>
      <c r="I68" s="40"/>
      <c r="J68" s="40"/>
      <c r="K68" s="104"/>
      <c r="L68" s="104"/>
      <c r="M68" s="104"/>
      <c r="N68" s="70"/>
      <c r="O68" s="40"/>
      <c r="P68" s="40"/>
      <c r="Q68" s="104"/>
      <c r="R68" s="104"/>
    </row>
    <row r="69" ht="27.75" customHeight="1">
      <c r="A69" s="40"/>
      <c r="B69" s="104"/>
      <c r="C69" s="104"/>
      <c r="D69" s="104"/>
      <c r="E69" s="105"/>
      <c r="F69" s="40"/>
      <c r="G69" s="40"/>
      <c r="H69" s="40"/>
      <c r="I69" s="40"/>
      <c r="J69" s="40"/>
      <c r="K69" s="104"/>
      <c r="L69" s="104"/>
      <c r="M69" s="104"/>
      <c r="N69" s="70"/>
      <c r="O69" s="40"/>
      <c r="P69" s="40"/>
      <c r="Q69" s="104"/>
      <c r="R69" s="104"/>
    </row>
    <row r="70" ht="54.0" customHeight="1">
      <c r="A70" s="73" t="s">
        <v>187</v>
      </c>
      <c r="B70" s="73" t="s">
        <v>188</v>
      </c>
      <c r="C70" s="5"/>
      <c r="D70" s="60"/>
      <c r="E70" s="60"/>
      <c r="F70" s="60"/>
      <c r="G70" s="60"/>
      <c r="H70" s="60"/>
      <c r="I70" s="60"/>
      <c r="J70" s="60"/>
      <c r="K70" s="76"/>
      <c r="L70" s="76"/>
      <c r="N70" s="70"/>
      <c r="O70" s="40"/>
      <c r="P70" s="40"/>
    </row>
    <row r="71" ht="14.25" customHeight="1">
      <c r="A71" s="77" t="s">
        <v>84</v>
      </c>
      <c r="B71" s="77" t="s">
        <v>85</v>
      </c>
      <c r="C71" s="78" t="s">
        <v>86</v>
      </c>
      <c r="D71" s="77" t="s">
        <v>87</v>
      </c>
      <c r="E71" s="79" t="s">
        <v>88</v>
      </c>
      <c r="F71" s="80" t="s">
        <v>8</v>
      </c>
      <c r="G71" s="4"/>
      <c r="H71" s="4"/>
      <c r="I71" s="80" t="s">
        <v>89</v>
      </c>
      <c r="J71" s="5"/>
      <c r="K71" s="81" t="s">
        <v>7</v>
      </c>
      <c r="M71" s="28"/>
      <c r="N71" s="29"/>
    </row>
    <row r="72" ht="28.5" customHeight="1">
      <c r="A72" s="8"/>
      <c r="B72" s="8"/>
      <c r="C72" s="8"/>
      <c r="D72" s="8"/>
      <c r="E72" s="8"/>
      <c r="F72" s="84">
        <v>45132.0</v>
      </c>
      <c r="G72" s="84">
        <v>45133.0</v>
      </c>
      <c r="H72" s="84">
        <v>45140.0</v>
      </c>
      <c r="I72" s="84">
        <v>45132.0</v>
      </c>
      <c r="J72" s="85"/>
      <c r="K72" s="85"/>
      <c r="L72" s="86" t="s">
        <v>103</v>
      </c>
      <c r="M72" s="36"/>
    </row>
    <row r="73" ht="28.5" customHeight="1">
      <c r="A73" s="106" t="s">
        <v>189</v>
      </c>
      <c r="B73" s="4"/>
      <c r="C73" s="4"/>
      <c r="D73" s="4"/>
      <c r="E73" s="4"/>
      <c r="F73" s="4"/>
      <c r="G73" s="4"/>
      <c r="H73" s="4"/>
      <c r="I73" s="4"/>
      <c r="J73" s="4"/>
      <c r="K73" s="4"/>
      <c r="L73" s="5"/>
    </row>
    <row r="74" ht="33.0" customHeight="1">
      <c r="A74" s="58" t="s">
        <v>190</v>
      </c>
      <c r="B74" s="88" t="s">
        <v>191</v>
      </c>
      <c r="C74" s="58" t="b">
        <v>1</v>
      </c>
      <c r="D74" s="89" t="s">
        <v>192</v>
      </c>
      <c r="E74" s="89" t="s">
        <v>192</v>
      </c>
      <c r="F74" s="63" t="s">
        <v>93</v>
      </c>
      <c r="G74" s="63" t="s">
        <v>93</v>
      </c>
      <c r="H74" s="63" t="s">
        <v>93</v>
      </c>
      <c r="I74" s="64"/>
      <c r="J74" s="89"/>
      <c r="K74" s="94"/>
      <c r="L74" s="92" t="b">
        <v>0</v>
      </c>
    </row>
    <row r="75" ht="33.0" customHeight="1">
      <c r="A75" s="58" t="s">
        <v>193</v>
      </c>
      <c r="B75" s="88" t="s">
        <v>194</v>
      </c>
      <c r="C75" s="58" t="b">
        <v>1</v>
      </c>
      <c r="D75" s="89" t="s">
        <v>195</v>
      </c>
      <c r="E75" s="89" t="s">
        <v>195</v>
      </c>
      <c r="F75" s="63" t="s">
        <v>93</v>
      </c>
      <c r="G75" s="63" t="s">
        <v>93</v>
      </c>
      <c r="H75" s="63" t="s">
        <v>93</v>
      </c>
      <c r="I75" s="64"/>
      <c r="J75" s="89"/>
      <c r="K75" s="94"/>
      <c r="L75" s="92" t="b">
        <v>0</v>
      </c>
    </row>
    <row r="76" ht="50.25" customHeight="1">
      <c r="A76" s="58" t="s">
        <v>196</v>
      </c>
      <c r="B76" s="88" t="s">
        <v>197</v>
      </c>
      <c r="C76" s="58" t="b">
        <v>1</v>
      </c>
      <c r="D76" s="89" t="s">
        <v>198</v>
      </c>
      <c r="E76" s="89" t="s">
        <v>198</v>
      </c>
      <c r="F76" s="63" t="s">
        <v>93</v>
      </c>
      <c r="G76" s="63" t="s">
        <v>93</v>
      </c>
      <c r="H76" s="63" t="s">
        <v>93</v>
      </c>
      <c r="I76" s="64"/>
      <c r="J76" s="89"/>
      <c r="K76" s="94"/>
      <c r="L76" s="92" t="b">
        <v>0</v>
      </c>
    </row>
    <row r="77">
      <c r="A77" s="58" t="s">
        <v>199</v>
      </c>
      <c r="B77" s="89" t="s">
        <v>200</v>
      </c>
      <c r="C77" s="58" t="b">
        <v>1</v>
      </c>
      <c r="D77" s="107" t="s">
        <v>201</v>
      </c>
      <c r="E77" s="107" t="s">
        <v>201</v>
      </c>
      <c r="F77" s="108" t="s">
        <v>93</v>
      </c>
      <c r="G77" s="63" t="s">
        <v>118</v>
      </c>
      <c r="H77" s="108" t="s">
        <v>93</v>
      </c>
      <c r="I77" s="64"/>
      <c r="J77" s="107"/>
      <c r="K77" s="109"/>
      <c r="L77" s="92" t="b">
        <v>0</v>
      </c>
    </row>
    <row r="78">
      <c r="A78" s="58" t="s">
        <v>202</v>
      </c>
      <c r="B78" s="88" t="s">
        <v>203</v>
      </c>
      <c r="C78" s="58" t="b">
        <v>1</v>
      </c>
      <c r="D78" s="89" t="s">
        <v>204</v>
      </c>
      <c r="E78" s="89" t="s">
        <v>204</v>
      </c>
      <c r="F78" s="63" t="s">
        <v>93</v>
      </c>
      <c r="G78" s="63" t="s">
        <v>118</v>
      </c>
      <c r="H78" s="63" t="s">
        <v>93</v>
      </c>
      <c r="I78" s="64"/>
      <c r="J78" s="110"/>
      <c r="K78" s="111" t="s">
        <v>205</v>
      </c>
      <c r="L78" s="92" t="b">
        <v>0</v>
      </c>
    </row>
    <row r="79">
      <c r="A79" s="58" t="s">
        <v>206</v>
      </c>
      <c r="B79" s="89" t="s">
        <v>207</v>
      </c>
      <c r="C79" s="58" t="b">
        <v>1</v>
      </c>
      <c r="D79" s="89" t="s">
        <v>208</v>
      </c>
      <c r="E79" s="89" t="s">
        <v>208</v>
      </c>
      <c r="F79" s="63" t="s">
        <v>93</v>
      </c>
      <c r="G79" s="63" t="s">
        <v>118</v>
      </c>
      <c r="H79" s="63" t="s">
        <v>93</v>
      </c>
      <c r="I79" s="64"/>
      <c r="J79" s="110"/>
      <c r="K79" s="112"/>
      <c r="L79" s="92" t="b">
        <v>0</v>
      </c>
    </row>
    <row r="80">
      <c r="A80" s="58" t="s">
        <v>209</v>
      </c>
      <c r="B80" s="89" t="s">
        <v>210</v>
      </c>
      <c r="C80" s="58" t="b">
        <v>1</v>
      </c>
      <c r="D80" s="89" t="s">
        <v>211</v>
      </c>
      <c r="E80" s="89" t="s">
        <v>211</v>
      </c>
      <c r="F80" s="63" t="s">
        <v>93</v>
      </c>
      <c r="G80" s="63" t="s">
        <v>118</v>
      </c>
      <c r="H80" s="63" t="s">
        <v>93</v>
      </c>
      <c r="I80" s="64"/>
      <c r="J80" s="110"/>
      <c r="K80" s="112"/>
      <c r="L80" s="92" t="b">
        <v>0</v>
      </c>
    </row>
    <row r="81" ht="30.75" customHeight="1">
      <c r="A81" s="58" t="s">
        <v>212</v>
      </c>
      <c r="B81" s="89" t="s">
        <v>213</v>
      </c>
      <c r="C81" s="58" t="b">
        <v>1</v>
      </c>
      <c r="D81" s="48" t="s">
        <v>214</v>
      </c>
      <c r="E81" s="48" t="s">
        <v>214</v>
      </c>
      <c r="F81" s="63" t="s">
        <v>93</v>
      </c>
      <c r="G81" s="63" t="s">
        <v>118</v>
      </c>
      <c r="H81" s="63" t="s">
        <v>93</v>
      </c>
      <c r="I81" s="113"/>
      <c r="J81" s="110"/>
      <c r="K81" s="112"/>
      <c r="L81" s="92" t="b">
        <v>0</v>
      </c>
    </row>
    <row r="82">
      <c r="A82" s="58" t="s">
        <v>215</v>
      </c>
      <c r="B82" s="66" t="s">
        <v>216</v>
      </c>
      <c r="C82" s="58" t="b">
        <v>1</v>
      </c>
      <c r="D82" s="48" t="s">
        <v>217</v>
      </c>
      <c r="E82" s="48" t="s">
        <v>217</v>
      </c>
      <c r="F82" s="63" t="s">
        <v>93</v>
      </c>
      <c r="G82" s="63" t="s">
        <v>118</v>
      </c>
      <c r="H82" s="63" t="s">
        <v>93</v>
      </c>
      <c r="I82" s="113"/>
      <c r="J82" s="110"/>
      <c r="K82" s="112"/>
      <c r="L82" s="92" t="b">
        <v>0</v>
      </c>
    </row>
    <row r="83" ht="22.5" customHeight="1">
      <c r="A83" s="58" t="s">
        <v>218</v>
      </c>
      <c r="B83" s="66" t="s">
        <v>219</v>
      </c>
      <c r="C83" s="58" t="b">
        <v>1</v>
      </c>
      <c r="D83" s="48" t="s">
        <v>220</v>
      </c>
      <c r="E83" s="48" t="s">
        <v>220</v>
      </c>
      <c r="F83" s="63" t="s">
        <v>93</v>
      </c>
      <c r="G83" s="63" t="s">
        <v>118</v>
      </c>
      <c r="H83" s="63" t="s">
        <v>93</v>
      </c>
      <c r="I83" s="113"/>
      <c r="J83" s="110"/>
      <c r="K83" s="112"/>
      <c r="L83" s="92" t="b">
        <v>0</v>
      </c>
    </row>
    <row r="84" ht="22.5" customHeight="1">
      <c r="A84" s="58" t="s">
        <v>221</v>
      </c>
      <c r="B84" s="66" t="s">
        <v>222</v>
      </c>
      <c r="C84" s="58" t="b">
        <v>1</v>
      </c>
      <c r="D84" s="89" t="s">
        <v>223</v>
      </c>
      <c r="E84" s="89" t="s">
        <v>223</v>
      </c>
      <c r="F84" s="63" t="s">
        <v>93</v>
      </c>
      <c r="G84" s="63" t="s">
        <v>118</v>
      </c>
      <c r="H84" s="63" t="s">
        <v>93</v>
      </c>
      <c r="I84" s="113"/>
      <c r="J84" s="110"/>
      <c r="K84" s="112"/>
      <c r="L84" s="92" t="b">
        <v>0</v>
      </c>
    </row>
    <row r="85">
      <c r="A85" s="58" t="s">
        <v>224</v>
      </c>
      <c r="B85" s="89" t="s">
        <v>225</v>
      </c>
      <c r="C85" s="58" t="b">
        <v>1</v>
      </c>
      <c r="D85" s="107" t="s">
        <v>226</v>
      </c>
      <c r="E85" s="107" t="s">
        <v>226</v>
      </c>
      <c r="F85" s="108" t="s">
        <v>93</v>
      </c>
      <c r="G85" s="63" t="s">
        <v>118</v>
      </c>
      <c r="H85" s="63" t="s">
        <v>93</v>
      </c>
      <c r="I85" s="113"/>
      <c r="J85" s="110"/>
      <c r="K85" s="112"/>
      <c r="L85" s="92" t="b">
        <v>0</v>
      </c>
      <c r="M85" s="114"/>
    </row>
    <row r="86" ht="30.75" customHeight="1">
      <c r="A86" s="58" t="s">
        <v>227</v>
      </c>
      <c r="B86" s="66" t="s">
        <v>228</v>
      </c>
      <c r="C86" s="58" t="b">
        <v>1</v>
      </c>
      <c r="D86" s="48" t="s">
        <v>229</v>
      </c>
      <c r="E86" s="48" t="s">
        <v>229</v>
      </c>
      <c r="F86" s="63" t="s">
        <v>93</v>
      </c>
      <c r="G86" s="63" t="s">
        <v>118</v>
      </c>
      <c r="H86" s="63" t="s">
        <v>93</v>
      </c>
      <c r="I86" s="113"/>
      <c r="J86" s="110"/>
      <c r="K86" s="112"/>
      <c r="L86" s="92" t="b">
        <v>0</v>
      </c>
    </row>
    <row r="87" ht="30.75" customHeight="1">
      <c r="A87" s="58" t="s">
        <v>230</v>
      </c>
      <c r="B87" s="89" t="s">
        <v>231</v>
      </c>
      <c r="C87" s="58" t="b">
        <v>1</v>
      </c>
      <c r="D87" s="89" t="s">
        <v>232</v>
      </c>
      <c r="E87" s="89" t="s">
        <v>232</v>
      </c>
      <c r="F87" s="63" t="s">
        <v>93</v>
      </c>
      <c r="G87" s="63" t="s">
        <v>118</v>
      </c>
      <c r="H87" s="63" t="s">
        <v>93</v>
      </c>
      <c r="I87" s="113"/>
      <c r="J87" s="110"/>
      <c r="K87" s="112"/>
      <c r="L87" s="92" t="b">
        <v>0</v>
      </c>
    </row>
    <row r="88" ht="30.75" customHeight="1">
      <c r="A88" s="58" t="s">
        <v>233</v>
      </c>
      <c r="B88" s="89" t="s">
        <v>234</v>
      </c>
      <c r="C88" s="58" t="b">
        <v>1</v>
      </c>
      <c r="D88" s="89" t="s">
        <v>235</v>
      </c>
      <c r="E88" s="89" t="s">
        <v>235</v>
      </c>
      <c r="F88" s="63" t="s">
        <v>93</v>
      </c>
      <c r="G88" s="63" t="s">
        <v>118</v>
      </c>
      <c r="H88" s="63" t="s">
        <v>93</v>
      </c>
      <c r="I88" s="113"/>
      <c r="J88" s="110"/>
      <c r="K88" s="112"/>
      <c r="L88" s="92" t="b">
        <v>0</v>
      </c>
    </row>
    <row r="89" ht="30.75" customHeight="1">
      <c r="A89" s="58" t="s">
        <v>236</v>
      </c>
      <c r="B89" s="89" t="s">
        <v>207</v>
      </c>
      <c r="C89" s="58" t="b">
        <v>1</v>
      </c>
      <c r="D89" s="89" t="s">
        <v>237</v>
      </c>
      <c r="E89" s="89" t="s">
        <v>237</v>
      </c>
      <c r="F89" s="63" t="s">
        <v>93</v>
      </c>
      <c r="G89" s="63" t="s">
        <v>118</v>
      </c>
      <c r="H89" s="63" t="s">
        <v>93</v>
      </c>
      <c r="I89" s="113"/>
      <c r="J89" s="110"/>
      <c r="K89" s="112"/>
      <c r="L89" s="92" t="b">
        <v>0</v>
      </c>
    </row>
    <row r="90" ht="30.75" customHeight="1">
      <c r="A90" s="58" t="s">
        <v>238</v>
      </c>
      <c r="B90" s="89" t="s">
        <v>146</v>
      </c>
      <c r="C90" s="58" t="b">
        <v>1</v>
      </c>
      <c r="D90" s="89" t="s">
        <v>239</v>
      </c>
      <c r="E90" s="89" t="s">
        <v>239</v>
      </c>
      <c r="F90" s="63" t="s">
        <v>93</v>
      </c>
      <c r="G90" s="63" t="s">
        <v>118</v>
      </c>
      <c r="H90" s="63" t="s">
        <v>93</v>
      </c>
      <c r="I90" s="113"/>
      <c r="J90" s="110"/>
      <c r="K90" s="112"/>
      <c r="L90" s="92" t="b">
        <v>0</v>
      </c>
    </row>
    <row r="91" ht="30.75" customHeight="1">
      <c r="A91" s="58" t="s">
        <v>240</v>
      </c>
      <c r="B91" s="89" t="s">
        <v>241</v>
      </c>
      <c r="C91" s="58" t="b">
        <v>1</v>
      </c>
      <c r="D91" s="89" t="s">
        <v>242</v>
      </c>
      <c r="E91" s="89" t="s">
        <v>242</v>
      </c>
      <c r="F91" s="63"/>
      <c r="G91" s="63" t="s">
        <v>118</v>
      </c>
      <c r="H91" s="63" t="s">
        <v>93</v>
      </c>
      <c r="I91" s="113"/>
      <c r="J91" s="110"/>
      <c r="K91" s="112"/>
      <c r="L91" s="92" t="b">
        <v>0</v>
      </c>
    </row>
    <row r="92" ht="30.75" customHeight="1">
      <c r="A92" s="58" t="s">
        <v>243</v>
      </c>
      <c r="B92" s="89" t="s">
        <v>244</v>
      </c>
      <c r="C92" s="58" t="b">
        <v>1</v>
      </c>
      <c r="D92" s="89" t="s">
        <v>245</v>
      </c>
      <c r="E92" s="89" t="s">
        <v>245</v>
      </c>
      <c r="F92" s="63"/>
      <c r="G92" s="63" t="s">
        <v>118</v>
      </c>
      <c r="H92" s="63" t="s">
        <v>93</v>
      </c>
      <c r="I92" s="113"/>
      <c r="J92" s="110"/>
      <c r="K92" s="112"/>
      <c r="L92" s="92" t="b">
        <v>0</v>
      </c>
    </row>
    <row r="93" ht="30.75" customHeight="1">
      <c r="A93" s="58" t="s">
        <v>246</v>
      </c>
      <c r="B93" s="89" t="s">
        <v>143</v>
      </c>
      <c r="C93" s="58" t="b">
        <v>1</v>
      </c>
      <c r="D93" s="89" t="s">
        <v>247</v>
      </c>
      <c r="E93" s="89" t="s">
        <v>247</v>
      </c>
      <c r="F93" s="63" t="s">
        <v>93</v>
      </c>
      <c r="G93" s="63" t="s">
        <v>118</v>
      </c>
      <c r="H93" s="63" t="s">
        <v>93</v>
      </c>
      <c r="I93" s="113"/>
      <c r="J93" s="110"/>
      <c r="K93" s="112"/>
      <c r="L93" s="92" t="b">
        <v>0</v>
      </c>
    </row>
    <row r="94" ht="30.75" customHeight="1">
      <c r="A94" s="58" t="s">
        <v>248</v>
      </c>
      <c r="B94" s="89" t="s">
        <v>249</v>
      </c>
      <c r="C94" s="58" t="b">
        <v>1</v>
      </c>
      <c r="D94" s="89" t="s">
        <v>250</v>
      </c>
      <c r="E94" s="89" t="s">
        <v>251</v>
      </c>
      <c r="F94" s="63" t="s">
        <v>93</v>
      </c>
      <c r="G94" s="63" t="s">
        <v>118</v>
      </c>
      <c r="H94" s="63" t="s">
        <v>93</v>
      </c>
      <c r="I94" s="113"/>
      <c r="J94" s="115"/>
      <c r="K94" s="8"/>
      <c r="L94" s="92" t="b">
        <v>0</v>
      </c>
    </row>
    <row r="95" ht="30.75" customHeight="1">
      <c r="A95" s="58" t="s">
        <v>252</v>
      </c>
      <c r="B95" s="89" t="s">
        <v>253</v>
      </c>
      <c r="C95" s="58" t="b">
        <v>1</v>
      </c>
      <c r="D95" s="89" t="s">
        <v>254</v>
      </c>
      <c r="E95" s="89" t="s">
        <v>254</v>
      </c>
      <c r="F95" s="63" t="s">
        <v>93</v>
      </c>
      <c r="G95" s="116" t="s">
        <v>118</v>
      </c>
      <c r="H95" s="63" t="s">
        <v>93</v>
      </c>
      <c r="I95" s="113"/>
      <c r="J95" s="89"/>
      <c r="K95" s="109"/>
      <c r="L95" s="92" t="b">
        <v>0</v>
      </c>
    </row>
    <row r="96" ht="30.75" customHeight="1">
      <c r="A96" s="58" t="s">
        <v>255</v>
      </c>
      <c r="B96" s="89" t="s">
        <v>146</v>
      </c>
      <c r="C96" s="58" t="b">
        <v>1</v>
      </c>
      <c r="D96" s="89" t="s">
        <v>256</v>
      </c>
      <c r="E96" s="89" t="s">
        <v>256</v>
      </c>
      <c r="F96" s="63" t="s">
        <v>93</v>
      </c>
      <c r="G96" s="116" t="s">
        <v>118</v>
      </c>
      <c r="H96" s="63" t="s">
        <v>93</v>
      </c>
      <c r="I96" s="113"/>
      <c r="J96" s="89"/>
      <c r="K96" s="109"/>
      <c r="L96" s="92" t="b">
        <v>0</v>
      </c>
    </row>
    <row r="97" ht="30.75" customHeight="1">
      <c r="A97" s="58" t="s">
        <v>257</v>
      </c>
      <c r="B97" s="89" t="s">
        <v>258</v>
      </c>
      <c r="C97" s="60" t="b">
        <v>1</v>
      </c>
      <c r="D97" s="66" t="s">
        <v>259</v>
      </c>
      <c r="E97" s="66" t="s">
        <v>260</v>
      </c>
      <c r="F97" s="63" t="s">
        <v>93</v>
      </c>
      <c r="G97" s="116" t="s">
        <v>118</v>
      </c>
      <c r="H97" s="116" t="s">
        <v>93</v>
      </c>
      <c r="I97" s="113"/>
      <c r="J97" s="89"/>
      <c r="K97" s="109"/>
      <c r="L97" s="92" t="b">
        <v>0</v>
      </c>
    </row>
    <row r="98" ht="30.75" customHeight="1">
      <c r="A98" s="58" t="s">
        <v>261</v>
      </c>
      <c r="B98" s="89" t="s">
        <v>262</v>
      </c>
      <c r="C98" s="60" t="b">
        <v>1</v>
      </c>
      <c r="D98" s="66" t="s">
        <v>259</v>
      </c>
      <c r="E98" s="66" t="s">
        <v>259</v>
      </c>
      <c r="F98" s="63" t="s">
        <v>93</v>
      </c>
      <c r="G98" s="116" t="s">
        <v>118</v>
      </c>
      <c r="H98" s="116" t="s">
        <v>93</v>
      </c>
      <c r="I98" s="113"/>
      <c r="J98" s="89"/>
      <c r="K98" s="109"/>
      <c r="L98" s="92" t="b">
        <v>0</v>
      </c>
    </row>
    <row r="99" ht="30.75" customHeight="1">
      <c r="A99" s="58" t="s">
        <v>263</v>
      </c>
      <c r="B99" s="89" t="s">
        <v>264</v>
      </c>
      <c r="C99" s="60" t="b">
        <v>1</v>
      </c>
      <c r="D99" s="66" t="s">
        <v>259</v>
      </c>
      <c r="E99" s="66" t="s">
        <v>259</v>
      </c>
      <c r="F99" s="63" t="s">
        <v>93</v>
      </c>
      <c r="G99" s="116" t="s">
        <v>118</v>
      </c>
      <c r="H99" s="116" t="s">
        <v>93</v>
      </c>
      <c r="I99" s="113"/>
      <c r="J99" s="89"/>
      <c r="K99" s="109"/>
      <c r="L99" s="92" t="b">
        <v>0</v>
      </c>
    </row>
    <row r="100" ht="30.75" customHeight="1">
      <c r="A100" s="58" t="s">
        <v>265</v>
      </c>
      <c r="B100" s="89" t="s">
        <v>266</v>
      </c>
      <c r="C100" s="60" t="b">
        <v>1</v>
      </c>
      <c r="D100" s="66" t="s">
        <v>267</v>
      </c>
      <c r="E100" s="66" t="s">
        <v>267</v>
      </c>
      <c r="F100" s="63" t="s">
        <v>93</v>
      </c>
      <c r="G100" s="116" t="s">
        <v>118</v>
      </c>
      <c r="H100" s="63" t="s">
        <v>93</v>
      </c>
      <c r="I100" s="113"/>
      <c r="J100" s="89"/>
      <c r="K100" s="109"/>
      <c r="L100" s="92" t="b">
        <v>0</v>
      </c>
    </row>
    <row r="101" ht="30.75" customHeight="1">
      <c r="A101" s="58"/>
      <c r="B101" s="89"/>
      <c r="C101" s="60"/>
      <c r="D101" s="66"/>
      <c r="E101" s="66"/>
      <c r="F101" s="63"/>
      <c r="G101" s="63"/>
      <c r="H101" s="63"/>
      <c r="I101" s="117"/>
      <c r="J101" s="89"/>
      <c r="K101" s="109"/>
    </row>
    <row r="102" ht="28.5" customHeight="1">
      <c r="A102" s="87" t="s">
        <v>268</v>
      </c>
      <c r="B102" s="4"/>
      <c r="C102" s="4"/>
      <c r="D102" s="4"/>
      <c r="E102" s="4"/>
      <c r="F102" s="4"/>
      <c r="G102" s="4"/>
      <c r="H102" s="4"/>
      <c r="I102" s="4"/>
      <c r="J102" s="4"/>
      <c r="K102" s="4"/>
      <c r="L102" s="4"/>
    </row>
    <row r="103" ht="33.0" customHeight="1">
      <c r="A103" s="58" t="s">
        <v>269</v>
      </c>
      <c r="B103" s="88" t="s">
        <v>131</v>
      </c>
      <c r="C103" s="58" t="b">
        <v>1</v>
      </c>
      <c r="D103" s="89" t="s">
        <v>132</v>
      </c>
      <c r="E103" s="89" t="s">
        <v>132</v>
      </c>
      <c r="F103" s="63" t="s">
        <v>93</v>
      </c>
      <c r="G103" s="63" t="s">
        <v>118</v>
      </c>
      <c r="H103" s="63" t="s">
        <v>93</v>
      </c>
      <c r="I103" s="64"/>
      <c r="J103" s="63"/>
      <c r="K103" s="109"/>
      <c r="L103" s="92" t="b">
        <v>0</v>
      </c>
    </row>
    <row r="104">
      <c r="A104" s="58" t="s">
        <v>270</v>
      </c>
      <c r="B104" s="89" t="s">
        <v>271</v>
      </c>
      <c r="C104" s="58" t="b">
        <v>1</v>
      </c>
      <c r="D104" s="89" t="s">
        <v>272</v>
      </c>
      <c r="E104" s="89" t="s">
        <v>273</v>
      </c>
      <c r="F104" s="63" t="s">
        <v>169</v>
      </c>
      <c r="G104" s="63" t="s">
        <v>118</v>
      </c>
      <c r="H104" s="63" t="s">
        <v>93</v>
      </c>
      <c r="I104" s="118" t="s">
        <v>157</v>
      </c>
      <c r="J104" s="89"/>
      <c r="K104" s="109"/>
      <c r="L104" s="92" t="b">
        <v>0</v>
      </c>
    </row>
    <row r="105">
      <c r="A105" s="58" t="s">
        <v>274</v>
      </c>
      <c r="B105" s="89" t="s">
        <v>275</v>
      </c>
      <c r="C105" s="58" t="b">
        <v>1</v>
      </c>
      <c r="D105" s="89" t="s">
        <v>276</v>
      </c>
      <c r="E105" s="89" t="s">
        <v>276</v>
      </c>
      <c r="F105" s="108" t="s">
        <v>169</v>
      </c>
      <c r="G105" s="63" t="s">
        <v>118</v>
      </c>
      <c r="H105" s="63" t="s">
        <v>93</v>
      </c>
      <c r="I105" s="119" t="s">
        <v>157</v>
      </c>
      <c r="J105" s="89"/>
      <c r="K105" s="109"/>
      <c r="L105" s="92" t="b">
        <v>0</v>
      </c>
    </row>
    <row r="106">
      <c r="A106" s="58" t="s">
        <v>277</v>
      </c>
      <c r="B106" s="89" t="s">
        <v>146</v>
      </c>
      <c r="C106" s="58" t="b">
        <v>1</v>
      </c>
      <c r="D106" s="89" t="s">
        <v>278</v>
      </c>
      <c r="E106" s="89" t="s">
        <v>278</v>
      </c>
      <c r="F106" s="63" t="s">
        <v>93</v>
      </c>
      <c r="G106" s="63" t="s">
        <v>118</v>
      </c>
      <c r="H106" s="63" t="s">
        <v>93</v>
      </c>
      <c r="I106" s="64"/>
      <c r="J106" s="63"/>
      <c r="K106" s="109"/>
      <c r="L106" s="92" t="b">
        <v>0</v>
      </c>
    </row>
    <row r="107">
      <c r="A107" s="58" t="s">
        <v>279</v>
      </c>
      <c r="B107" s="89" t="s">
        <v>280</v>
      </c>
      <c r="C107" s="58" t="b">
        <v>1</v>
      </c>
      <c r="D107" s="89" t="s">
        <v>281</v>
      </c>
      <c r="E107" s="89" t="s">
        <v>281</v>
      </c>
      <c r="F107" s="63" t="s">
        <v>93</v>
      </c>
      <c r="G107" s="63" t="s">
        <v>118</v>
      </c>
      <c r="H107" s="63" t="s">
        <v>93</v>
      </c>
      <c r="I107" s="64"/>
      <c r="J107" s="63"/>
      <c r="K107" s="109"/>
      <c r="L107" s="92" t="b">
        <v>0</v>
      </c>
    </row>
    <row r="108" ht="31.5" customHeight="1">
      <c r="A108" s="58" t="s">
        <v>282</v>
      </c>
      <c r="B108" s="88" t="s">
        <v>137</v>
      </c>
      <c r="C108" s="58" t="b">
        <v>1</v>
      </c>
      <c r="D108" s="89" t="s">
        <v>138</v>
      </c>
      <c r="E108" s="89" t="s">
        <v>138</v>
      </c>
      <c r="F108" s="63" t="s">
        <v>93</v>
      </c>
      <c r="G108" s="63" t="s">
        <v>118</v>
      </c>
      <c r="H108" s="63" t="s">
        <v>93</v>
      </c>
      <c r="I108" s="64"/>
      <c r="J108" s="89"/>
      <c r="K108" s="109"/>
      <c r="L108" s="92" t="b">
        <v>0</v>
      </c>
    </row>
    <row r="109">
      <c r="A109" s="58" t="s">
        <v>283</v>
      </c>
      <c r="B109" s="88" t="s">
        <v>140</v>
      </c>
      <c r="C109" s="58" t="b">
        <v>1</v>
      </c>
      <c r="D109" s="89" t="s">
        <v>141</v>
      </c>
      <c r="E109" s="89" t="s">
        <v>141</v>
      </c>
      <c r="F109" s="63" t="s">
        <v>93</v>
      </c>
      <c r="G109" s="63" t="s">
        <v>118</v>
      </c>
      <c r="H109" s="63" t="s">
        <v>93</v>
      </c>
      <c r="I109" s="120"/>
      <c r="J109" s="63"/>
      <c r="K109" s="109"/>
      <c r="L109" s="92" t="b">
        <v>0</v>
      </c>
    </row>
    <row r="110" ht="39.75" customHeight="1">
      <c r="A110" s="58"/>
      <c r="B110" s="89"/>
      <c r="C110" s="58"/>
      <c r="D110" s="89"/>
      <c r="E110" s="89"/>
      <c r="F110" s="63"/>
      <c r="G110" s="116"/>
      <c r="H110" s="113"/>
      <c r="I110" s="113"/>
      <c r="J110" s="63"/>
      <c r="K110" s="109"/>
    </row>
    <row r="111" ht="28.5" customHeight="1">
      <c r="A111" s="87" t="s">
        <v>284</v>
      </c>
      <c r="B111" s="4"/>
      <c r="C111" s="4"/>
      <c r="D111" s="4"/>
      <c r="E111" s="4"/>
      <c r="F111" s="4"/>
      <c r="G111" s="4"/>
      <c r="H111" s="4"/>
      <c r="I111" s="4"/>
      <c r="J111" s="4"/>
      <c r="K111" s="4"/>
      <c r="L111" s="4"/>
    </row>
    <row r="112" ht="33.0" customHeight="1">
      <c r="A112" s="97" t="s">
        <v>149</v>
      </c>
      <c r="B112" s="4"/>
      <c r="C112" s="4"/>
      <c r="D112" s="4"/>
      <c r="E112" s="4"/>
      <c r="F112" s="4"/>
      <c r="G112" s="4"/>
      <c r="H112" s="4"/>
      <c r="I112" s="4"/>
      <c r="J112" s="4"/>
      <c r="K112" s="4"/>
      <c r="L112" s="4"/>
    </row>
    <row r="113">
      <c r="A113" s="58" t="s">
        <v>285</v>
      </c>
      <c r="B113" s="89" t="s">
        <v>286</v>
      </c>
      <c r="C113" s="74" t="b">
        <v>1</v>
      </c>
      <c r="D113" s="89" t="s">
        <v>287</v>
      </c>
      <c r="E113" s="89" t="s">
        <v>288</v>
      </c>
      <c r="F113" s="98" t="s">
        <v>169</v>
      </c>
      <c r="G113" s="98" t="s">
        <v>118</v>
      </c>
      <c r="H113" s="98" t="s">
        <v>93</v>
      </c>
      <c r="I113" s="100" t="s">
        <v>289</v>
      </c>
      <c r="J113" s="98"/>
      <c r="K113" s="109"/>
      <c r="L113" s="92" t="b">
        <v>0</v>
      </c>
    </row>
    <row r="114">
      <c r="A114" s="58" t="s">
        <v>290</v>
      </c>
      <c r="B114" s="89" t="s">
        <v>291</v>
      </c>
      <c r="C114" s="74" t="b">
        <v>1</v>
      </c>
      <c r="D114" s="89" t="s">
        <v>292</v>
      </c>
      <c r="E114" s="89" t="s">
        <v>292</v>
      </c>
      <c r="F114" s="98"/>
      <c r="G114" s="98" t="s">
        <v>118</v>
      </c>
      <c r="H114" s="98" t="s">
        <v>93</v>
      </c>
      <c r="I114" s="100" t="s">
        <v>157</v>
      </c>
      <c r="J114" s="98"/>
      <c r="K114" s="109"/>
      <c r="L114" s="92" t="b">
        <v>0</v>
      </c>
    </row>
    <row r="115" ht="31.5" customHeight="1">
      <c r="A115" s="58" t="s">
        <v>293</v>
      </c>
      <c r="B115" s="89" t="s">
        <v>146</v>
      </c>
      <c r="C115" s="74" t="b">
        <v>1</v>
      </c>
      <c r="D115" s="89" t="s">
        <v>294</v>
      </c>
      <c r="E115" s="89" t="s">
        <v>294</v>
      </c>
      <c r="F115" s="98" t="s">
        <v>93</v>
      </c>
      <c r="G115" s="98" t="s">
        <v>118</v>
      </c>
      <c r="H115" s="98" t="s">
        <v>93</v>
      </c>
      <c r="I115" s="99"/>
      <c r="J115" s="98"/>
      <c r="K115" s="109"/>
      <c r="L115" s="92" t="b">
        <v>0</v>
      </c>
    </row>
    <row r="116" ht="31.5" customHeight="1">
      <c r="A116" s="58" t="s">
        <v>295</v>
      </c>
      <c r="B116" s="89" t="s">
        <v>296</v>
      </c>
      <c r="C116" s="74" t="b">
        <v>1</v>
      </c>
      <c r="D116" s="89" t="s">
        <v>297</v>
      </c>
      <c r="E116" s="89" t="s">
        <v>297</v>
      </c>
      <c r="F116" s="98"/>
      <c r="G116" s="98" t="s">
        <v>118</v>
      </c>
      <c r="H116" s="98" t="s">
        <v>93</v>
      </c>
      <c r="I116" s="99"/>
      <c r="J116" s="98"/>
      <c r="K116" s="109"/>
      <c r="L116" s="92" t="b">
        <v>0</v>
      </c>
    </row>
    <row r="117" ht="21.0" customHeight="1">
      <c r="A117" s="101"/>
      <c r="B117" s="88"/>
      <c r="C117" s="74"/>
      <c r="D117" s="48"/>
      <c r="E117" s="48"/>
      <c r="F117" s="98"/>
      <c r="G117" s="98"/>
      <c r="H117" s="99"/>
      <c r="I117" s="99"/>
      <c r="J117" s="98"/>
      <c r="K117" s="109"/>
    </row>
    <row r="118" ht="21.0" customHeight="1">
      <c r="A118" s="97" t="s">
        <v>153</v>
      </c>
      <c r="B118" s="4"/>
      <c r="C118" s="4"/>
      <c r="D118" s="4"/>
      <c r="E118" s="4"/>
      <c r="F118" s="4"/>
      <c r="G118" s="4"/>
      <c r="H118" s="4"/>
      <c r="I118" s="4"/>
      <c r="J118" s="4"/>
      <c r="K118" s="4"/>
      <c r="L118" s="4"/>
    </row>
    <row r="119">
      <c r="A119" s="58" t="s">
        <v>298</v>
      </c>
      <c r="B119" s="89" t="s">
        <v>299</v>
      </c>
      <c r="C119" s="74" t="b">
        <v>1</v>
      </c>
      <c r="D119" s="89" t="s">
        <v>300</v>
      </c>
      <c r="E119" s="89" t="s">
        <v>300</v>
      </c>
      <c r="F119" s="98"/>
      <c r="G119" s="121" t="s">
        <v>118</v>
      </c>
      <c r="H119" s="98" t="s">
        <v>93</v>
      </c>
      <c r="I119" s="99"/>
      <c r="J119" s="89"/>
      <c r="K119" s="109"/>
      <c r="L119" s="92" t="b">
        <v>0</v>
      </c>
    </row>
    <row r="120">
      <c r="A120" s="58" t="s">
        <v>301</v>
      </c>
      <c r="B120" s="89" t="s">
        <v>291</v>
      </c>
      <c r="C120" s="74" t="b">
        <v>1</v>
      </c>
      <c r="D120" s="89" t="s">
        <v>292</v>
      </c>
      <c r="E120" s="89" t="s">
        <v>292</v>
      </c>
      <c r="F120" s="98"/>
      <c r="G120" s="112"/>
      <c r="H120" s="98" t="s">
        <v>93</v>
      </c>
      <c r="I120" s="99"/>
      <c r="J120" s="98"/>
      <c r="K120" s="109"/>
      <c r="L120" s="92" t="b">
        <v>0</v>
      </c>
    </row>
    <row r="121">
      <c r="A121" s="58" t="s">
        <v>302</v>
      </c>
      <c r="B121" s="89" t="s">
        <v>146</v>
      </c>
      <c r="C121" s="74" t="b">
        <v>1</v>
      </c>
      <c r="D121" s="89" t="s">
        <v>294</v>
      </c>
      <c r="E121" s="89" t="s">
        <v>294</v>
      </c>
      <c r="F121" s="63" t="s">
        <v>93</v>
      </c>
      <c r="G121" s="112"/>
      <c r="H121" s="98" t="s">
        <v>93</v>
      </c>
      <c r="I121" s="117"/>
      <c r="J121" s="63"/>
      <c r="K121" s="109"/>
      <c r="L121" s="92" t="b">
        <v>0</v>
      </c>
    </row>
    <row r="122">
      <c r="A122" s="58" t="s">
        <v>303</v>
      </c>
      <c r="B122" s="89" t="s">
        <v>280</v>
      </c>
      <c r="C122" s="74" t="b">
        <v>1</v>
      </c>
      <c r="D122" s="89" t="s">
        <v>304</v>
      </c>
      <c r="E122" s="89" t="s">
        <v>304</v>
      </c>
      <c r="F122" s="63"/>
      <c r="G122" s="112"/>
      <c r="H122" s="98" t="s">
        <v>93</v>
      </c>
      <c r="I122" s="117"/>
      <c r="J122" s="63"/>
      <c r="K122" s="109"/>
      <c r="L122" s="92" t="b">
        <v>0</v>
      </c>
    </row>
    <row r="123">
      <c r="A123" s="58" t="s">
        <v>305</v>
      </c>
      <c r="B123" s="88" t="s">
        <v>137</v>
      </c>
      <c r="C123" s="74" t="b">
        <v>1</v>
      </c>
      <c r="D123" s="89" t="s">
        <v>138</v>
      </c>
      <c r="E123" s="89" t="s">
        <v>138</v>
      </c>
      <c r="F123" s="63"/>
      <c r="G123" s="112"/>
      <c r="H123" s="98" t="s">
        <v>93</v>
      </c>
      <c r="I123" s="117"/>
      <c r="J123" s="63"/>
      <c r="K123" s="109"/>
      <c r="L123" s="92" t="b">
        <v>0</v>
      </c>
    </row>
    <row r="124">
      <c r="A124" s="58" t="s">
        <v>306</v>
      </c>
      <c r="B124" s="88" t="s">
        <v>140</v>
      </c>
      <c r="C124" s="74" t="b">
        <v>1</v>
      </c>
      <c r="D124" s="89" t="s">
        <v>141</v>
      </c>
      <c r="E124" s="89" t="s">
        <v>141</v>
      </c>
      <c r="F124" s="63"/>
      <c r="G124" s="8"/>
      <c r="H124" s="98" t="s">
        <v>93</v>
      </c>
      <c r="I124" s="117"/>
      <c r="J124" s="63"/>
      <c r="K124" s="109"/>
      <c r="L124" s="92" t="b">
        <v>0</v>
      </c>
    </row>
    <row r="125" ht="21.0" customHeight="1">
      <c r="A125" s="87" t="s">
        <v>307</v>
      </c>
      <c r="B125" s="4"/>
      <c r="C125" s="4"/>
      <c r="D125" s="4"/>
      <c r="E125" s="4"/>
      <c r="F125" s="4"/>
      <c r="G125" s="4"/>
      <c r="H125" s="4"/>
      <c r="I125" s="4"/>
      <c r="J125" s="4"/>
      <c r="K125" s="4"/>
      <c r="L125" s="4"/>
    </row>
    <row r="126" ht="21.0" customHeight="1">
      <c r="A126" s="58" t="s">
        <v>308</v>
      </c>
      <c r="B126" s="122" t="s">
        <v>164</v>
      </c>
      <c r="C126" s="101" t="b">
        <v>1</v>
      </c>
      <c r="D126" s="48" t="s">
        <v>165</v>
      </c>
      <c r="E126" s="48" t="s">
        <v>165</v>
      </c>
      <c r="F126" s="98" t="s">
        <v>93</v>
      </c>
      <c r="G126" s="121" t="s">
        <v>118</v>
      </c>
      <c r="H126" s="98" t="s">
        <v>93</v>
      </c>
      <c r="I126" s="123"/>
      <c r="J126" s="98"/>
      <c r="K126" s="109"/>
      <c r="L126" s="92" t="b">
        <v>0</v>
      </c>
    </row>
    <row r="127">
      <c r="A127" s="58" t="s">
        <v>309</v>
      </c>
      <c r="B127" s="89" t="s">
        <v>310</v>
      </c>
      <c r="C127" s="101" t="b">
        <v>1</v>
      </c>
      <c r="D127" s="89" t="s">
        <v>272</v>
      </c>
      <c r="E127" s="89" t="s">
        <v>272</v>
      </c>
      <c r="F127" s="98" t="s">
        <v>93</v>
      </c>
      <c r="G127" s="112"/>
      <c r="H127" s="98" t="s">
        <v>93</v>
      </c>
      <c r="I127" s="123"/>
      <c r="J127" s="98"/>
      <c r="K127" s="109"/>
      <c r="L127" s="92" t="b">
        <v>0</v>
      </c>
    </row>
    <row r="128">
      <c r="A128" s="58" t="s">
        <v>311</v>
      </c>
      <c r="B128" s="89" t="s">
        <v>312</v>
      </c>
      <c r="C128" s="101" t="b">
        <v>1</v>
      </c>
      <c r="D128" s="89" t="s">
        <v>313</v>
      </c>
      <c r="E128" s="89" t="s">
        <v>313</v>
      </c>
      <c r="F128" s="98" t="s">
        <v>93</v>
      </c>
      <c r="G128" s="112"/>
      <c r="H128" s="98" t="s">
        <v>93</v>
      </c>
      <c r="I128" s="123"/>
      <c r="J128" s="98"/>
      <c r="K128" s="109"/>
      <c r="L128" s="92" t="b">
        <v>0</v>
      </c>
    </row>
    <row r="129">
      <c r="A129" s="58" t="s">
        <v>314</v>
      </c>
      <c r="B129" s="89" t="s">
        <v>146</v>
      </c>
      <c r="C129" s="101" t="b">
        <v>1</v>
      </c>
      <c r="D129" s="89" t="s">
        <v>239</v>
      </c>
      <c r="E129" s="89" t="s">
        <v>239</v>
      </c>
      <c r="F129" s="63" t="s">
        <v>93</v>
      </c>
      <c r="G129" s="112"/>
      <c r="H129" s="98" t="s">
        <v>93</v>
      </c>
      <c r="I129" s="117"/>
      <c r="J129" s="63"/>
      <c r="K129" s="109"/>
      <c r="L129" s="92" t="b">
        <v>0</v>
      </c>
    </row>
    <row r="130">
      <c r="A130" s="58" t="s">
        <v>315</v>
      </c>
      <c r="B130" s="89" t="s">
        <v>280</v>
      </c>
      <c r="C130" s="101" t="b">
        <v>1</v>
      </c>
      <c r="D130" s="89" t="s">
        <v>304</v>
      </c>
      <c r="E130" s="89" t="s">
        <v>304</v>
      </c>
      <c r="F130" s="63"/>
      <c r="G130" s="112"/>
      <c r="H130" s="98" t="s">
        <v>93</v>
      </c>
      <c r="I130" s="117"/>
      <c r="J130" s="63"/>
      <c r="K130" s="109"/>
      <c r="L130" s="92" t="b">
        <v>0</v>
      </c>
    </row>
    <row r="131">
      <c r="A131" s="58" t="s">
        <v>316</v>
      </c>
      <c r="B131" s="88" t="s">
        <v>171</v>
      </c>
      <c r="C131" s="101" t="b">
        <v>1</v>
      </c>
      <c r="D131" s="89" t="s">
        <v>172</v>
      </c>
      <c r="E131" s="89" t="s">
        <v>172</v>
      </c>
      <c r="F131" s="63" t="s">
        <v>93</v>
      </c>
      <c r="G131" s="112"/>
      <c r="H131" s="98" t="s">
        <v>93</v>
      </c>
      <c r="I131" s="117"/>
      <c r="J131" s="63"/>
      <c r="K131" s="109"/>
      <c r="L131" s="92" t="b">
        <v>0</v>
      </c>
    </row>
    <row r="132">
      <c r="A132" s="58" t="s">
        <v>317</v>
      </c>
      <c r="B132" s="88" t="s">
        <v>174</v>
      </c>
      <c r="C132" s="101" t="b">
        <v>1</v>
      </c>
      <c r="D132" s="89" t="s">
        <v>175</v>
      </c>
      <c r="E132" s="89" t="s">
        <v>175</v>
      </c>
      <c r="F132" s="63" t="s">
        <v>93</v>
      </c>
      <c r="G132" s="112"/>
      <c r="H132" s="98" t="s">
        <v>93</v>
      </c>
      <c r="I132" s="117"/>
      <c r="J132" s="63"/>
      <c r="K132" s="109"/>
      <c r="L132" s="92" t="b">
        <v>0</v>
      </c>
    </row>
    <row r="133">
      <c r="A133" s="58" t="s">
        <v>318</v>
      </c>
      <c r="B133" s="88" t="s">
        <v>146</v>
      </c>
      <c r="C133" s="101" t="b">
        <v>1</v>
      </c>
      <c r="D133" s="89" t="s">
        <v>319</v>
      </c>
      <c r="E133" s="89" t="s">
        <v>319</v>
      </c>
      <c r="F133" s="63" t="s">
        <v>93</v>
      </c>
      <c r="G133" s="8"/>
      <c r="H133" s="98" t="s">
        <v>93</v>
      </c>
      <c r="I133" s="117"/>
      <c r="J133" s="63"/>
      <c r="K133" s="109"/>
      <c r="L133" s="92" t="b">
        <v>0</v>
      </c>
    </row>
    <row r="134" ht="21.0" customHeight="1">
      <c r="A134" s="58"/>
      <c r="B134" s="66"/>
      <c r="C134" s="58"/>
      <c r="D134" s="89"/>
      <c r="E134" s="89"/>
      <c r="F134" s="63"/>
      <c r="G134" s="63"/>
      <c r="H134" s="117"/>
      <c r="I134" s="117"/>
      <c r="J134" s="63"/>
      <c r="K134" s="109"/>
    </row>
    <row r="135">
      <c r="A135" s="87" t="s">
        <v>320</v>
      </c>
      <c r="B135" s="4"/>
      <c r="C135" s="4"/>
      <c r="D135" s="4"/>
      <c r="E135" s="4"/>
      <c r="F135" s="4"/>
      <c r="G135" s="4"/>
      <c r="H135" s="4"/>
      <c r="I135" s="4"/>
      <c r="J135" s="4"/>
      <c r="K135" s="4"/>
      <c r="L135" s="4"/>
      <c r="M135" s="114"/>
    </row>
    <row r="136" ht="21.0" customHeight="1">
      <c r="A136" s="97" t="s">
        <v>149</v>
      </c>
      <c r="B136" s="4"/>
      <c r="C136" s="4"/>
      <c r="D136" s="4"/>
      <c r="E136" s="4"/>
      <c r="F136" s="4"/>
      <c r="G136" s="4"/>
      <c r="H136" s="4"/>
      <c r="I136" s="4"/>
      <c r="J136" s="4"/>
      <c r="K136" s="4"/>
      <c r="L136" s="4"/>
    </row>
    <row r="137">
      <c r="A137" s="58" t="s">
        <v>321</v>
      </c>
      <c r="B137" s="89" t="s">
        <v>322</v>
      </c>
      <c r="C137" s="74" t="b">
        <v>1</v>
      </c>
      <c r="D137" s="89" t="s">
        <v>287</v>
      </c>
      <c r="E137" s="89" t="s">
        <v>323</v>
      </c>
      <c r="F137" s="98" t="s">
        <v>169</v>
      </c>
      <c r="G137" s="124" t="s">
        <v>118</v>
      </c>
      <c r="H137" s="98" t="s">
        <v>93</v>
      </c>
      <c r="I137" s="99"/>
      <c r="J137" s="125"/>
      <c r="K137" s="109"/>
      <c r="L137" s="92" t="b">
        <v>0</v>
      </c>
    </row>
    <row r="138">
      <c r="A138" s="58" t="s">
        <v>324</v>
      </c>
      <c r="B138" s="89" t="s">
        <v>325</v>
      </c>
      <c r="C138" s="74" t="b">
        <v>1</v>
      </c>
      <c r="D138" s="89" t="s">
        <v>326</v>
      </c>
      <c r="E138" s="89" t="s">
        <v>326</v>
      </c>
      <c r="F138" s="98" t="s">
        <v>169</v>
      </c>
      <c r="G138" s="126"/>
      <c r="H138" s="98" t="s">
        <v>93</v>
      </c>
      <c r="I138" s="99"/>
      <c r="J138" s="89"/>
      <c r="K138" s="109"/>
      <c r="L138" s="92" t="b">
        <v>0</v>
      </c>
    </row>
    <row r="139">
      <c r="A139" s="58" t="s">
        <v>327</v>
      </c>
      <c r="B139" s="89" t="s">
        <v>146</v>
      </c>
      <c r="C139" s="74" t="b">
        <v>1</v>
      </c>
      <c r="D139" s="89" t="s">
        <v>294</v>
      </c>
      <c r="E139" s="89" t="s">
        <v>294</v>
      </c>
      <c r="F139" s="98" t="s">
        <v>93</v>
      </c>
      <c r="G139" s="126"/>
      <c r="H139" s="98" t="s">
        <v>93</v>
      </c>
      <c r="I139" s="99"/>
      <c r="J139" s="98"/>
      <c r="K139" s="109"/>
      <c r="L139" s="92" t="b">
        <v>0</v>
      </c>
    </row>
    <row r="140">
      <c r="A140" s="58" t="s">
        <v>328</v>
      </c>
      <c r="B140" s="89" t="s">
        <v>296</v>
      </c>
      <c r="C140" s="74" t="b">
        <v>1</v>
      </c>
      <c r="D140" s="89" t="s">
        <v>297</v>
      </c>
      <c r="E140" s="89" t="s">
        <v>297</v>
      </c>
      <c r="F140" s="98"/>
      <c r="G140" s="30"/>
      <c r="H140" s="98" t="s">
        <v>93</v>
      </c>
      <c r="I140" s="99"/>
      <c r="J140" s="98"/>
      <c r="K140" s="109"/>
      <c r="L140" s="92" t="b">
        <v>0</v>
      </c>
    </row>
    <row r="141" ht="21.0" customHeight="1">
      <c r="A141" s="101"/>
      <c r="B141" s="88"/>
      <c r="C141" s="74"/>
      <c r="D141" s="48"/>
      <c r="E141" s="48"/>
      <c r="F141" s="98"/>
      <c r="G141" s="98"/>
      <c r="H141" s="99"/>
      <c r="I141" s="99"/>
      <c r="J141" s="98"/>
      <c r="K141" s="109"/>
    </row>
    <row r="142" ht="21.0" customHeight="1">
      <c r="A142" s="97" t="s">
        <v>153</v>
      </c>
      <c r="B142" s="4"/>
      <c r="C142" s="4"/>
      <c r="D142" s="4"/>
      <c r="E142" s="4"/>
      <c r="F142" s="4"/>
      <c r="G142" s="4"/>
      <c r="H142" s="4"/>
      <c r="I142" s="4"/>
      <c r="J142" s="4"/>
      <c r="K142" s="4"/>
      <c r="L142" s="4"/>
    </row>
    <row r="143">
      <c r="A143" s="58" t="s">
        <v>329</v>
      </c>
      <c r="B143" s="89" t="s">
        <v>330</v>
      </c>
      <c r="C143" s="74" t="b">
        <v>1</v>
      </c>
      <c r="D143" s="89" t="s">
        <v>331</v>
      </c>
      <c r="E143" s="89" t="s">
        <v>331</v>
      </c>
      <c r="F143" s="98" t="s">
        <v>93</v>
      </c>
      <c r="G143" s="121" t="s">
        <v>118</v>
      </c>
      <c r="H143" s="98" t="s">
        <v>93</v>
      </c>
      <c r="I143" s="99"/>
      <c r="J143" s="98"/>
      <c r="K143" s="109"/>
      <c r="L143" s="92" t="b">
        <v>0</v>
      </c>
    </row>
    <row r="144">
      <c r="A144" s="58" t="s">
        <v>332</v>
      </c>
      <c r="B144" s="89" t="s">
        <v>333</v>
      </c>
      <c r="C144" s="74" t="b">
        <v>1</v>
      </c>
      <c r="D144" s="89" t="s">
        <v>334</v>
      </c>
      <c r="E144" s="89" t="s">
        <v>334</v>
      </c>
      <c r="F144" s="98" t="s">
        <v>93</v>
      </c>
      <c r="G144" s="112"/>
      <c r="H144" s="98" t="s">
        <v>93</v>
      </c>
      <c r="I144" s="99"/>
      <c r="J144" s="98"/>
      <c r="K144" s="109"/>
      <c r="L144" s="92" t="b">
        <v>0</v>
      </c>
    </row>
    <row r="145">
      <c r="A145" s="58" t="s">
        <v>335</v>
      </c>
      <c r="B145" s="89" t="s">
        <v>146</v>
      </c>
      <c r="C145" s="74" t="b">
        <v>1</v>
      </c>
      <c r="D145" s="89" t="s">
        <v>294</v>
      </c>
      <c r="E145" s="89" t="s">
        <v>294</v>
      </c>
      <c r="F145" s="63" t="s">
        <v>93</v>
      </c>
      <c r="G145" s="112"/>
      <c r="H145" s="98" t="s">
        <v>93</v>
      </c>
      <c r="I145" s="117"/>
      <c r="J145" s="63"/>
      <c r="K145" s="109"/>
      <c r="L145" s="92" t="b">
        <v>0</v>
      </c>
    </row>
    <row r="146">
      <c r="A146" s="58" t="s">
        <v>336</v>
      </c>
      <c r="B146" s="89" t="s">
        <v>280</v>
      </c>
      <c r="C146" s="74" t="b">
        <v>1</v>
      </c>
      <c r="D146" s="89" t="s">
        <v>304</v>
      </c>
      <c r="E146" s="89" t="s">
        <v>304</v>
      </c>
      <c r="F146" s="63" t="s">
        <v>93</v>
      </c>
      <c r="G146" s="112"/>
      <c r="H146" s="98" t="s">
        <v>93</v>
      </c>
      <c r="I146" s="117"/>
      <c r="J146" s="63"/>
      <c r="K146" s="109"/>
      <c r="L146" s="92" t="b">
        <v>0</v>
      </c>
    </row>
    <row r="147">
      <c r="A147" s="58" t="s">
        <v>337</v>
      </c>
      <c r="B147" s="88" t="s">
        <v>171</v>
      </c>
      <c r="C147" s="74" t="b">
        <v>1</v>
      </c>
      <c r="D147" s="89" t="s">
        <v>172</v>
      </c>
      <c r="E147" s="89" t="s">
        <v>172</v>
      </c>
      <c r="F147" s="63" t="s">
        <v>93</v>
      </c>
      <c r="G147" s="112"/>
      <c r="H147" s="98" t="s">
        <v>93</v>
      </c>
      <c r="I147" s="117"/>
      <c r="J147" s="63"/>
      <c r="K147" s="109"/>
      <c r="L147" s="92" t="b">
        <v>0</v>
      </c>
    </row>
    <row r="148" ht="21.0" customHeight="1">
      <c r="A148" s="58" t="s">
        <v>338</v>
      </c>
      <c r="B148" s="88" t="s">
        <v>174</v>
      </c>
      <c r="C148" s="74" t="b">
        <v>1</v>
      </c>
      <c r="D148" s="89" t="s">
        <v>175</v>
      </c>
      <c r="E148" s="89" t="s">
        <v>175</v>
      </c>
      <c r="F148" s="63" t="s">
        <v>93</v>
      </c>
      <c r="G148" s="8"/>
      <c r="H148" s="98" t="s">
        <v>93</v>
      </c>
      <c r="I148" s="117"/>
      <c r="J148" s="63"/>
      <c r="K148" s="109"/>
      <c r="L148" s="92" t="b">
        <v>0</v>
      </c>
    </row>
    <row r="149" ht="21.0" customHeight="1">
      <c r="A149" s="101"/>
      <c r="B149" s="122"/>
      <c r="C149" s="101"/>
      <c r="D149" s="48"/>
      <c r="E149" s="48"/>
      <c r="F149" s="98"/>
      <c r="G149" s="98"/>
      <c r="H149" s="123"/>
      <c r="I149" s="123"/>
      <c r="J149" s="98"/>
      <c r="K149" s="109"/>
    </row>
    <row r="150" ht="21.0" customHeight="1">
      <c r="A150" s="101"/>
      <c r="B150" s="122"/>
      <c r="C150" s="101"/>
      <c r="D150" s="48"/>
      <c r="E150" s="48"/>
      <c r="F150" s="98"/>
      <c r="G150" s="98"/>
      <c r="H150" s="123"/>
      <c r="I150" s="123"/>
      <c r="J150" s="98"/>
      <c r="K150" s="109"/>
    </row>
    <row r="151" ht="21.0" customHeight="1">
      <c r="A151" s="127"/>
      <c r="B151" s="128"/>
      <c r="C151" s="127"/>
      <c r="D151" s="51"/>
      <c r="E151" s="59"/>
      <c r="F151" s="69"/>
      <c r="G151" s="69"/>
      <c r="H151" s="69"/>
      <c r="I151" s="69"/>
      <c r="J151" s="69"/>
      <c r="K151" s="129"/>
      <c r="L151" s="51"/>
      <c r="N151" s="130"/>
      <c r="O151" s="40"/>
      <c r="P151" s="40"/>
    </row>
    <row r="152" ht="21.0" customHeight="1">
      <c r="A152" s="127"/>
      <c r="B152" s="128"/>
      <c r="C152" s="127"/>
      <c r="D152" s="51"/>
      <c r="E152" s="59"/>
      <c r="F152" s="69"/>
      <c r="G152" s="69"/>
      <c r="H152" s="69"/>
      <c r="I152" s="69"/>
      <c r="J152" s="69"/>
      <c r="K152" s="129"/>
      <c r="L152" s="51"/>
      <c r="N152" s="130"/>
      <c r="O152" s="40"/>
      <c r="P152" s="40"/>
    </row>
    <row r="153" ht="21.0" customHeight="1">
      <c r="A153" s="131" t="s">
        <v>339</v>
      </c>
      <c r="B153" s="5"/>
      <c r="C153" s="127"/>
      <c r="F153" s="69"/>
      <c r="G153" s="69"/>
      <c r="H153" s="69"/>
      <c r="I153" s="69"/>
      <c r="J153" s="69"/>
      <c r="K153" s="129"/>
      <c r="L153" s="51"/>
      <c r="N153" s="130"/>
      <c r="O153" s="40"/>
      <c r="P153" s="40"/>
    </row>
    <row r="154" ht="14.25" customHeight="1">
      <c r="A154" s="132" t="s">
        <v>340</v>
      </c>
      <c r="B154" s="133">
        <f>COUNTIF(H23:H148,"SUCCESS")</f>
        <v>89</v>
      </c>
      <c r="C154" s="104"/>
      <c r="F154" s="40"/>
      <c r="G154" s="40"/>
      <c r="H154" s="40"/>
      <c r="I154" s="40"/>
      <c r="J154" s="40"/>
      <c r="K154" s="104"/>
      <c r="N154" s="70"/>
      <c r="O154" s="40"/>
      <c r="P154" s="40"/>
    </row>
    <row r="155" ht="14.25" customHeight="1">
      <c r="A155" s="134" t="s">
        <v>341</v>
      </c>
      <c r="B155" s="133">
        <f>COUNTIF(I128:I151,"SUCCESS WITH NOTE")</f>
        <v>0</v>
      </c>
      <c r="C155" s="104"/>
      <c r="F155" s="40"/>
      <c r="G155" s="40"/>
      <c r="H155" s="40"/>
      <c r="I155" s="40"/>
      <c r="J155" s="40"/>
      <c r="K155" s="104"/>
      <c r="N155" s="70"/>
      <c r="O155" s="40"/>
      <c r="P155" s="40"/>
    </row>
    <row r="156" ht="14.25" customHeight="1">
      <c r="A156" s="132" t="s">
        <v>342</v>
      </c>
      <c r="B156" s="133">
        <f>COUNTIF(I129:I152,"REJECT")</f>
        <v>0</v>
      </c>
      <c r="C156" s="104"/>
      <c r="F156" s="40"/>
      <c r="G156" s="40"/>
      <c r="H156" s="40"/>
      <c r="I156" s="40"/>
      <c r="J156" s="40"/>
      <c r="K156" s="104"/>
      <c r="N156" s="70"/>
      <c r="O156" s="40"/>
      <c r="P156" s="40"/>
    </row>
    <row r="157" ht="14.25" customHeight="1">
      <c r="A157" s="134" t="s">
        <v>343</v>
      </c>
      <c r="B157" s="133">
        <f>COUNTIF(I129:I153,"ON HOLD")</f>
        <v>0</v>
      </c>
      <c r="C157" s="104"/>
      <c r="F157" s="40"/>
      <c r="G157" s="40"/>
      <c r="H157" s="40"/>
      <c r="I157" s="40"/>
      <c r="J157" s="40"/>
      <c r="K157" s="104"/>
      <c r="N157" s="70"/>
      <c r="O157" s="40"/>
      <c r="P157" s="40"/>
    </row>
    <row r="158" ht="14.25" customHeight="1">
      <c r="A158" s="135" t="s">
        <v>344</v>
      </c>
      <c r="B158" s="136">
        <f>sum(B154:B157)</f>
        <v>89</v>
      </c>
      <c r="C158" s="104"/>
      <c r="F158" s="40"/>
      <c r="G158" s="40"/>
      <c r="H158" s="40"/>
      <c r="I158" s="40"/>
      <c r="J158" s="40"/>
      <c r="K158" s="104"/>
      <c r="N158" s="70"/>
      <c r="O158" s="40"/>
      <c r="P158" s="40"/>
    </row>
    <row r="159" ht="14.25" customHeight="1">
      <c r="A159" s="137" t="s">
        <v>345</v>
      </c>
      <c r="B159" s="138">
        <f>(B154+B155)/B158</f>
        <v>1</v>
      </c>
      <c r="C159" s="104"/>
      <c r="F159" s="40"/>
      <c r="G159" s="40"/>
      <c r="H159" s="40"/>
      <c r="I159" s="40"/>
      <c r="J159" s="40"/>
      <c r="K159" s="104"/>
      <c r="N159" s="70"/>
      <c r="O159" s="40"/>
      <c r="P159" s="40"/>
    </row>
    <row r="160" ht="14.25" customHeight="1">
      <c r="A160" s="40"/>
      <c r="B160" s="104"/>
      <c r="C160" s="104"/>
      <c r="D160" s="104"/>
      <c r="E160" s="105"/>
      <c r="F160" s="40"/>
      <c r="G160" s="40"/>
      <c r="H160" s="40"/>
      <c r="I160" s="40"/>
      <c r="J160" s="40"/>
      <c r="K160" s="104"/>
      <c r="N160" s="70"/>
      <c r="O160" s="40"/>
      <c r="P160" s="40"/>
    </row>
    <row r="161" ht="14.25" customHeight="1">
      <c r="A161" s="131" t="s">
        <v>346</v>
      </c>
      <c r="B161" s="5"/>
      <c r="C161" s="104"/>
      <c r="D161" s="104"/>
      <c r="E161" s="105"/>
      <c r="F161" s="40"/>
      <c r="G161" s="40"/>
      <c r="H161" s="40"/>
      <c r="I161" s="40"/>
      <c r="J161" s="40"/>
      <c r="K161" s="104"/>
      <c r="N161" s="70"/>
      <c r="O161" s="40"/>
      <c r="P161" s="40"/>
    </row>
    <row r="162" ht="14.25" customHeight="1">
      <c r="A162" s="132" t="s">
        <v>340</v>
      </c>
      <c r="B162" s="133">
        <f>COUNTIF(G23:G148,"SUCCESS")</f>
        <v>28</v>
      </c>
      <c r="C162" s="104"/>
      <c r="D162" s="104"/>
      <c r="E162" s="105"/>
      <c r="F162" s="40"/>
      <c r="G162" s="40"/>
      <c r="H162" s="40"/>
      <c r="I162" s="40"/>
      <c r="J162" s="40"/>
      <c r="K162" s="104"/>
      <c r="N162" s="70"/>
      <c r="O162" s="40"/>
      <c r="P162" s="40"/>
    </row>
    <row r="163" ht="14.25" customHeight="1">
      <c r="A163" s="134" t="s">
        <v>341</v>
      </c>
      <c r="B163" s="133">
        <f>COUNTIF(L128:L151,"SUCCESS WITH NOTE")</f>
        <v>0</v>
      </c>
      <c r="C163" s="104"/>
      <c r="D163" s="104"/>
      <c r="E163" s="105"/>
      <c r="F163" s="40"/>
      <c r="G163" s="40"/>
      <c r="H163" s="40"/>
      <c r="I163" s="40"/>
      <c r="J163" s="40"/>
      <c r="K163" s="104"/>
      <c r="N163" s="70"/>
      <c r="O163" s="40"/>
      <c r="P163" s="40"/>
    </row>
    <row r="164" ht="14.25" customHeight="1">
      <c r="A164" s="132" t="s">
        <v>342</v>
      </c>
      <c r="B164" s="133">
        <f>COUNTIF(L129:L152,"REJECT")</f>
        <v>0</v>
      </c>
      <c r="C164" s="104"/>
      <c r="D164" s="104"/>
      <c r="E164" s="105"/>
      <c r="F164" s="40"/>
      <c r="G164" s="40"/>
      <c r="H164" s="40"/>
      <c r="I164" s="40"/>
      <c r="J164" s="40"/>
      <c r="K164" s="104"/>
      <c r="N164" s="70"/>
      <c r="O164" s="40"/>
      <c r="P164" s="40"/>
    </row>
    <row r="165" ht="14.25" customHeight="1">
      <c r="A165" s="134" t="s">
        <v>343</v>
      </c>
      <c r="B165" s="133">
        <f>COUNTIF(G23:G148,"ON HOLD")</f>
        <v>41</v>
      </c>
      <c r="C165" s="104"/>
      <c r="D165" s="104"/>
      <c r="E165" s="105"/>
      <c r="F165" s="40"/>
      <c r="G165" s="40"/>
      <c r="H165" s="40"/>
      <c r="I165" s="40"/>
      <c r="J165" s="40"/>
      <c r="K165" s="104"/>
      <c r="N165" s="70"/>
      <c r="O165" s="40"/>
      <c r="P165" s="40"/>
    </row>
    <row r="166" ht="14.25" customHeight="1">
      <c r="A166" s="135" t="s">
        <v>344</v>
      </c>
      <c r="B166" s="136">
        <f>sum(B162:B165)</f>
        <v>69</v>
      </c>
      <c r="C166" s="104"/>
      <c r="D166" s="104"/>
      <c r="E166" s="105"/>
      <c r="F166" s="40"/>
      <c r="G166" s="40"/>
      <c r="H166" s="40"/>
      <c r="I166" s="40"/>
      <c r="J166" s="40"/>
      <c r="K166" s="104"/>
      <c r="N166" s="70"/>
      <c r="O166" s="40"/>
      <c r="P166" s="40"/>
    </row>
    <row r="167" ht="14.25" customHeight="1">
      <c r="A167" s="137" t="s">
        <v>345</v>
      </c>
      <c r="B167" s="138">
        <f>(B162+B163)/B166</f>
        <v>0.4057971014</v>
      </c>
      <c r="C167" s="104"/>
      <c r="D167" s="104"/>
      <c r="E167" s="105"/>
      <c r="F167" s="40"/>
      <c r="G167" s="40"/>
      <c r="H167" s="40"/>
      <c r="I167" s="40"/>
      <c r="J167" s="40"/>
      <c r="K167" s="104"/>
      <c r="N167" s="70"/>
      <c r="O167" s="40"/>
      <c r="P167" s="40"/>
    </row>
    <row r="168" ht="14.25" customHeight="1">
      <c r="A168" s="139"/>
      <c r="B168" s="140"/>
      <c r="C168" s="104"/>
      <c r="D168" s="104"/>
      <c r="E168" s="105"/>
      <c r="F168" s="40"/>
      <c r="G168" s="40"/>
      <c r="H168" s="40"/>
      <c r="I168" s="40"/>
      <c r="J168" s="40"/>
      <c r="K168" s="104"/>
      <c r="N168" s="70"/>
      <c r="O168" s="40"/>
      <c r="P168" s="40"/>
    </row>
    <row r="169" ht="14.25" customHeight="1">
      <c r="A169" s="131" t="s">
        <v>347</v>
      </c>
      <c r="B169" s="5"/>
      <c r="C169" s="104"/>
      <c r="D169" s="104"/>
      <c r="E169" s="105"/>
      <c r="F169" s="40"/>
      <c r="G169" s="40"/>
      <c r="H169" s="40"/>
      <c r="I169" s="40"/>
      <c r="J169" s="40"/>
      <c r="K169" s="104"/>
      <c r="N169" s="70"/>
      <c r="O169" s="40"/>
      <c r="P169" s="40"/>
    </row>
    <row r="170" ht="14.25" customHeight="1">
      <c r="A170" s="132" t="s">
        <v>340</v>
      </c>
      <c r="B170" s="133">
        <f>COUNTIF(F23:F148,"SUCCESS")</f>
        <v>71</v>
      </c>
      <c r="C170" s="104"/>
      <c r="D170" s="104"/>
      <c r="E170" s="105"/>
      <c r="F170" s="40"/>
      <c r="G170" s="40"/>
      <c r="H170" s="40"/>
      <c r="I170" s="40"/>
      <c r="J170" s="40"/>
      <c r="K170" s="104"/>
      <c r="N170" s="70"/>
      <c r="O170" s="40"/>
      <c r="P170" s="40"/>
    </row>
    <row r="171" ht="14.25" customHeight="1">
      <c r="A171" s="134" t="s">
        <v>341</v>
      </c>
      <c r="B171" s="133">
        <f>COUNTIF(I130:I159,"SUCCESS WITH NOTE")</f>
        <v>0</v>
      </c>
      <c r="C171" s="104"/>
      <c r="D171" s="104"/>
      <c r="E171" s="105"/>
      <c r="F171" s="40"/>
      <c r="G171" s="40"/>
      <c r="H171" s="40"/>
      <c r="I171" s="40"/>
      <c r="J171" s="40"/>
      <c r="K171" s="104"/>
      <c r="N171" s="70"/>
      <c r="O171" s="40"/>
      <c r="P171" s="40"/>
    </row>
    <row r="172" ht="14.25" customHeight="1">
      <c r="A172" s="132" t="s">
        <v>342</v>
      </c>
      <c r="B172" s="133">
        <f>COUNTIF(F23:F148,"REJECT")</f>
        <v>7</v>
      </c>
      <c r="C172" s="104"/>
      <c r="D172" s="104"/>
      <c r="E172" s="105"/>
      <c r="F172" s="40"/>
      <c r="G172" s="40"/>
      <c r="H172" s="40"/>
      <c r="I172" s="40"/>
      <c r="J172" s="40"/>
      <c r="K172" s="104"/>
      <c r="N172" s="70"/>
      <c r="O172" s="40"/>
      <c r="P172" s="40"/>
    </row>
    <row r="173" ht="14.25" customHeight="1">
      <c r="A173" s="134" t="s">
        <v>343</v>
      </c>
      <c r="B173" s="133">
        <f>COUNTIF(F23:F148,"ON HOLD")</f>
        <v>0</v>
      </c>
      <c r="C173" s="104"/>
      <c r="D173" s="104"/>
      <c r="E173" s="105"/>
      <c r="F173" s="40"/>
      <c r="G173" s="40"/>
      <c r="H173" s="40"/>
      <c r="I173" s="40"/>
      <c r="J173" s="40"/>
      <c r="K173" s="104"/>
      <c r="N173" s="70"/>
      <c r="O173" s="40"/>
      <c r="P173" s="40"/>
    </row>
    <row r="174" ht="14.25" customHeight="1">
      <c r="A174" s="135" t="s">
        <v>344</v>
      </c>
      <c r="B174" s="136">
        <f>sum(B170:B173)</f>
        <v>78</v>
      </c>
      <c r="C174" s="104"/>
      <c r="D174" s="104"/>
      <c r="E174" s="105"/>
      <c r="F174" s="40"/>
      <c r="G174" s="40"/>
      <c r="H174" s="40"/>
      <c r="I174" s="40"/>
      <c r="J174" s="40"/>
      <c r="K174" s="104"/>
      <c r="N174" s="70"/>
      <c r="O174" s="40"/>
      <c r="P174" s="40"/>
    </row>
    <row r="175" ht="14.25" customHeight="1">
      <c r="A175" s="137" t="s">
        <v>345</v>
      </c>
      <c r="B175" s="138">
        <f>(B170+B171)/B174</f>
        <v>0.9102564103</v>
      </c>
      <c r="C175" s="104"/>
      <c r="D175" s="104"/>
      <c r="E175" s="105"/>
      <c r="F175" s="40"/>
      <c r="G175" s="40"/>
      <c r="H175" s="40"/>
      <c r="I175" s="40"/>
      <c r="J175" s="40"/>
      <c r="K175" s="104"/>
      <c r="N175" s="70"/>
      <c r="O175" s="40"/>
      <c r="P175" s="40"/>
    </row>
    <row r="176" ht="14.25" customHeight="1">
      <c r="A176" s="40"/>
      <c r="B176" s="104"/>
      <c r="C176" s="104"/>
      <c r="D176" s="104"/>
      <c r="E176" s="105"/>
      <c r="F176" s="40"/>
      <c r="G176" s="40"/>
      <c r="H176" s="40"/>
      <c r="I176" s="40"/>
      <c r="J176" s="40"/>
      <c r="K176" s="104"/>
      <c r="N176" s="70"/>
      <c r="O176" s="40"/>
      <c r="P176" s="40"/>
    </row>
    <row r="177" ht="14.25" customHeight="1">
      <c r="A177" s="40"/>
      <c r="B177" s="104"/>
      <c r="C177" s="104"/>
      <c r="D177" s="104"/>
      <c r="E177" s="105"/>
      <c r="F177" s="40"/>
      <c r="G177" s="40"/>
      <c r="H177" s="40"/>
      <c r="I177" s="40"/>
      <c r="J177" s="40"/>
      <c r="K177" s="104"/>
      <c r="N177" s="70"/>
      <c r="O177" s="40"/>
      <c r="P177" s="40"/>
    </row>
    <row r="178" ht="14.25" customHeight="1">
      <c r="A178" s="40"/>
      <c r="B178" s="104"/>
      <c r="C178" s="104"/>
      <c r="D178" s="104"/>
      <c r="E178" s="105"/>
      <c r="F178" s="40"/>
      <c r="G178" s="40"/>
      <c r="H178" s="40"/>
      <c r="I178" s="40"/>
      <c r="J178" s="40"/>
      <c r="K178" s="104"/>
      <c r="N178" s="70"/>
      <c r="O178" s="40"/>
      <c r="P178" s="40"/>
    </row>
    <row r="179" ht="14.25" customHeight="1">
      <c r="A179" s="40"/>
      <c r="B179" s="104"/>
      <c r="C179" s="104"/>
      <c r="D179" s="104"/>
      <c r="E179" s="105"/>
      <c r="F179" s="40"/>
      <c r="G179" s="40"/>
      <c r="H179" s="40"/>
      <c r="I179" s="40"/>
      <c r="J179" s="40"/>
      <c r="K179" s="104"/>
      <c r="N179" s="70"/>
      <c r="O179" s="40"/>
      <c r="P179" s="40"/>
    </row>
    <row r="180" ht="14.25" customHeight="1">
      <c r="A180" s="40"/>
      <c r="B180" s="104"/>
      <c r="C180" s="104"/>
      <c r="D180" s="104"/>
      <c r="E180" s="105"/>
      <c r="F180" s="40"/>
      <c r="G180" s="40"/>
      <c r="H180" s="40"/>
      <c r="I180" s="40"/>
      <c r="J180" s="40"/>
      <c r="K180" s="104"/>
      <c r="N180" s="70"/>
      <c r="O180" s="40"/>
      <c r="P180" s="40"/>
    </row>
    <row r="181" ht="14.25" customHeight="1">
      <c r="A181" s="40"/>
      <c r="B181" s="104"/>
      <c r="C181" s="104"/>
      <c r="D181" s="104"/>
      <c r="E181" s="105"/>
      <c r="F181" s="40"/>
      <c r="G181" s="40"/>
      <c r="H181" s="40"/>
      <c r="I181" s="40"/>
      <c r="J181" s="40"/>
      <c r="K181" s="104"/>
      <c r="N181" s="70"/>
      <c r="O181" s="40"/>
      <c r="P181" s="40"/>
    </row>
    <row r="182" ht="14.25" customHeight="1">
      <c r="A182" s="40"/>
      <c r="B182" s="104"/>
      <c r="C182" s="104"/>
      <c r="D182" s="104"/>
      <c r="E182" s="105"/>
      <c r="F182" s="40"/>
      <c r="G182" s="40"/>
      <c r="H182" s="40"/>
      <c r="I182" s="40"/>
      <c r="J182" s="40"/>
      <c r="K182" s="104"/>
      <c r="N182" s="70"/>
      <c r="O182" s="40"/>
      <c r="P182" s="40"/>
    </row>
    <row r="183" ht="14.25" customHeight="1">
      <c r="A183" s="40"/>
      <c r="B183" s="104"/>
      <c r="C183" s="104"/>
      <c r="D183" s="104"/>
      <c r="E183" s="105"/>
      <c r="F183" s="40"/>
      <c r="G183" s="40"/>
      <c r="H183" s="40"/>
      <c r="I183" s="40"/>
      <c r="J183" s="40"/>
      <c r="K183" s="104"/>
      <c r="N183" s="70"/>
      <c r="O183" s="40"/>
      <c r="P183" s="40"/>
    </row>
    <row r="184" ht="14.25" customHeight="1">
      <c r="A184" s="40"/>
      <c r="B184" s="104"/>
      <c r="C184" s="104"/>
      <c r="D184" s="104"/>
      <c r="E184" s="105"/>
      <c r="F184" s="40"/>
      <c r="G184" s="40"/>
      <c r="H184" s="40"/>
      <c r="I184" s="40"/>
      <c r="J184" s="40"/>
      <c r="K184" s="104"/>
      <c r="N184" s="70"/>
      <c r="O184" s="40"/>
      <c r="P184" s="40"/>
    </row>
    <row r="185" ht="14.25" customHeight="1">
      <c r="A185" s="40"/>
      <c r="B185" s="104"/>
      <c r="C185" s="104"/>
      <c r="D185" s="104"/>
      <c r="E185" s="105"/>
      <c r="F185" s="40"/>
      <c r="G185" s="40"/>
      <c r="H185" s="40"/>
      <c r="I185" s="40"/>
      <c r="J185" s="40"/>
      <c r="K185" s="104"/>
      <c r="N185" s="70"/>
      <c r="O185" s="40"/>
      <c r="P185" s="40"/>
    </row>
    <row r="186" ht="14.25" customHeight="1">
      <c r="A186" s="40"/>
      <c r="B186" s="104"/>
      <c r="C186" s="104"/>
      <c r="D186" s="104"/>
      <c r="E186" s="105"/>
      <c r="F186" s="40"/>
      <c r="G186" s="40"/>
      <c r="H186" s="40"/>
      <c r="I186" s="40"/>
      <c r="J186" s="40"/>
      <c r="K186" s="104"/>
      <c r="N186" s="70"/>
      <c r="O186" s="40"/>
      <c r="P186" s="40"/>
    </row>
    <row r="187" ht="14.25" customHeight="1">
      <c r="A187" s="40"/>
      <c r="B187" s="104"/>
      <c r="C187" s="104"/>
      <c r="D187" s="104"/>
      <c r="E187" s="105"/>
      <c r="F187" s="40"/>
      <c r="G187" s="40"/>
      <c r="H187" s="40"/>
      <c r="I187" s="40"/>
      <c r="J187" s="40"/>
      <c r="K187" s="104"/>
      <c r="N187" s="70"/>
      <c r="O187" s="40"/>
      <c r="P187" s="40"/>
    </row>
    <row r="188" ht="14.25" customHeight="1">
      <c r="A188" s="40"/>
      <c r="B188" s="104"/>
      <c r="C188" s="104"/>
      <c r="D188" s="104"/>
      <c r="E188" s="105"/>
      <c r="F188" s="40"/>
      <c r="G188" s="40"/>
      <c r="H188" s="40"/>
      <c r="I188" s="40"/>
      <c r="J188" s="40"/>
      <c r="K188" s="104"/>
      <c r="N188" s="70"/>
      <c r="O188" s="40"/>
      <c r="P188" s="40"/>
    </row>
    <row r="189" ht="14.25" customHeight="1">
      <c r="A189" s="40"/>
      <c r="B189" s="104"/>
      <c r="C189" s="104"/>
      <c r="D189" s="104"/>
      <c r="E189" s="105"/>
      <c r="F189" s="40"/>
      <c r="G189" s="40"/>
      <c r="H189" s="40"/>
      <c r="I189" s="40"/>
      <c r="J189" s="40"/>
      <c r="K189" s="104"/>
      <c r="N189" s="70"/>
      <c r="O189" s="40"/>
      <c r="P189" s="40"/>
    </row>
    <row r="190" ht="14.25" customHeight="1">
      <c r="A190" s="40"/>
      <c r="B190" s="104"/>
      <c r="C190" s="104"/>
      <c r="D190" s="104"/>
      <c r="E190" s="105"/>
      <c r="F190" s="40"/>
      <c r="G190" s="40"/>
      <c r="H190" s="40"/>
      <c r="I190" s="40"/>
      <c r="J190" s="40"/>
      <c r="K190" s="104"/>
      <c r="N190" s="70"/>
      <c r="O190" s="40"/>
      <c r="P190" s="40"/>
    </row>
    <row r="191" ht="14.25" customHeight="1">
      <c r="A191" s="40"/>
      <c r="B191" s="104"/>
      <c r="C191" s="104"/>
      <c r="D191" s="104"/>
      <c r="E191" s="105"/>
      <c r="F191" s="40"/>
      <c r="G191" s="40"/>
      <c r="H191" s="40"/>
      <c r="I191" s="40"/>
      <c r="J191" s="40"/>
      <c r="K191" s="104"/>
      <c r="N191" s="70"/>
      <c r="O191" s="40"/>
      <c r="P191" s="40"/>
    </row>
    <row r="192" ht="14.25" customHeight="1">
      <c r="A192" s="40"/>
      <c r="B192" s="104"/>
      <c r="C192" s="104"/>
      <c r="D192" s="104"/>
      <c r="E192" s="105"/>
      <c r="F192" s="40"/>
      <c r="G192" s="40"/>
      <c r="H192" s="40"/>
      <c r="I192" s="40"/>
      <c r="J192" s="40"/>
      <c r="K192" s="104"/>
      <c r="N192" s="70"/>
      <c r="O192" s="40"/>
      <c r="P192" s="40"/>
    </row>
    <row r="193" ht="14.25" customHeight="1">
      <c r="A193" s="40"/>
      <c r="B193" s="104"/>
      <c r="C193" s="104"/>
      <c r="D193" s="104"/>
      <c r="E193" s="105"/>
      <c r="F193" s="40"/>
      <c r="G193" s="40"/>
      <c r="H193" s="40"/>
      <c r="I193" s="40"/>
      <c r="J193" s="40"/>
      <c r="K193" s="104"/>
      <c r="N193" s="70"/>
      <c r="O193" s="40"/>
      <c r="P193" s="40"/>
    </row>
    <row r="194" ht="14.25" customHeight="1">
      <c r="A194" s="40"/>
      <c r="B194" s="104"/>
      <c r="C194" s="104"/>
      <c r="D194" s="104"/>
      <c r="E194" s="105"/>
      <c r="F194" s="40"/>
      <c r="G194" s="40"/>
      <c r="H194" s="40"/>
      <c r="I194" s="40"/>
      <c r="J194" s="40"/>
      <c r="K194" s="104"/>
      <c r="N194" s="70"/>
      <c r="O194" s="40"/>
      <c r="P194" s="40"/>
    </row>
    <row r="195" ht="14.25" customHeight="1">
      <c r="A195" s="40"/>
      <c r="B195" s="104"/>
      <c r="C195" s="104"/>
      <c r="D195" s="104"/>
      <c r="E195" s="105"/>
      <c r="F195" s="40"/>
      <c r="G195" s="40"/>
      <c r="H195" s="40"/>
      <c r="I195" s="40"/>
      <c r="J195" s="40"/>
      <c r="K195" s="104"/>
      <c r="N195" s="70"/>
      <c r="O195" s="40"/>
      <c r="P195" s="40"/>
    </row>
    <row r="196" ht="14.25" customHeight="1">
      <c r="A196" s="40"/>
      <c r="B196" s="104"/>
      <c r="C196" s="104"/>
      <c r="D196" s="104"/>
      <c r="E196" s="105"/>
      <c r="F196" s="40"/>
      <c r="G196" s="40"/>
      <c r="H196" s="40"/>
      <c r="I196" s="40"/>
      <c r="J196" s="40"/>
      <c r="K196" s="104"/>
      <c r="N196" s="70"/>
      <c r="O196" s="40"/>
      <c r="P196" s="40"/>
    </row>
    <row r="197" ht="14.25" customHeight="1">
      <c r="A197" s="40"/>
      <c r="B197" s="104"/>
      <c r="C197" s="104"/>
      <c r="D197" s="104"/>
      <c r="E197" s="105"/>
      <c r="F197" s="40"/>
      <c r="G197" s="40"/>
      <c r="H197" s="40"/>
      <c r="I197" s="40"/>
      <c r="J197" s="40"/>
      <c r="K197" s="104"/>
      <c r="N197" s="70"/>
      <c r="O197" s="40"/>
      <c r="P197" s="40"/>
    </row>
    <row r="198" ht="14.25" customHeight="1">
      <c r="A198" s="40"/>
      <c r="B198" s="104"/>
      <c r="C198" s="104"/>
      <c r="D198" s="104"/>
      <c r="E198" s="105"/>
      <c r="F198" s="40"/>
      <c r="G198" s="40"/>
      <c r="H198" s="40"/>
      <c r="I198" s="40"/>
      <c r="J198" s="40"/>
      <c r="K198" s="104"/>
      <c r="N198" s="70"/>
      <c r="O198" s="40"/>
      <c r="P198" s="40"/>
    </row>
    <row r="199" ht="14.25" customHeight="1">
      <c r="A199" s="40"/>
      <c r="B199" s="104"/>
      <c r="C199" s="104"/>
      <c r="D199" s="104"/>
      <c r="E199" s="105"/>
      <c r="F199" s="40"/>
      <c r="G199" s="40"/>
      <c r="H199" s="40"/>
      <c r="I199" s="40"/>
      <c r="J199" s="40"/>
      <c r="K199" s="104"/>
      <c r="N199" s="70"/>
      <c r="O199" s="40"/>
      <c r="P199" s="40"/>
    </row>
    <row r="200" ht="14.25" customHeight="1">
      <c r="A200" s="40"/>
      <c r="B200" s="104"/>
      <c r="C200" s="104"/>
      <c r="D200" s="104"/>
      <c r="E200" s="105"/>
      <c r="F200" s="40"/>
      <c r="G200" s="40"/>
      <c r="H200" s="40"/>
      <c r="I200" s="40"/>
      <c r="J200" s="40"/>
      <c r="K200" s="104"/>
      <c r="N200" s="70"/>
      <c r="O200" s="40"/>
      <c r="P200" s="40"/>
    </row>
    <row r="201" ht="14.25" customHeight="1">
      <c r="A201" s="40"/>
      <c r="B201" s="104"/>
      <c r="C201" s="104"/>
      <c r="D201" s="104"/>
      <c r="E201" s="105"/>
      <c r="F201" s="40"/>
      <c r="G201" s="40"/>
      <c r="H201" s="40"/>
      <c r="I201" s="40"/>
      <c r="J201" s="40"/>
      <c r="K201" s="104"/>
      <c r="N201" s="70"/>
      <c r="O201" s="40"/>
      <c r="P201" s="40"/>
    </row>
    <row r="202" ht="14.25" customHeight="1">
      <c r="A202" s="40"/>
      <c r="B202" s="104"/>
      <c r="C202" s="104"/>
      <c r="D202" s="104"/>
      <c r="E202" s="105"/>
      <c r="F202" s="40"/>
      <c r="G202" s="40"/>
      <c r="H202" s="40"/>
      <c r="I202" s="40"/>
      <c r="J202" s="40"/>
      <c r="K202" s="104"/>
      <c r="N202" s="70"/>
      <c r="O202" s="40"/>
      <c r="P202" s="40"/>
    </row>
    <row r="203" ht="14.25" customHeight="1">
      <c r="A203" s="40"/>
      <c r="B203" s="104"/>
      <c r="C203" s="104"/>
      <c r="D203" s="104"/>
      <c r="E203" s="105"/>
      <c r="F203" s="40"/>
      <c r="G203" s="40"/>
      <c r="H203" s="40"/>
      <c r="I203" s="40"/>
      <c r="J203" s="40"/>
      <c r="K203" s="104"/>
      <c r="N203" s="70"/>
      <c r="O203" s="40"/>
      <c r="P203" s="40"/>
    </row>
    <row r="204" ht="14.25" customHeight="1">
      <c r="A204" s="40"/>
      <c r="B204" s="104"/>
      <c r="C204" s="104"/>
      <c r="D204" s="104"/>
      <c r="E204" s="105"/>
      <c r="F204" s="40"/>
      <c r="G204" s="40"/>
      <c r="H204" s="40"/>
      <c r="I204" s="40"/>
      <c r="J204" s="40"/>
      <c r="K204" s="104"/>
      <c r="N204" s="70"/>
      <c r="O204" s="40"/>
      <c r="P204" s="40"/>
    </row>
    <row r="205" ht="14.25" customHeight="1">
      <c r="A205" s="40"/>
      <c r="B205" s="104"/>
      <c r="C205" s="104"/>
      <c r="D205" s="104"/>
      <c r="E205" s="105"/>
      <c r="F205" s="40"/>
      <c r="G205" s="40"/>
      <c r="H205" s="40"/>
      <c r="I205" s="40"/>
      <c r="J205" s="40"/>
      <c r="K205" s="104"/>
      <c r="N205" s="70"/>
      <c r="O205" s="40"/>
      <c r="P205" s="40"/>
    </row>
    <row r="206" ht="14.25" customHeight="1">
      <c r="A206" s="40"/>
      <c r="B206" s="104"/>
      <c r="C206" s="104"/>
      <c r="D206" s="104"/>
      <c r="E206" s="105"/>
      <c r="F206" s="40"/>
      <c r="G206" s="40"/>
      <c r="H206" s="40"/>
      <c r="I206" s="40"/>
      <c r="J206" s="40"/>
      <c r="K206" s="104"/>
      <c r="N206" s="70"/>
      <c r="O206" s="40"/>
      <c r="P206" s="40"/>
    </row>
    <row r="207" ht="14.25" customHeight="1">
      <c r="A207" s="40"/>
      <c r="B207" s="104"/>
      <c r="C207" s="104"/>
      <c r="D207" s="104"/>
      <c r="E207" s="105"/>
      <c r="F207" s="40"/>
      <c r="G207" s="40"/>
      <c r="H207" s="40"/>
      <c r="I207" s="40"/>
      <c r="J207" s="40"/>
      <c r="K207" s="104"/>
      <c r="N207" s="70"/>
      <c r="O207" s="40"/>
      <c r="P207" s="40"/>
    </row>
    <row r="208" ht="14.25" customHeight="1">
      <c r="A208" s="40"/>
      <c r="B208" s="104"/>
      <c r="C208" s="104"/>
      <c r="D208" s="104"/>
      <c r="E208" s="105"/>
      <c r="F208" s="40"/>
      <c r="G208" s="40"/>
      <c r="H208" s="40"/>
      <c r="I208" s="40"/>
      <c r="J208" s="40"/>
      <c r="K208" s="104"/>
      <c r="N208" s="70"/>
      <c r="O208" s="40"/>
      <c r="P208" s="40"/>
    </row>
    <row r="209" ht="14.25" customHeight="1">
      <c r="A209" s="40"/>
      <c r="B209" s="104"/>
      <c r="C209" s="104"/>
      <c r="D209" s="104"/>
      <c r="E209" s="105"/>
      <c r="F209" s="40"/>
      <c r="G209" s="40"/>
      <c r="H209" s="40"/>
      <c r="I209" s="40"/>
      <c r="J209" s="40"/>
      <c r="K209" s="104"/>
      <c r="N209" s="70"/>
      <c r="O209" s="40"/>
      <c r="P209" s="40"/>
    </row>
    <row r="210" ht="14.25" customHeight="1">
      <c r="A210" s="40"/>
      <c r="B210" s="104"/>
      <c r="C210" s="104"/>
      <c r="D210" s="104"/>
      <c r="E210" s="105"/>
      <c r="F210" s="40"/>
      <c r="G210" s="40"/>
      <c r="H210" s="40"/>
      <c r="I210" s="40"/>
      <c r="J210" s="40"/>
      <c r="K210" s="104"/>
      <c r="N210" s="70"/>
      <c r="O210" s="40"/>
      <c r="P210" s="40"/>
    </row>
    <row r="211" ht="14.25" customHeight="1">
      <c r="A211" s="40"/>
      <c r="B211" s="104"/>
      <c r="C211" s="104"/>
      <c r="D211" s="104"/>
      <c r="E211" s="105"/>
      <c r="F211" s="40"/>
      <c r="G211" s="40"/>
      <c r="H211" s="40"/>
      <c r="I211" s="40"/>
      <c r="J211" s="40"/>
      <c r="K211" s="104"/>
      <c r="N211" s="70"/>
      <c r="O211" s="40"/>
      <c r="P211" s="40"/>
    </row>
    <row r="212" ht="14.25" customHeight="1">
      <c r="A212" s="40"/>
      <c r="B212" s="104"/>
      <c r="C212" s="104"/>
      <c r="D212" s="104"/>
      <c r="E212" s="105"/>
      <c r="F212" s="40"/>
      <c r="G212" s="40"/>
      <c r="H212" s="40"/>
      <c r="I212" s="40"/>
      <c r="J212" s="40"/>
      <c r="K212" s="104"/>
      <c r="N212" s="70"/>
      <c r="O212" s="40"/>
      <c r="P212" s="40"/>
    </row>
    <row r="213" ht="14.25" customHeight="1">
      <c r="A213" s="40"/>
      <c r="B213" s="104"/>
      <c r="C213" s="104"/>
      <c r="D213" s="104"/>
      <c r="E213" s="105"/>
      <c r="F213" s="40"/>
      <c r="G213" s="40"/>
      <c r="H213" s="40"/>
      <c r="I213" s="40"/>
      <c r="J213" s="40"/>
      <c r="K213" s="104"/>
      <c r="N213" s="70"/>
      <c r="O213" s="40"/>
      <c r="P213" s="40"/>
    </row>
    <row r="214" ht="14.25" customHeight="1">
      <c r="A214" s="40"/>
      <c r="B214" s="104"/>
      <c r="C214" s="104"/>
      <c r="D214" s="104"/>
      <c r="E214" s="105"/>
      <c r="F214" s="40"/>
      <c r="G214" s="40"/>
      <c r="H214" s="40"/>
      <c r="I214" s="40"/>
      <c r="J214" s="40"/>
      <c r="K214" s="104"/>
      <c r="N214" s="70"/>
      <c r="O214" s="40"/>
      <c r="P214" s="40"/>
    </row>
    <row r="215" ht="14.25" customHeight="1">
      <c r="A215" s="40"/>
      <c r="B215" s="104"/>
      <c r="C215" s="104"/>
      <c r="D215" s="104"/>
      <c r="E215" s="105"/>
      <c r="F215" s="40"/>
      <c r="G215" s="40"/>
      <c r="H215" s="40"/>
      <c r="I215" s="40"/>
      <c r="J215" s="40"/>
      <c r="K215" s="104"/>
      <c r="N215" s="70"/>
      <c r="O215" s="40"/>
      <c r="P215" s="40"/>
    </row>
    <row r="216" ht="14.25" customHeight="1">
      <c r="A216" s="40"/>
      <c r="B216" s="104"/>
      <c r="C216" s="104"/>
      <c r="D216" s="104"/>
      <c r="E216" s="105"/>
      <c r="F216" s="40"/>
      <c r="G216" s="40"/>
      <c r="H216" s="40"/>
      <c r="I216" s="40"/>
      <c r="J216" s="40"/>
      <c r="K216" s="104"/>
      <c r="N216" s="70"/>
      <c r="O216" s="40"/>
      <c r="P216" s="40"/>
    </row>
    <row r="217" ht="14.25" customHeight="1">
      <c r="A217" s="40"/>
      <c r="B217" s="104"/>
      <c r="C217" s="104"/>
      <c r="D217" s="104"/>
      <c r="E217" s="105"/>
      <c r="F217" s="40"/>
      <c r="G217" s="40"/>
      <c r="H217" s="40"/>
      <c r="I217" s="40"/>
      <c r="J217" s="40"/>
      <c r="K217" s="104"/>
      <c r="N217" s="70"/>
      <c r="O217" s="40"/>
      <c r="P217" s="40"/>
    </row>
    <row r="218" ht="14.25" customHeight="1">
      <c r="A218" s="40"/>
      <c r="B218" s="104"/>
      <c r="C218" s="104"/>
      <c r="D218" s="104"/>
      <c r="E218" s="105"/>
      <c r="F218" s="40"/>
      <c r="G218" s="40"/>
      <c r="H218" s="40"/>
      <c r="I218" s="40"/>
      <c r="J218" s="40"/>
      <c r="K218" s="104"/>
      <c r="N218" s="70"/>
      <c r="O218" s="40"/>
      <c r="P218" s="40"/>
    </row>
    <row r="219" ht="14.25" customHeight="1">
      <c r="A219" s="40"/>
      <c r="B219" s="104"/>
      <c r="C219" s="104"/>
      <c r="D219" s="104"/>
      <c r="E219" s="105"/>
      <c r="F219" s="40"/>
      <c r="G219" s="40"/>
      <c r="H219" s="40"/>
      <c r="I219" s="40"/>
      <c r="J219" s="40"/>
      <c r="K219" s="104"/>
      <c r="N219" s="70"/>
      <c r="O219" s="40"/>
      <c r="P219" s="40"/>
    </row>
    <row r="220" ht="14.25" customHeight="1">
      <c r="A220" s="40"/>
      <c r="B220" s="104"/>
      <c r="C220" s="104"/>
      <c r="D220" s="104"/>
      <c r="E220" s="105"/>
      <c r="F220" s="40"/>
      <c r="G220" s="40"/>
      <c r="H220" s="40"/>
      <c r="I220" s="40"/>
      <c r="J220" s="40"/>
      <c r="K220" s="104"/>
      <c r="N220" s="70"/>
      <c r="O220" s="40"/>
      <c r="P220" s="40"/>
    </row>
    <row r="221" ht="14.25" customHeight="1">
      <c r="A221" s="40"/>
      <c r="B221" s="104"/>
      <c r="C221" s="104"/>
      <c r="D221" s="104"/>
      <c r="E221" s="105"/>
      <c r="F221" s="40"/>
      <c r="G221" s="40"/>
      <c r="H221" s="40"/>
      <c r="I221" s="40"/>
      <c r="J221" s="40"/>
      <c r="K221" s="104"/>
      <c r="N221" s="70"/>
      <c r="O221" s="40"/>
      <c r="P221" s="40"/>
    </row>
    <row r="222" ht="14.25" customHeight="1">
      <c r="A222" s="40"/>
      <c r="B222" s="104"/>
      <c r="C222" s="104"/>
      <c r="D222" s="104"/>
      <c r="E222" s="105"/>
      <c r="F222" s="40"/>
      <c r="G222" s="40"/>
      <c r="H222" s="40"/>
      <c r="I222" s="40"/>
      <c r="J222" s="40"/>
      <c r="K222" s="104"/>
      <c r="N222" s="70"/>
      <c r="O222" s="40"/>
      <c r="P222" s="40"/>
    </row>
    <row r="223" ht="14.25" customHeight="1">
      <c r="A223" s="40"/>
      <c r="B223" s="104"/>
      <c r="C223" s="104"/>
      <c r="D223" s="104"/>
      <c r="E223" s="105"/>
      <c r="F223" s="40"/>
      <c r="G223" s="40"/>
      <c r="H223" s="40"/>
      <c r="I223" s="40"/>
      <c r="J223" s="40"/>
      <c r="K223" s="104"/>
      <c r="N223" s="70"/>
      <c r="O223" s="40"/>
      <c r="P223" s="40"/>
    </row>
    <row r="224" ht="14.25" customHeight="1">
      <c r="A224" s="40"/>
      <c r="B224" s="104"/>
      <c r="C224" s="104"/>
      <c r="D224" s="104"/>
      <c r="E224" s="105"/>
      <c r="F224" s="40"/>
      <c r="G224" s="40"/>
      <c r="H224" s="40"/>
      <c r="I224" s="40"/>
      <c r="J224" s="40"/>
      <c r="K224" s="104"/>
      <c r="N224" s="70"/>
      <c r="O224" s="40"/>
      <c r="P224" s="40"/>
    </row>
    <row r="225" ht="14.25" customHeight="1">
      <c r="A225" s="40"/>
      <c r="B225" s="104"/>
      <c r="C225" s="104"/>
      <c r="D225" s="104"/>
      <c r="E225" s="105"/>
      <c r="F225" s="40"/>
      <c r="G225" s="40"/>
      <c r="H225" s="40"/>
      <c r="I225" s="40"/>
      <c r="J225" s="40"/>
      <c r="K225" s="104"/>
      <c r="N225" s="70"/>
      <c r="O225" s="40"/>
      <c r="P225" s="40"/>
    </row>
    <row r="226" ht="14.25" customHeight="1">
      <c r="A226" s="40"/>
      <c r="B226" s="104"/>
      <c r="C226" s="104"/>
      <c r="D226" s="104"/>
      <c r="E226" s="105"/>
      <c r="F226" s="40"/>
      <c r="G226" s="40"/>
      <c r="H226" s="40"/>
      <c r="I226" s="40"/>
      <c r="J226" s="40"/>
      <c r="K226" s="104"/>
      <c r="N226" s="70"/>
      <c r="O226" s="40"/>
      <c r="P226" s="40"/>
    </row>
    <row r="227" ht="14.25" customHeight="1">
      <c r="A227" s="40"/>
      <c r="B227" s="104"/>
      <c r="C227" s="104"/>
      <c r="D227" s="104"/>
      <c r="E227" s="105"/>
      <c r="F227" s="40"/>
      <c r="G227" s="40"/>
      <c r="H227" s="40"/>
      <c r="I227" s="40"/>
      <c r="J227" s="40"/>
      <c r="K227" s="104"/>
      <c r="N227" s="70"/>
      <c r="O227" s="40"/>
      <c r="P227" s="40"/>
    </row>
    <row r="228" ht="14.25" customHeight="1">
      <c r="A228" s="40"/>
      <c r="B228" s="104"/>
      <c r="C228" s="104"/>
      <c r="D228" s="104"/>
      <c r="E228" s="105"/>
      <c r="F228" s="40"/>
      <c r="G228" s="40"/>
      <c r="H228" s="40"/>
      <c r="I228" s="40"/>
      <c r="J228" s="40"/>
      <c r="K228" s="104"/>
      <c r="N228" s="70"/>
      <c r="O228" s="40"/>
      <c r="P228" s="40"/>
    </row>
    <row r="229" ht="14.25" customHeight="1">
      <c r="A229" s="40"/>
      <c r="B229" s="104"/>
      <c r="C229" s="104"/>
      <c r="D229" s="104"/>
      <c r="E229" s="105"/>
      <c r="F229" s="40"/>
      <c r="G229" s="40"/>
      <c r="H229" s="40"/>
      <c r="I229" s="40"/>
      <c r="J229" s="40"/>
      <c r="K229" s="104"/>
      <c r="N229" s="70"/>
      <c r="O229" s="40"/>
      <c r="P229" s="40"/>
    </row>
    <row r="230" ht="14.25" customHeight="1">
      <c r="A230" s="40"/>
      <c r="B230" s="104"/>
      <c r="C230" s="104"/>
      <c r="D230" s="104"/>
      <c r="E230" s="105"/>
      <c r="F230" s="40"/>
      <c r="G230" s="40"/>
      <c r="H230" s="40"/>
      <c r="I230" s="40"/>
      <c r="J230" s="40"/>
      <c r="K230" s="104"/>
      <c r="N230" s="70"/>
      <c r="O230" s="40"/>
      <c r="P230" s="40"/>
    </row>
    <row r="231" ht="14.25" customHeight="1">
      <c r="A231" s="40"/>
      <c r="B231" s="104"/>
      <c r="C231" s="104"/>
      <c r="D231" s="104"/>
      <c r="E231" s="105"/>
      <c r="F231" s="40"/>
      <c r="G231" s="40"/>
      <c r="H231" s="40"/>
      <c r="I231" s="40"/>
      <c r="J231" s="40"/>
      <c r="K231" s="104"/>
      <c r="N231" s="70"/>
      <c r="O231" s="40"/>
      <c r="P231" s="40"/>
    </row>
    <row r="232" ht="14.25" customHeight="1">
      <c r="A232" s="40"/>
      <c r="B232" s="104"/>
      <c r="C232" s="104"/>
      <c r="D232" s="104"/>
      <c r="E232" s="105"/>
      <c r="F232" s="40"/>
      <c r="G232" s="40"/>
      <c r="H232" s="40"/>
      <c r="I232" s="40"/>
      <c r="J232" s="40"/>
      <c r="K232" s="104"/>
      <c r="N232" s="70"/>
      <c r="O232" s="40"/>
      <c r="P232" s="40"/>
    </row>
    <row r="233" ht="14.25" customHeight="1">
      <c r="A233" s="40"/>
      <c r="B233" s="104"/>
      <c r="C233" s="104"/>
      <c r="D233" s="104"/>
      <c r="E233" s="105"/>
      <c r="F233" s="40"/>
      <c r="G233" s="40"/>
      <c r="H233" s="40"/>
      <c r="I233" s="40"/>
      <c r="J233" s="40"/>
      <c r="K233" s="104"/>
      <c r="N233" s="70"/>
      <c r="O233" s="40"/>
      <c r="P233" s="40"/>
    </row>
    <row r="234" ht="14.25" customHeight="1">
      <c r="A234" s="40"/>
      <c r="B234" s="104"/>
      <c r="C234" s="104"/>
      <c r="D234" s="104"/>
      <c r="E234" s="105"/>
      <c r="F234" s="40"/>
      <c r="G234" s="40"/>
      <c r="H234" s="40"/>
      <c r="I234" s="40"/>
      <c r="J234" s="40"/>
      <c r="K234" s="104"/>
      <c r="N234" s="70"/>
      <c r="O234" s="40"/>
      <c r="P234" s="40"/>
    </row>
    <row r="235" ht="14.25" customHeight="1">
      <c r="A235" s="40"/>
      <c r="B235" s="104"/>
      <c r="C235" s="104"/>
      <c r="D235" s="104"/>
      <c r="E235" s="105"/>
      <c r="F235" s="40"/>
      <c r="G235" s="40"/>
      <c r="H235" s="40"/>
      <c r="I235" s="40"/>
      <c r="J235" s="40"/>
      <c r="K235" s="104"/>
      <c r="N235" s="70"/>
      <c r="O235" s="40"/>
      <c r="P235" s="40"/>
    </row>
    <row r="236" ht="14.25" customHeight="1">
      <c r="A236" s="40"/>
      <c r="B236" s="104"/>
      <c r="C236" s="104"/>
      <c r="D236" s="104"/>
      <c r="E236" s="105"/>
      <c r="F236" s="40"/>
      <c r="G236" s="40"/>
      <c r="H236" s="40"/>
      <c r="I236" s="40"/>
      <c r="J236" s="40"/>
      <c r="K236" s="104"/>
      <c r="N236" s="70"/>
      <c r="O236" s="40"/>
      <c r="P236" s="40"/>
    </row>
    <row r="237" ht="14.25" customHeight="1">
      <c r="A237" s="40"/>
      <c r="B237" s="104"/>
      <c r="C237" s="104"/>
      <c r="D237" s="104"/>
      <c r="E237" s="105"/>
      <c r="F237" s="40"/>
      <c r="G237" s="40"/>
      <c r="H237" s="40"/>
      <c r="I237" s="40"/>
      <c r="J237" s="40"/>
      <c r="K237" s="104"/>
      <c r="N237" s="70"/>
      <c r="O237" s="40"/>
      <c r="P237" s="40"/>
    </row>
    <row r="238" ht="14.25" customHeight="1">
      <c r="A238" s="40"/>
      <c r="B238" s="104"/>
      <c r="C238" s="104"/>
      <c r="D238" s="104"/>
      <c r="E238" s="105"/>
      <c r="F238" s="40"/>
      <c r="G238" s="40"/>
      <c r="H238" s="40"/>
      <c r="I238" s="40"/>
      <c r="J238" s="40"/>
      <c r="K238" s="104"/>
      <c r="N238" s="70"/>
      <c r="O238" s="40"/>
      <c r="P238" s="40"/>
    </row>
    <row r="239" ht="14.25" customHeight="1">
      <c r="A239" s="40"/>
      <c r="B239" s="104"/>
      <c r="C239" s="104"/>
      <c r="D239" s="104"/>
      <c r="E239" s="105"/>
      <c r="F239" s="40"/>
      <c r="G239" s="40"/>
      <c r="H239" s="40"/>
      <c r="I239" s="40"/>
      <c r="J239" s="40"/>
      <c r="K239" s="104"/>
      <c r="N239" s="70"/>
      <c r="O239" s="40"/>
      <c r="P239" s="40"/>
    </row>
    <row r="240" ht="14.25" customHeight="1">
      <c r="A240" s="40"/>
      <c r="B240" s="104"/>
      <c r="C240" s="104"/>
      <c r="D240" s="104"/>
      <c r="E240" s="105"/>
      <c r="F240" s="40"/>
      <c r="G240" s="40"/>
      <c r="H240" s="40"/>
      <c r="I240" s="40"/>
      <c r="J240" s="40"/>
      <c r="K240" s="104"/>
      <c r="N240" s="70"/>
      <c r="O240" s="40"/>
      <c r="P240" s="40"/>
    </row>
    <row r="241" ht="14.25" customHeight="1">
      <c r="A241" s="40"/>
      <c r="B241" s="104"/>
      <c r="C241" s="104"/>
      <c r="D241" s="104"/>
      <c r="E241" s="105"/>
      <c r="F241" s="40"/>
      <c r="G241" s="40"/>
      <c r="H241" s="40"/>
      <c r="I241" s="40"/>
      <c r="J241" s="40"/>
      <c r="K241" s="104"/>
      <c r="N241" s="70"/>
      <c r="O241" s="40"/>
      <c r="P241" s="40"/>
    </row>
    <row r="242" ht="14.25" customHeight="1">
      <c r="A242" s="40"/>
      <c r="B242" s="104"/>
      <c r="C242" s="104"/>
      <c r="D242" s="104"/>
      <c r="E242" s="105"/>
      <c r="F242" s="40"/>
      <c r="G242" s="40"/>
      <c r="H242" s="40"/>
      <c r="I242" s="40"/>
      <c r="J242" s="40"/>
      <c r="K242" s="104"/>
      <c r="N242" s="70"/>
      <c r="O242" s="40"/>
      <c r="P242" s="40"/>
    </row>
    <row r="243" ht="14.25" customHeight="1">
      <c r="A243" s="40"/>
      <c r="B243" s="104"/>
      <c r="C243" s="104"/>
      <c r="D243" s="104"/>
      <c r="E243" s="105"/>
      <c r="F243" s="40"/>
      <c r="G243" s="40"/>
      <c r="H243" s="40"/>
      <c r="I243" s="40"/>
      <c r="J243" s="40"/>
      <c r="K243" s="104"/>
      <c r="N243" s="70"/>
      <c r="O243" s="40"/>
      <c r="P243" s="40"/>
    </row>
    <row r="244" ht="14.25" customHeight="1">
      <c r="A244" s="40"/>
      <c r="B244" s="104"/>
      <c r="C244" s="104"/>
      <c r="D244" s="104"/>
      <c r="E244" s="105"/>
      <c r="F244" s="40"/>
      <c r="G244" s="40"/>
      <c r="H244" s="40"/>
      <c r="I244" s="40"/>
      <c r="J244" s="40"/>
      <c r="K244" s="104"/>
      <c r="N244" s="70"/>
      <c r="O244" s="40"/>
      <c r="P244" s="40"/>
    </row>
    <row r="245" ht="14.25" customHeight="1">
      <c r="A245" s="40"/>
      <c r="B245" s="104"/>
      <c r="C245" s="104"/>
      <c r="D245" s="104"/>
      <c r="E245" s="105"/>
      <c r="F245" s="40"/>
      <c r="G245" s="40"/>
      <c r="H245" s="40"/>
      <c r="I245" s="40"/>
      <c r="J245" s="40"/>
      <c r="K245" s="104"/>
      <c r="N245" s="70"/>
      <c r="O245" s="40"/>
      <c r="P245" s="40"/>
    </row>
    <row r="246" ht="14.25" customHeight="1">
      <c r="A246" s="40"/>
      <c r="B246" s="104"/>
      <c r="C246" s="104"/>
      <c r="D246" s="104"/>
      <c r="E246" s="105"/>
      <c r="F246" s="40"/>
      <c r="G246" s="40"/>
      <c r="H246" s="40"/>
      <c r="I246" s="40"/>
      <c r="J246" s="40"/>
      <c r="K246" s="104"/>
      <c r="N246" s="70"/>
      <c r="O246" s="40"/>
      <c r="P246" s="40"/>
    </row>
    <row r="247" ht="14.25" customHeight="1">
      <c r="A247" s="40"/>
      <c r="B247" s="104"/>
      <c r="C247" s="104"/>
      <c r="D247" s="104"/>
      <c r="E247" s="105"/>
      <c r="F247" s="40"/>
      <c r="G247" s="40"/>
      <c r="H247" s="40"/>
      <c r="I247" s="40"/>
      <c r="J247" s="40"/>
      <c r="K247" s="104"/>
      <c r="N247" s="70"/>
      <c r="O247" s="40"/>
      <c r="P247" s="40"/>
    </row>
    <row r="248" ht="14.25" customHeight="1">
      <c r="A248" s="40"/>
      <c r="B248" s="104"/>
      <c r="C248" s="104"/>
      <c r="D248" s="104"/>
      <c r="E248" s="105"/>
      <c r="F248" s="40"/>
      <c r="G248" s="40"/>
      <c r="H248" s="40"/>
      <c r="I248" s="40"/>
      <c r="J248" s="40"/>
      <c r="K248" s="104"/>
      <c r="N248" s="70"/>
      <c r="O248" s="40"/>
      <c r="P248" s="40"/>
    </row>
    <row r="249" ht="14.25" customHeight="1">
      <c r="A249" s="40"/>
      <c r="B249" s="104"/>
      <c r="C249" s="104"/>
      <c r="D249" s="104"/>
      <c r="E249" s="105"/>
      <c r="F249" s="40"/>
      <c r="G249" s="40"/>
      <c r="H249" s="40"/>
      <c r="I249" s="40"/>
      <c r="J249" s="40"/>
      <c r="K249" s="104"/>
      <c r="N249" s="70"/>
      <c r="O249" s="40"/>
      <c r="P249" s="40"/>
    </row>
    <row r="250" ht="14.25" customHeight="1">
      <c r="A250" s="40"/>
      <c r="B250" s="104"/>
      <c r="C250" s="104"/>
      <c r="D250" s="104"/>
      <c r="E250" s="105"/>
      <c r="F250" s="40"/>
      <c r="G250" s="40"/>
      <c r="H250" s="40"/>
      <c r="I250" s="40"/>
      <c r="J250" s="40"/>
      <c r="K250" s="104"/>
      <c r="N250" s="70"/>
      <c r="O250" s="40"/>
      <c r="P250" s="40"/>
    </row>
    <row r="251" ht="14.25" customHeight="1">
      <c r="A251" s="40"/>
      <c r="B251" s="104"/>
      <c r="C251" s="104"/>
      <c r="D251" s="104"/>
      <c r="E251" s="105"/>
      <c r="F251" s="40"/>
      <c r="G251" s="40"/>
      <c r="H251" s="40"/>
      <c r="I251" s="40"/>
      <c r="J251" s="40"/>
      <c r="K251" s="104"/>
      <c r="N251" s="70"/>
      <c r="O251" s="40"/>
      <c r="P251" s="40"/>
    </row>
    <row r="252" ht="14.25" customHeight="1">
      <c r="A252" s="40"/>
      <c r="B252" s="104"/>
      <c r="C252" s="104"/>
      <c r="D252" s="104"/>
      <c r="E252" s="105"/>
      <c r="F252" s="40"/>
      <c r="G252" s="40"/>
      <c r="H252" s="40"/>
      <c r="I252" s="40"/>
      <c r="J252" s="40"/>
      <c r="K252" s="104"/>
      <c r="N252" s="70"/>
      <c r="O252" s="40"/>
      <c r="P252" s="40"/>
    </row>
    <row r="253" ht="14.25" customHeight="1">
      <c r="A253" s="40"/>
      <c r="B253" s="104"/>
      <c r="C253" s="104"/>
      <c r="D253" s="104"/>
      <c r="E253" s="105"/>
      <c r="F253" s="40"/>
      <c r="G253" s="40"/>
      <c r="H253" s="40"/>
      <c r="I253" s="40"/>
      <c r="J253" s="40"/>
      <c r="K253" s="104"/>
      <c r="N253" s="70"/>
      <c r="O253" s="40"/>
      <c r="P253" s="40"/>
    </row>
    <row r="254" ht="14.25" customHeight="1">
      <c r="A254" s="40"/>
      <c r="B254" s="104"/>
      <c r="C254" s="104"/>
      <c r="D254" s="104"/>
      <c r="E254" s="105"/>
      <c r="F254" s="40"/>
      <c r="G254" s="40"/>
      <c r="H254" s="40"/>
      <c r="I254" s="40"/>
      <c r="J254" s="40"/>
      <c r="K254" s="104"/>
      <c r="N254" s="70"/>
      <c r="O254" s="40"/>
      <c r="P254" s="40"/>
    </row>
    <row r="255" ht="14.25" customHeight="1">
      <c r="A255" s="40"/>
      <c r="B255" s="104"/>
      <c r="C255" s="104"/>
      <c r="D255" s="104"/>
      <c r="E255" s="105"/>
      <c r="F255" s="40"/>
      <c r="G255" s="40"/>
      <c r="H255" s="40"/>
      <c r="I255" s="40"/>
      <c r="J255" s="40"/>
      <c r="K255" s="104"/>
      <c r="N255" s="70"/>
      <c r="O255" s="40"/>
      <c r="P255" s="40"/>
    </row>
    <row r="256" ht="14.25" customHeight="1">
      <c r="A256" s="40"/>
      <c r="B256" s="104"/>
      <c r="C256" s="104"/>
      <c r="D256" s="104"/>
      <c r="E256" s="105"/>
      <c r="F256" s="40"/>
      <c r="G256" s="40"/>
      <c r="H256" s="40"/>
      <c r="I256" s="40"/>
      <c r="J256" s="40"/>
      <c r="K256" s="104"/>
      <c r="N256" s="70"/>
      <c r="O256" s="40"/>
      <c r="P256" s="40"/>
    </row>
    <row r="257" ht="14.25" customHeight="1">
      <c r="A257" s="40"/>
      <c r="B257" s="104"/>
      <c r="C257" s="104"/>
      <c r="D257" s="104"/>
      <c r="E257" s="105"/>
      <c r="F257" s="40"/>
      <c r="G257" s="40"/>
      <c r="H257" s="40"/>
      <c r="I257" s="40"/>
      <c r="J257" s="40"/>
      <c r="K257" s="104"/>
      <c r="N257" s="70"/>
      <c r="O257" s="40"/>
      <c r="P257" s="40"/>
    </row>
    <row r="258" ht="14.25" customHeight="1">
      <c r="A258" s="40"/>
      <c r="B258" s="104"/>
      <c r="C258" s="104"/>
      <c r="D258" s="104"/>
      <c r="E258" s="105"/>
      <c r="F258" s="40"/>
      <c r="G258" s="40"/>
      <c r="H258" s="40"/>
      <c r="I258" s="40"/>
      <c r="J258" s="40"/>
      <c r="K258" s="104"/>
      <c r="N258" s="70"/>
      <c r="O258" s="40"/>
      <c r="P258" s="40"/>
    </row>
    <row r="259" ht="14.25" customHeight="1">
      <c r="A259" s="40"/>
      <c r="B259" s="104"/>
      <c r="C259" s="104"/>
      <c r="D259" s="104"/>
      <c r="E259" s="105"/>
      <c r="F259" s="40"/>
      <c r="G259" s="40"/>
      <c r="H259" s="40"/>
      <c r="I259" s="40"/>
      <c r="J259" s="40"/>
      <c r="K259" s="104"/>
      <c r="N259" s="70"/>
      <c r="O259" s="40"/>
      <c r="P259" s="40"/>
    </row>
    <row r="260" ht="14.25" customHeight="1">
      <c r="A260" s="40"/>
      <c r="B260" s="104"/>
      <c r="C260" s="104"/>
      <c r="D260" s="104"/>
      <c r="E260" s="105"/>
      <c r="F260" s="40"/>
      <c r="G260" s="40"/>
      <c r="H260" s="40"/>
      <c r="I260" s="40"/>
      <c r="J260" s="40"/>
      <c r="K260" s="104"/>
      <c r="N260" s="70"/>
      <c r="O260" s="40"/>
      <c r="P260" s="40"/>
    </row>
    <row r="261" ht="14.25" customHeight="1">
      <c r="A261" s="40"/>
      <c r="B261" s="104"/>
      <c r="C261" s="104"/>
      <c r="D261" s="104"/>
      <c r="E261" s="105"/>
      <c r="F261" s="40"/>
      <c r="G261" s="40"/>
      <c r="H261" s="40"/>
      <c r="I261" s="40"/>
      <c r="J261" s="40"/>
      <c r="K261" s="104"/>
      <c r="N261" s="70"/>
      <c r="O261" s="40"/>
      <c r="P261" s="40"/>
    </row>
    <row r="262" ht="14.25" customHeight="1">
      <c r="A262" s="40"/>
      <c r="B262" s="104"/>
      <c r="C262" s="104"/>
      <c r="D262" s="104"/>
      <c r="E262" s="105"/>
      <c r="F262" s="40"/>
      <c r="G262" s="40"/>
      <c r="H262" s="40"/>
      <c r="I262" s="40"/>
      <c r="J262" s="40"/>
      <c r="K262" s="104"/>
      <c r="N262" s="70"/>
      <c r="O262" s="40"/>
      <c r="P262" s="40"/>
    </row>
    <row r="263" ht="14.25" customHeight="1">
      <c r="A263" s="40"/>
      <c r="B263" s="104"/>
      <c r="C263" s="104"/>
      <c r="D263" s="104"/>
      <c r="E263" s="105"/>
      <c r="F263" s="40"/>
      <c r="G263" s="40"/>
      <c r="H263" s="40"/>
      <c r="I263" s="40"/>
      <c r="J263" s="40"/>
      <c r="K263" s="104"/>
      <c r="N263" s="70"/>
      <c r="O263" s="40"/>
      <c r="P263" s="40"/>
    </row>
    <row r="264" ht="14.25" customHeight="1">
      <c r="A264" s="40"/>
      <c r="B264" s="104"/>
      <c r="C264" s="104"/>
      <c r="D264" s="104"/>
      <c r="E264" s="105"/>
      <c r="F264" s="40"/>
      <c r="G264" s="40"/>
      <c r="H264" s="40"/>
      <c r="I264" s="40"/>
      <c r="J264" s="40"/>
      <c r="K264" s="104"/>
      <c r="N264" s="70"/>
      <c r="O264" s="40"/>
      <c r="P264" s="40"/>
    </row>
    <row r="265" ht="14.25" customHeight="1">
      <c r="A265" s="40"/>
      <c r="B265" s="104"/>
      <c r="C265" s="104"/>
      <c r="D265" s="104"/>
      <c r="E265" s="105"/>
      <c r="F265" s="40"/>
      <c r="G265" s="40"/>
      <c r="H265" s="40"/>
      <c r="I265" s="40"/>
      <c r="J265" s="40"/>
      <c r="K265" s="104"/>
      <c r="N265" s="70"/>
      <c r="O265" s="40"/>
      <c r="P265" s="40"/>
    </row>
    <row r="266" ht="14.25" customHeight="1">
      <c r="A266" s="40"/>
      <c r="B266" s="104"/>
      <c r="C266" s="104"/>
      <c r="D266" s="104"/>
      <c r="E266" s="105"/>
      <c r="F266" s="40"/>
      <c r="G266" s="40"/>
      <c r="H266" s="40"/>
      <c r="I266" s="40"/>
      <c r="J266" s="40"/>
      <c r="K266" s="104"/>
      <c r="N266" s="70"/>
      <c r="O266" s="40"/>
      <c r="P266" s="40"/>
    </row>
    <row r="267" ht="14.25" customHeight="1">
      <c r="A267" s="40"/>
      <c r="B267" s="104"/>
      <c r="C267" s="104"/>
      <c r="D267" s="104"/>
      <c r="E267" s="105"/>
      <c r="F267" s="40"/>
      <c r="G267" s="40"/>
      <c r="H267" s="40"/>
      <c r="I267" s="40"/>
      <c r="J267" s="40"/>
      <c r="K267" s="104"/>
      <c r="N267" s="70"/>
      <c r="O267" s="40"/>
      <c r="P267" s="40"/>
    </row>
    <row r="268" ht="14.25" customHeight="1">
      <c r="A268" s="40"/>
      <c r="B268" s="104"/>
      <c r="C268" s="104"/>
      <c r="D268" s="104"/>
      <c r="E268" s="105"/>
      <c r="F268" s="40"/>
      <c r="G268" s="40"/>
      <c r="H268" s="40"/>
      <c r="I268" s="40"/>
      <c r="J268" s="40"/>
      <c r="K268" s="104"/>
      <c r="N268" s="70"/>
      <c r="O268" s="40"/>
      <c r="P268" s="40"/>
    </row>
    <row r="269" ht="14.25" customHeight="1">
      <c r="A269" s="40"/>
      <c r="B269" s="104"/>
      <c r="C269" s="104"/>
      <c r="D269" s="104"/>
      <c r="E269" s="105"/>
      <c r="F269" s="40"/>
      <c r="G269" s="40"/>
      <c r="H269" s="40"/>
      <c r="I269" s="40"/>
      <c r="J269" s="40"/>
      <c r="K269" s="104"/>
      <c r="N269" s="70"/>
      <c r="O269" s="40"/>
      <c r="P269" s="40"/>
    </row>
    <row r="270" ht="14.25" customHeight="1">
      <c r="A270" s="40"/>
      <c r="B270" s="104"/>
      <c r="C270" s="104"/>
      <c r="D270" s="104"/>
      <c r="E270" s="105"/>
      <c r="F270" s="40"/>
      <c r="G270" s="40"/>
      <c r="H270" s="40"/>
      <c r="I270" s="40"/>
      <c r="J270" s="40"/>
      <c r="K270" s="104"/>
      <c r="N270" s="70"/>
      <c r="O270" s="40"/>
      <c r="P270" s="40"/>
    </row>
    <row r="271" ht="14.25" customHeight="1">
      <c r="A271" s="40"/>
      <c r="B271" s="104"/>
      <c r="C271" s="104"/>
      <c r="D271" s="104"/>
      <c r="E271" s="105"/>
      <c r="F271" s="40"/>
      <c r="G271" s="40"/>
      <c r="H271" s="40"/>
      <c r="I271" s="40"/>
      <c r="J271" s="40"/>
      <c r="K271" s="104"/>
      <c r="N271" s="70"/>
      <c r="O271" s="40"/>
      <c r="P271" s="40"/>
    </row>
    <row r="272" ht="14.25" customHeight="1">
      <c r="A272" s="40"/>
      <c r="B272" s="104"/>
      <c r="C272" s="104"/>
      <c r="D272" s="104"/>
      <c r="E272" s="105"/>
      <c r="F272" s="40"/>
      <c r="G272" s="40"/>
      <c r="H272" s="40"/>
      <c r="I272" s="40"/>
      <c r="J272" s="40"/>
      <c r="K272" s="104"/>
      <c r="N272" s="70"/>
      <c r="O272" s="40"/>
      <c r="P272" s="40"/>
    </row>
    <row r="273" ht="14.25" customHeight="1">
      <c r="A273" s="40"/>
      <c r="B273" s="104"/>
      <c r="C273" s="104"/>
      <c r="D273" s="104"/>
      <c r="E273" s="105"/>
      <c r="F273" s="40"/>
      <c r="G273" s="40"/>
      <c r="H273" s="40"/>
      <c r="I273" s="40"/>
      <c r="J273" s="40"/>
      <c r="K273" s="104"/>
      <c r="N273" s="70"/>
      <c r="O273" s="40"/>
      <c r="P273" s="40"/>
    </row>
    <row r="274" ht="14.25" customHeight="1">
      <c r="A274" s="40"/>
      <c r="B274" s="104"/>
      <c r="C274" s="104"/>
      <c r="D274" s="104"/>
      <c r="E274" s="105"/>
      <c r="F274" s="40"/>
      <c r="G274" s="40"/>
      <c r="H274" s="40"/>
      <c r="I274" s="40"/>
      <c r="J274" s="40"/>
      <c r="K274" s="104"/>
      <c r="N274" s="70"/>
      <c r="O274" s="40"/>
      <c r="P274" s="40"/>
    </row>
    <row r="275" ht="14.25" customHeight="1">
      <c r="A275" s="40"/>
      <c r="B275" s="104"/>
      <c r="C275" s="104"/>
      <c r="D275" s="104"/>
      <c r="E275" s="105"/>
      <c r="F275" s="40"/>
      <c r="G275" s="40"/>
      <c r="H275" s="40"/>
      <c r="I275" s="40"/>
      <c r="J275" s="40"/>
      <c r="K275" s="104"/>
      <c r="N275" s="70"/>
      <c r="O275" s="40"/>
      <c r="P275" s="40"/>
    </row>
    <row r="276" ht="14.25" customHeight="1">
      <c r="A276" s="40"/>
      <c r="B276" s="104"/>
      <c r="C276" s="104"/>
      <c r="D276" s="104"/>
      <c r="E276" s="105"/>
      <c r="F276" s="40"/>
      <c r="G276" s="40"/>
      <c r="H276" s="40"/>
      <c r="I276" s="40"/>
      <c r="J276" s="40"/>
      <c r="K276" s="104"/>
      <c r="N276" s="70"/>
      <c r="O276" s="40"/>
      <c r="P276" s="40"/>
    </row>
    <row r="277" ht="14.25" customHeight="1">
      <c r="A277" s="40"/>
      <c r="B277" s="104"/>
      <c r="C277" s="104"/>
      <c r="D277" s="104"/>
      <c r="E277" s="105"/>
      <c r="F277" s="40"/>
      <c r="G277" s="40"/>
      <c r="H277" s="40"/>
      <c r="I277" s="40"/>
      <c r="J277" s="40"/>
      <c r="K277" s="104"/>
      <c r="N277" s="70"/>
      <c r="O277" s="40"/>
      <c r="P277" s="40"/>
    </row>
    <row r="278" ht="14.25" customHeight="1">
      <c r="A278" s="40"/>
      <c r="B278" s="104"/>
      <c r="C278" s="104"/>
      <c r="D278" s="104"/>
      <c r="E278" s="105"/>
      <c r="F278" s="40"/>
      <c r="G278" s="40"/>
      <c r="H278" s="40"/>
      <c r="I278" s="40"/>
      <c r="J278" s="40"/>
      <c r="K278" s="104"/>
      <c r="N278" s="70"/>
      <c r="O278" s="40"/>
      <c r="P278" s="40"/>
    </row>
    <row r="279" ht="14.25" customHeight="1">
      <c r="A279" s="40"/>
      <c r="B279" s="104"/>
      <c r="C279" s="104"/>
      <c r="D279" s="104"/>
      <c r="E279" s="105"/>
      <c r="F279" s="40"/>
      <c r="G279" s="40"/>
      <c r="H279" s="40"/>
      <c r="I279" s="40"/>
      <c r="J279" s="40"/>
      <c r="K279" s="104"/>
      <c r="N279" s="70"/>
      <c r="O279" s="40"/>
      <c r="P279" s="40"/>
    </row>
    <row r="280" ht="14.25" customHeight="1">
      <c r="A280" s="40"/>
      <c r="B280" s="104"/>
      <c r="C280" s="104"/>
      <c r="D280" s="104"/>
      <c r="E280" s="105"/>
      <c r="F280" s="40"/>
      <c r="G280" s="40"/>
      <c r="H280" s="40"/>
      <c r="I280" s="40"/>
      <c r="J280" s="40"/>
      <c r="K280" s="104"/>
      <c r="N280" s="70"/>
      <c r="O280" s="40"/>
      <c r="P280" s="40"/>
    </row>
    <row r="281" ht="14.25" customHeight="1">
      <c r="A281" s="40"/>
      <c r="B281" s="104"/>
      <c r="C281" s="104"/>
      <c r="D281" s="104"/>
      <c r="E281" s="105"/>
      <c r="F281" s="40"/>
      <c r="G281" s="40"/>
      <c r="H281" s="40"/>
      <c r="I281" s="40"/>
      <c r="J281" s="40"/>
      <c r="K281" s="104"/>
      <c r="N281" s="70"/>
      <c r="O281" s="40"/>
      <c r="P281" s="40"/>
    </row>
    <row r="282" ht="14.25" customHeight="1">
      <c r="A282" s="40"/>
      <c r="B282" s="104"/>
      <c r="C282" s="104"/>
      <c r="D282" s="104"/>
      <c r="E282" s="105"/>
      <c r="F282" s="40"/>
      <c r="G282" s="40"/>
      <c r="H282" s="40"/>
      <c r="I282" s="40"/>
      <c r="J282" s="40"/>
      <c r="K282" s="104"/>
      <c r="N282" s="70"/>
      <c r="O282" s="40"/>
      <c r="P282" s="40"/>
    </row>
    <row r="283" ht="14.25" customHeight="1">
      <c r="A283" s="40"/>
      <c r="B283" s="104"/>
      <c r="C283" s="104"/>
      <c r="D283" s="104"/>
      <c r="E283" s="105"/>
      <c r="F283" s="40"/>
      <c r="G283" s="40"/>
      <c r="H283" s="40"/>
      <c r="I283" s="40"/>
      <c r="J283" s="40"/>
      <c r="K283" s="104"/>
      <c r="N283" s="70"/>
      <c r="O283" s="40"/>
      <c r="P283" s="40"/>
    </row>
    <row r="284" ht="14.25" customHeight="1">
      <c r="A284" s="40"/>
      <c r="B284" s="104"/>
      <c r="C284" s="104"/>
      <c r="D284" s="104"/>
      <c r="E284" s="105"/>
      <c r="F284" s="40"/>
      <c r="G284" s="40"/>
      <c r="H284" s="40"/>
      <c r="I284" s="40"/>
      <c r="J284" s="40"/>
      <c r="K284" s="104"/>
      <c r="N284" s="70"/>
      <c r="O284" s="40"/>
      <c r="P284" s="40"/>
    </row>
    <row r="285" ht="14.25" customHeight="1">
      <c r="A285" s="40"/>
      <c r="B285" s="104"/>
      <c r="C285" s="104"/>
      <c r="D285" s="104"/>
      <c r="E285" s="105"/>
      <c r="F285" s="40"/>
      <c r="G285" s="40"/>
      <c r="H285" s="40"/>
      <c r="I285" s="40"/>
      <c r="J285" s="40"/>
      <c r="K285" s="104"/>
      <c r="N285" s="70"/>
      <c r="O285" s="40"/>
      <c r="P285" s="40"/>
    </row>
    <row r="286" ht="14.25" customHeight="1">
      <c r="A286" s="40"/>
      <c r="B286" s="104"/>
      <c r="C286" s="104"/>
      <c r="D286" s="104"/>
      <c r="E286" s="105"/>
      <c r="F286" s="40"/>
      <c r="G286" s="40"/>
      <c r="H286" s="40"/>
      <c r="I286" s="40"/>
      <c r="J286" s="40"/>
      <c r="K286" s="104"/>
      <c r="N286" s="70"/>
      <c r="O286" s="40"/>
      <c r="P286" s="40"/>
    </row>
    <row r="287" ht="14.25" customHeight="1">
      <c r="A287" s="40"/>
      <c r="B287" s="104"/>
      <c r="C287" s="104"/>
      <c r="D287" s="104"/>
      <c r="E287" s="105"/>
      <c r="F287" s="40"/>
      <c r="G287" s="40"/>
      <c r="H287" s="40"/>
      <c r="I287" s="40"/>
      <c r="J287" s="40"/>
      <c r="K287" s="104"/>
      <c r="N287" s="70"/>
      <c r="O287" s="40"/>
      <c r="P287" s="40"/>
    </row>
    <row r="288" ht="14.25" customHeight="1">
      <c r="A288" s="40"/>
      <c r="B288" s="104"/>
      <c r="C288" s="104"/>
      <c r="D288" s="104"/>
      <c r="E288" s="105"/>
      <c r="F288" s="40"/>
      <c r="G288" s="40"/>
      <c r="H288" s="40"/>
      <c r="I288" s="40"/>
      <c r="J288" s="40"/>
      <c r="K288" s="104"/>
      <c r="N288" s="70"/>
      <c r="O288" s="40"/>
      <c r="P288" s="40"/>
    </row>
    <row r="289" ht="14.25" customHeight="1">
      <c r="A289" s="40"/>
      <c r="B289" s="104"/>
      <c r="C289" s="104"/>
      <c r="D289" s="104"/>
      <c r="E289" s="105"/>
      <c r="F289" s="40"/>
      <c r="G289" s="40"/>
      <c r="H289" s="40"/>
      <c r="I289" s="40"/>
      <c r="J289" s="40"/>
      <c r="K289" s="104"/>
      <c r="N289" s="70"/>
      <c r="O289" s="40"/>
      <c r="P289" s="40"/>
    </row>
    <row r="290" ht="14.25" customHeight="1">
      <c r="A290" s="40"/>
      <c r="B290" s="104"/>
      <c r="C290" s="104"/>
      <c r="D290" s="104"/>
      <c r="E290" s="105"/>
      <c r="F290" s="40"/>
      <c r="G290" s="40"/>
      <c r="H290" s="40"/>
      <c r="I290" s="40"/>
      <c r="J290" s="40"/>
      <c r="K290" s="104"/>
      <c r="N290" s="70"/>
      <c r="O290" s="40"/>
      <c r="P290" s="40"/>
    </row>
    <row r="291" ht="14.25" customHeight="1">
      <c r="A291" s="40"/>
      <c r="B291" s="104"/>
      <c r="C291" s="104"/>
      <c r="D291" s="104"/>
      <c r="E291" s="105"/>
      <c r="F291" s="40"/>
      <c r="G291" s="40"/>
      <c r="H291" s="40"/>
      <c r="I291" s="40"/>
      <c r="J291" s="40"/>
      <c r="K291" s="104"/>
      <c r="N291" s="70"/>
      <c r="O291" s="40"/>
      <c r="P291" s="40"/>
    </row>
    <row r="292" ht="14.25" customHeight="1">
      <c r="A292" s="40"/>
      <c r="B292" s="104"/>
      <c r="C292" s="104"/>
      <c r="D292" s="104"/>
      <c r="E292" s="105"/>
      <c r="F292" s="40"/>
      <c r="G292" s="40"/>
      <c r="H292" s="40"/>
      <c r="I292" s="40"/>
      <c r="J292" s="40"/>
      <c r="K292" s="104"/>
      <c r="N292" s="70"/>
      <c r="O292" s="40"/>
      <c r="P292" s="40"/>
    </row>
    <row r="293" ht="14.25" customHeight="1">
      <c r="A293" s="40"/>
      <c r="B293" s="104"/>
      <c r="C293" s="104"/>
      <c r="D293" s="104"/>
      <c r="E293" s="105"/>
      <c r="F293" s="40"/>
      <c r="G293" s="40"/>
      <c r="H293" s="40"/>
      <c r="I293" s="40"/>
      <c r="J293" s="40"/>
      <c r="K293" s="104"/>
      <c r="N293" s="70"/>
      <c r="O293" s="40"/>
      <c r="P293" s="40"/>
    </row>
    <row r="294" ht="14.25" customHeight="1">
      <c r="A294" s="40"/>
      <c r="B294" s="104"/>
      <c r="C294" s="104"/>
      <c r="D294" s="104"/>
      <c r="E294" s="105"/>
      <c r="F294" s="40"/>
      <c r="G294" s="40"/>
      <c r="H294" s="40"/>
      <c r="I294" s="40"/>
      <c r="J294" s="40"/>
      <c r="K294" s="104"/>
      <c r="N294" s="70"/>
      <c r="O294" s="40"/>
      <c r="P294" s="40"/>
    </row>
    <row r="295" ht="14.25" customHeight="1">
      <c r="A295" s="40"/>
      <c r="B295" s="104"/>
      <c r="C295" s="104"/>
      <c r="D295" s="104"/>
      <c r="E295" s="105"/>
      <c r="F295" s="40"/>
      <c r="G295" s="40"/>
      <c r="H295" s="40"/>
      <c r="I295" s="40"/>
      <c r="J295" s="40"/>
      <c r="K295" s="104"/>
      <c r="N295" s="70"/>
      <c r="O295" s="40"/>
      <c r="P295" s="40"/>
    </row>
    <row r="296" ht="14.25" customHeight="1">
      <c r="A296" s="40"/>
      <c r="B296" s="104"/>
      <c r="C296" s="104"/>
      <c r="D296" s="104"/>
      <c r="E296" s="105"/>
      <c r="F296" s="40"/>
      <c r="G296" s="40"/>
      <c r="H296" s="40"/>
      <c r="I296" s="40"/>
      <c r="J296" s="40"/>
      <c r="K296" s="104"/>
      <c r="N296" s="70"/>
      <c r="O296" s="40"/>
      <c r="P296" s="40"/>
    </row>
    <row r="297" ht="14.25" customHeight="1">
      <c r="A297" s="40"/>
      <c r="B297" s="104"/>
      <c r="C297" s="104"/>
      <c r="D297" s="104"/>
      <c r="E297" s="105"/>
      <c r="F297" s="40"/>
      <c r="G297" s="40"/>
      <c r="H297" s="40"/>
      <c r="I297" s="40"/>
      <c r="J297" s="40"/>
      <c r="K297" s="104"/>
      <c r="N297" s="70"/>
      <c r="O297" s="40"/>
      <c r="P297" s="40"/>
    </row>
    <row r="298" ht="14.25" customHeight="1">
      <c r="A298" s="40"/>
      <c r="B298" s="104"/>
      <c r="C298" s="104"/>
      <c r="D298" s="104"/>
      <c r="E298" s="105"/>
      <c r="F298" s="40"/>
      <c r="G298" s="40"/>
      <c r="H298" s="40"/>
      <c r="I298" s="40"/>
      <c r="J298" s="40"/>
      <c r="K298" s="104"/>
      <c r="N298" s="70"/>
      <c r="O298" s="40"/>
      <c r="P298" s="40"/>
    </row>
    <row r="299" ht="14.25" customHeight="1">
      <c r="A299" s="40"/>
      <c r="B299" s="104"/>
      <c r="C299" s="104"/>
      <c r="D299" s="104"/>
      <c r="E299" s="105"/>
      <c r="F299" s="40"/>
      <c r="G299" s="40"/>
      <c r="H299" s="40"/>
      <c r="I299" s="40"/>
      <c r="J299" s="40"/>
      <c r="K299" s="104"/>
      <c r="N299" s="70"/>
      <c r="O299" s="40"/>
      <c r="P299" s="40"/>
    </row>
    <row r="300" ht="14.25" customHeight="1">
      <c r="A300" s="40"/>
      <c r="B300" s="104"/>
      <c r="C300" s="104"/>
      <c r="D300" s="104"/>
      <c r="E300" s="105"/>
      <c r="F300" s="40"/>
      <c r="G300" s="40"/>
      <c r="H300" s="40"/>
      <c r="I300" s="40"/>
      <c r="J300" s="40"/>
      <c r="K300" s="104"/>
      <c r="N300" s="70"/>
      <c r="O300" s="40"/>
      <c r="P300" s="40"/>
    </row>
    <row r="301" ht="14.25" customHeight="1">
      <c r="A301" s="40"/>
      <c r="B301" s="104"/>
      <c r="C301" s="104"/>
      <c r="D301" s="104"/>
      <c r="E301" s="105"/>
      <c r="F301" s="40"/>
      <c r="G301" s="40"/>
      <c r="H301" s="40"/>
      <c r="I301" s="40"/>
      <c r="J301" s="40"/>
      <c r="K301" s="104"/>
      <c r="N301" s="70"/>
      <c r="O301" s="40"/>
      <c r="P301" s="40"/>
    </row>
    <row r="302" ht="14.25" customHeight="1">
      <c r="A302" s="40"/>
      <c r="B302" s="104"/>
      <c r="C302" s="104"/>
      <c r="D302" s="104"/>
      <c r="E302" s="105"/>
      <c r="F302" s="40"/>
      <c r="G302" s="40"/>
      <c r="H302" s="40"/>
      <c r="I302" s="40"/>
      <c r="J302" s="40"/>
      <c r="K302" s="104"/>
      <c r="N302" s="70"/>
      <c r="O302" s="40"/>
      <c r="P302" s="40"/>
    </row>
    <row r="303" ht="14.25" customHeight="1">
      <c r="A303" s="40"/>
      <c r="B303" s="104"/>
      <c r="C303" s="104"/>
      <c r="D303" s="104"/>
      <c r="E303" s="105"/>
      <c r="F303" s="40"/>
      <c r="G303" s="40"/>
      <c r="H303" s="40"/>
      <c r="I303" s="40"/>
      <c r="J303" s="40"/>
      <c r="K303" s="104"/>
      <c r="N303" s="70"/>
      <c r="O303" s="40"/>
      <c r="P303" s="40"/>
    </row>
    <row r="304" ht="14.25" customHeight="1">
      <c r="A304" s="40"/>
      <c r="B304" s="104"/>
      <c r="C304" s="104"/>
      <c r="D304" s="104"/>
      <c r="E304" s="105"/>
      <c r="F304" s="40"/>
      <c r="G304" s="40"/>
      <c r="H304" s="40"/>
      <c r="I304" s="40"/>
      <c r="J304" s="40"/>
      <c r="K304" s="104"/>
      <c r="N304" s="70"/>
      <c r="O304" s="40"/>
      <c r="P304" s="40"/>
    </row>
    <row r="305" ht="14.25" customHeight="1">
      <c r="A305" s="40"/>
      <c r="B305" s="104"/>
      <c r="C305" s="104"/>
      <c r="D305" s="104"/>
      <c r="E305" s="105"/>
      <c r="F305" s="40"/>
      <c r="G305" s="40"/>
      <c r="H305" s="40"/>
      <c r="I305" s="40"/>
      <c r="J305" s="40"/>
      <c r="K305" s="104"/>
      <c r="N305" s="70"/>
      <c r="O305" s="40"/>
      <c r="P305" s="40"/>
    </row>
    <row r="306" ht="14.25" customHeight="1">
      <c r="A306" s="40"/>
      <c r="B306" s="104"/>
      <c r="C306" s="104"/>
      <c r="D306" s="104"/>
      <c r="E306" s="105"/>
      <c r="F306" s="40"/>
      <c r="G306" s="40"/>
      <c r="H306" s="40"/>
      <c r="I306" s="40"/>
      <c r="J306" s="40"/>
      <c r="K306" s="104"/>
      <c r="N306" s="70"/>
      <c r="O306" s="40"/>
      <c r="P306" s="40"/>
    </row>
    <row r="307" ht="14.25" customHeight="1">
      <c r="A307" s="40"/>
      <c r="B307" s="104"/>
      <c r="C307" s="104"/>
      <c r="D307" s="104"/>
      <c r="E307" s="105"/>
      <c r="F307" s="40"/>
      <c r="G307" s="40"/>
      <c r="H307" s="40"/>
      <c r="I307" s="40"/>
      <c r="J307" s="40"/>
      <c r="K307" s="104"/>
      <c r="N307" s="70"/>
      <c r="O307" s="40"/>
      <c r="P307" s="40"/>
    </row>
    <row r="308" ht="14.25" customHeight="1">
      <c r="A308" s="40"/>
      <c r="B308" s="104"/>
      <c r="C308" s="104"/>
      <c r="D308" s="104"/>
      <c r="E308" s="105"/>
      <c r="F308" s="40"/>
      <c r="G308" s="40"/>
      <c r="H308" s="40"/>
      <c r="I308" s="40"/>
      <c r="J308" s="40"/>
      <c r="K308" s="104"/>
      <c r="N308" s="70"/>
      <c r="O308" s="40"/>
      <c r="P308" s="40"/>
    </row>
    <row r="309" ht="14.25" customHeight="1">
      <c r="A309" s="40"/>
      <c r="B309" s="104"/>
      <c r="C309" s="104"/>
      <c r="D309" s="104"/>
      <c r="E309" s="105"/>
      <c r="F309" s="40"/>
      <c r="G309" s="40"/>
      <c r="H309" s="40"/>
      <c r="I309" s="40"/>
      <c r="J309" s="40"/>
      <c r="K309" s="104"/>
      <c r="N309" s="70"/>
      <c r="O309" s="40"/>
      <c r="P309" s="40"/>
    </row>
    <row r="310" ht="14.25" customHeight="1">
      <c r="A310" s="40"/>
      <c r="B310" s="104"/>
      <c r="C310" s="104"/>
      <c r="D310" s="104"/>
      <c r="E310" s="105"/>
      <c r="F310" s="40"/>
      <c r="G310" s="40"/>
      <c r="H310" s="40"/>
      <c r="I310" s="40"/>
      <c r="J310" s="40"/>
      <c r="K310" s="104"/>
      <c r="N310" s="70"/>
      <c r="O310" s="40"/>
      <c r="P310" s="40"/>
    </row>
    <row r="311" ht="14.25" customHeight="1">
      <c r="A311" s="40"/>
      <c r="B311" s="104"/>
      <c r="C311" s="104"/>
      <c r="D311" s="104"/>
      <c r="E311" s="105"/>
      <c r="F311" s="40"/>
      <c r="G311" s="40"/>
      <c r="H311" s="40"/>
      <c r="I311" s="40"/>
      <c r="J311" s="40"/>
      <c r="K311" s="104"/>
      <c r="N311" s="70"/>
      <c r="O311" s="40"/>
      <c r="P311" s="40"/>
    </row>
    <row r="312" ht="14.25" customHeight="1">
      <c r="A312" s="40"/>
      <c r="B312" s="104"/>
      <c r="C312" s="104"/>
      <c r="D312" s="104"/>
      <c r="E312" s="105"/>
      <c r="F312" s="40"/>
      <c r="G312" s="40"/>
      <c r="H312" s="40"/>
      <c r="I312" s="40"/>
      <c r="J312" s="40"/>
      <c r="K312" s="104"/>
      <c r="N312" s="70"/>
      <c r="O312" s="40"/>
      <c r="P312" s="40"/>
    </row>
    <row r="313" ht="14.25" customHeight="1">
      <c r="A313" s="40"/>
      <c r="B313" s="104"/>
      <c r="C313" s="104"/>
      <c r="D313" s="104"/>
      <c r="E313" s="105"/>
      <c r="F313" s="40"/>
      <c r="G313" s="40"/>
      <c r="H313" s="40"/>
      <c r="I313" s="40"/>
      <c r="J313" s="40"/>
      <c r="K313" s="104"/>
      <c r="N313" s="70"/>
      <c r="O313" s="40"/>
      <c r="P313" s="40"/>
    </row>
    <row r="314" ht="14.25" customHeight="1">
      <c r="A314" s="40"/>
      <c r="B314" s="104"/>
      <c r="C314" s="104"/>
      <c r="D314" s="104"/>
      <c r="E314" s="105"/>
      <c r="F314" s="40"/>
      <c r="G314" s="40"/>
      <c r="H314" s="40"/>
      <c r="I314" s="40"/>
      <c r="J314" s="40"/>
      <c r="K314" s="104"/>
      <c r="N314" s="70"/>
      <c r="O314" s="40"/>
      <c r="P314" s="40"/>
    </row>
    <row r="315" ht="14.25" customHeight="1">
      <c r="A315" s="40"/>
      <c r="B315" s="104"/>
      <c r="C315" s="104"/>
      <c r="D315" s="104"/>
      <c r="E315" s="105"/>
      <c r="F315" s="40"/>
      <c r="G315" s="40"/>
      <c r="H315" s="40"/>
      <c r="I315" s="40"/>
      <c r="J315" s="40"/>
      <c r="K315" s="104"/>
      <c r="N315" s="70"/>
      <c r="O315" s="40"/>
      <c r="P315" s="40"/>
    </row>
    <row r="316" ht="14.25" customHeight="1">
      <c r="A316" s="40"/>
      <c r="B316" s="104"/>
      <c r="C316" s="104"/>
      <c r="D316" s="104"/>
      <c r="E316" s="105"/>
      <c r="F316" s="40"/>
      <c r="G316" s="40"/>
      <c r="H316" s="40"/>
      <c r="I316" s="40"/>
      <c r="J316" s="40"/>
      <c r="K316" s="104"/>
      <c r="N316" s="70"/>
      <c r="O316" s="40"/>
      <c r="P316" s="40"/>
    </row>
    <row r="317" ht="14.25" customHeight="1">
      <c r="A317" s="40"/>
      <c r="B317" s="104"/>
      <c r="C317" s="104"/>
      <c r="D317" s="104"/>
      <c r="E317" s="105"/>
      <c r="F317" s="40"/>
      <c r="G317" s="40"/>
      <c r="H317" s="40"/>
      <c r="I317" s="40"/>
      <c r="J317" s="40"/>
      <c r="K317" s="104"/>
      <c r="N317" s="70"/>
      <c r="O317" s="40"/>
      <c r="P317" s="40"/>
    </row>
    <row r="318" ht="14.25" customHeight="1">
      <c r="A318" s="40"/>
      <c r="B318" s="104"/>
      <c r="C318" s="104"/>
      <c r="D318" s="104"/>
      <c r="E318" s="105"/>
      <c r="F318" s="40"/>
      <c r="G318" s="40"/>
      <c r="H318" s="40"/>
      <c r="I318" s="40"/>
      <c r="J318" s="40"/>
      <c r="K318" s="104"/>
      <c r="N318" s="70"/>
      <c r="O318" s="40"/>
      <c r="P318" s="40"/>
    </row>
    <row r="319" ht="14.25" customHeight="1">
      <c r="A319" s="40"/>
      <c r="B319" s="104"/>
      <c r="C319" s="104"/>
      <c r="D319" s="104"/>
      <c r="E319" s="105"/>
      <c r="F319" s="40"/>
      <c r="G319" s="40"/>
      <c r="H319" s="40"/>
      <c r="I319" s="40"/>
      <c r="J319" s="40"/>
      <c r="K319" s="104"/>
      <c r="N319" s="70"/>
      <c r="O319" s="40"/>
      <c r="P319" s="40"/>
    </row>
    <row r="320" ht="14.25" customHeight="1">
      <c r="A320" s="40"/>
      <c r="B320" s="104"/>
      <c r="C320" s="104"/>
      <c r="D320" s="104"/>
      <c r="E320" s="105"/>
      <c r="F320" s="40"/>
      <c r="G320" s="40"/>
      <c r="H320" s="40"/>
      <c r="I320" s="40"/>
      <c r="J320" s="40"/>
      <c r="K320" s="104"/>
      <c r="N320" s="70"/>
      <c r="O320" s="40"/>
      <c r="P320" s="40"/>
    </row>
    <row r="321" ht="14.25" customHeight="1">
      <c r="A321" s="40"/>
      <c r="B321" s="104"/>
      <c r="C321" s="104"/>
      <c r="D321" s="104"/>
      <c r="E321" s="105"/>
      <c r="F321" s="40"/>
      <c r="G321" s="40"/>
      <c r="H321" s="40"/>
      <c r="I321" s="40"/>
      <c r="J321" s="40"/>
      <c r="K321" s="104"/>
      <c r="N321" s="70"/>
      <c r="O321" s="40"/>
      <c r="P321" s="40"/>
    </row>
    <row r="322" ht="14.25" customHeight="1">
      <c r="A322" s="40"/>
      <c r="B322" s="104"/>
      <c r="C322" s="104"/>
      <c r="D322" s="104"/>
      <c r="E322" s="105"/>
      <c r="F322" s="40"/>
      <c r="G322" s="40"/>
      <c r="H322" s="40"/>
      <c r="I322" s="40"/>
      <c r="J322" s="40"/>
      <c r="K322" s="104"/>
      <c r="N322" s="70"/>
      <c r="O322" s="40"/>
      <c r="P322" s="40"/>
    </row>
    <row r="323" ht="14.25" customHeight="1">
      <c r="A323" s="40"/>
      <c r="B323" s="104"/>
      <c r="C323" s="104"/>
      <c r="D323" s="104"/>
      <c r="E323" s="105"/>
      <c r="F323" s="40"/>
      <c r="G323" s="40"/>
      <c r="H323" s="40"/>
      <c r="I323" s="40"/>
      <c r="J323" s="40"/>
      <c r="K323" s="104"/>
      <c r="N323" s="70"/>
      <c r="O323" s="40"/>
      <c r="P323" s="40"/>
    </row>
    <row r="324" ht="14.25" customHeight="1">
      <c r="A324" s="40"/>
      <c r="B324" s="104"/>
      <c r="C324" s="104"/>
      <c r="D324" s="104"/>
      <c r="E324" s="105"/>
      <c r="F324" s="40"/>
      <c r="G324" s="40"/>
      <c r="H324" s="40"/>
      <c r="I324" s="40"/>
      <c r="J324" s="40"/>
      <c r="K324" s="104"/>
      <c r="N324" s="70"/>
      <c r="O324" s="40"/>
      <c r="P324" s="40"/>
    </row>
    <row r="325" ht="14.25" customHeight="1">
      <c r="A325" s="40"/>
      <c r="B325" s="104"/>
      <c r="C325" s="104"/>
      <c r="D325" s="104"/>
      <c r="E325" s="105"/>
      <c r="F325" s="40"/>
      <c r="G325" s="40"/>
      <c r="H325" s="40"/>
      <c r="I325" s="40"/>
      <c r="J325" s="40"/>
      <c r="K325" s="104"/>
      <c r="N325" s="70"/>
      <c r="O325" s="40"/>
      <c r="P325" s="40"/>
    </row>
    <row r="326" ht="14.25" customHeight="1">
      <c r="A326" s="40"/>
      <c r="B326" s="104"/>
      <c r="C326" s="104"/>
      <c r="D326" s="104"/>
      <c r="E326" s="105"/>
      <c r="F326" s="40"/>
      <c r="G326" s="40"/>
      <c r="H326" s="40"/>
      <c r="I326" s="40"/>
      <c r="J326" s="40"/>
      <c r="K326" s="104"/>
      <c r="N326" s="70"/>
      <c r="O326" s="40"/>
      <c r="P326" s="40"/>
    </row>
    <row r="327" ht="14.25" customHeight="1">
      <c r="A327" s="40"/>
      <c r="B327" s="104"/>
      <c r="C327" s="104"/>
      <c r="D327" s="104"/>
      <c r="E327" s="105"/>
      <c r="F327" s="40"/>
      <c r="G327" s="40"/>
      <c r="H327" s="40"/>
      <c r="I327" s="40"/>
      <c r="J327" s="40"/>
      <c r="K327" s="104"/>
      <c r="N327" s="70"/>
      <c r="O327" s="40"/>
      <c r="P327" s="40"/>
    </row>
    <row r="328" ht="14.25" customHeight="1">
      <c r="A328" s="40"/>
      <c r="B328" s="104"/>
      <c r="C328" s="104"/>
      <c r="D328" s="104"/>
      <c r="E328" s="105"/>
      <c r="F328" s="40"/>
      <c r="G328" s="40"/>
      <c r="H328" s="40"/>
      <c r="I328" s="40"/>
      <c r="J328" s="40"/>
      <c r="K328" s="104"/>
      <c r="N328" s="70"/>
      <c r="O328" s="40"/>
      <c r="P328" s="40"/>
    </row>
    <row r="329" ht="14.25" customHeight="1">
      <c r="A329" s="40"/>
      <c r="B329" s="104"/>
      <c r="C329" s="104"/>
      <c r="D329" s="104"/>
      <c r="E329" s="105"/>
      <c r="F329" s="40"/>
      <c r="G329" s="40"/>
      <c r="H329" s="40"/>
      <c r="I329" s="40"/>
      <c r="J329" s="40"/>
      <c r="K329" s="104"/>
      <c r="N329" s="70"/>
      <c r="O329" s="40"/>
      <c r="P329" s="40"/>
    </row>
    <row r="330" ht="14.25" customHeight="1">
      <c r="A330" s="40"/>
      <c r="B330" s="104"/>
      <c r="C330" s="104"/>
      <c r="D330" s="104"/>
      <c r="E330" s="105"/>
      <c r="F330" s="40"/>
      <c r="G330" s="40"/>
      <c r="H330" s="40"/>
      <c r="I330" s="40"/>
      <c r="J330" s="40"/>
      <c r="K330" s="104"/>
      <c r="N330" s="70"/>
      <c r="O330" s="40"/>
      <c r="P330" s="40"/>
    </row>
    <row r="331" ht="14.25" customHeight="1">
      <c r="A331" s="40"/>
      <c r="B331" s="104"/>
      <c r="C331" s="104"/>
      <c r="D331" s="104"/>
      <c r="E331" s="105"/>
      <c r="F331" s="40"/>
      <c r="G331" s="40"/>
      <c r="H331" s="40"/>
      <c r="I331" s="40"/>
      <c r="J331" s="40"/>
      <c r="K331" s="104"/>
      <c r="N331" s="70"/>
      <c r="O331" s="40"/>
      <c r="P331" s="40"/>
    </row>
    <row r="332" ht="14.25" customHeight="1">
      <c r="A332" s="40"/>
      <c r="B332" s="104"/>
      <c r="C332" s="104"/>
      <c r="D332" s="104"/>
      <c r="E332" s="105"/>
      <c r="F332" s="40"/>
      <c r="G332" s="40"/>
      <c r="H332" s="40"/>
      <c r="I332" s="40"/>
      <c r="J332" s="40"/>
      <c r="K332" s="104"/>
      <c r="N332" s="70"/>
      <c r="O332" s="40"/>
      <c r="P332" s="40"/>
    </row>
    <row r="333" ht="14.25" customHeight="1">
      <c r="A333" s="40"/>
      <c r="B333" s="104"/>
      <c r="C333" s="104"/>
      <c r="D333" s="104"/>
      <c r="E333" s="105"/>
      <c r="F333" s="40"/>
      <c r="G333" s="40"/>
      <c r="H333" s="40"/>
      <c r="I333" s="40"/>
      <c r="J333" s="40"/>
      <c r="K333" s="104"/>
      <c r="N333" s="70"/>
      <c r="O333" s="40"/>
      <c r="P333" s="40"/>
    </row>
    <row r="334" ht="14.25" customHeight="1">
      <c r="A334" s="40"/>
      <c r="B334" s="104"/>
      <c r="C334" s="104"/>
      <c r="D334" s="104"/>
      <c r="E334" s="105"/>
      <c r="F334" s="40"/>
      <c r="G334" s="40"/>
      <c r="H334" s="40"/>
      <c r="I334" s="40"/>
      <c r="J334" s="40"/>
      <c r="K334" s="104"/>
      <c r="N334" s="70"/>
      <c r="O334" s="40"/>
      <c r="P334" s="40"/>
    </row>
    <row r="335" ht="14.25" customHeight="1">
      <c r="A335" s="40"/>
      <c r="B335" s="104"/>
      <c r="C335" s="104"/>
      <c r="D335" s="104"/>
      <c r="E335" s="105"/>
      <c r="F335" s="40"/>
      <c r="G335" s="40"/>
      <c r="H335" s="40"/>
      <c r="I335" s="40"/>
      <c r="J335" s="40"/>
      <c r="K335" s="104"/>
      <c r="N335" s="70"/>
      <c r="O335" s="40"/>
      <c r="P335" s="40"/>
    </row>
    <row r="336" ht="14.25" customHeight="1">
      <c r="A336" s="40"/>
      <c r="B336" s="104"/>
      <c r="C336" s="104"/>
      <c r="D336" s="104"/>
      <c r="E336" s="105"/>
      <c r="F336" s="40"/>
      <c r="G336" s="40"/>
      <c r="H336" s="40"/>
      <c r="I336" s="40"/>
      <c r="J336" s="40"/>
      <c r="K336" s="104"/>
      <c r="N336" s="70"/>
      <c r="O336" s="40"/>
      <c r="P336" s="40"/>
    </row>
    <row r="337" ht="14.25" customHeight="1">
      <c r="A337" s="40"/>
      <c r="B337" s="104"/>
      <c r="C337" s="104"/>
      <c r="D337" s="104"/>
      <c r="E337" s="105"/>
      <c r="F337" s="40"/>
      <c r="G337" s="40"/>
      <c r="H337" s="40"/>
      <c r="I337" s="40"/>
      <c r="J337" s="40"/>
      <c r="K337" s="104"/>
      <c r="N337" s="70"/>
      <c r="O337" s="40"/>
      <c r="P337" s="40"/>
    </row>
    <row r="338" ht="14.25" customHeight="1">
      <c r="A338" s="40"/>
      <c r="B338" s="104"/>
      <c r="C338" s="104"/>
      <c r="D338" s="104"/>
      <c r="E338" s="105"/>
      <c r="F338" s="40"/>
      <c r="G338" s="40"/>
      <c r="H338" s="40"/>
      <c r="I338" s="40"/>
      <c r="J338" s="40"/>
      <c r="K338" s="104"/>
      <c r="N338" s="70"/>
      <c r="O338" s="40"/>
      <c r="P338" s="40"/>
    </row>
    <row r="339" ht="14.25" customHeight="1">
      <c r="A339" s="40"/>
      <c r="B339" s="104"/>
      <c r="C339" s="104"/>
      <c r="D339" s="104"/>
      <c r="E339" s="105"/>
      <c r="F339" s="40"/>
      <c r="G339" s="40"/>
      <c r="H339" s="40"/>
      <c r="I339" s="40"/>
      <c r="J339" s="40"/>
      <c r="K339" s="104"/>
      <c r="N339" s="70"/>
      <c r="O339" s="40"/>
      <c r="P339" s="40"/>
    </row>
    <row r="340" ht="14.25" customHeight="1">
      <c r="A340" s="40"/>
      <c r="B340" s="104"/>
      <c r="C340" s="104"/>
      <c r="D340" s="104"/>
      <c r="E340" s="105"/>
      <c r="F340" s="40"/>
      <c r="G340" s="40"/>
      <c r="H340" s="40"/>
      <c r="I340" s="40"/>
      <c r="J340" s="40"/>
      <c r="K340" s="104"/>
      <c r="N340" s="70"/>
      <c r="O340" s="40"/>
      <c r="P340" s="40"/>
    </row>
    <row r="341" ht="14.25" customHeight="1">
      <c r="A341" s="40"/>
      <c r="B341" s="104"/>
      <c r="C341" s="104"/>
      <c r="D341" s="104"/>
      <c r="E341" s="105"/>
      <c r="F341" s="40"/>
      <c r="G341" s="40"/>
      <c r="H341" s="40"/>
      <c r="I341" s="40"/>
      <c r="J341" s="40"/>
      <c r="K341" s="104"/>
      <c r="N341" s="70"/>
      <c r="O341" s="40"/>
      <c r="P341" s="40"/>
    </row>
    <row r="342" ht="14.25" customHeight="1">
      <c r="A342" s="40"/>
      <c r="B342" s="104"/>
      <c r="C342" s="104"/>
      <c r="D342" s="104"/>
      <c r="E342" s="105"/>
      <c r="F342" s="40"/>
      <c r="G342" s="40"/>
      <c r="H342" s="40"/>
      <c r="I342" s="40"/>
      <c r="J342" s="40"/>
      <c r="K342" s="104"/>
      <c r="N342" s="70"/>
      <c r="O342" s="40"/>
      <c r="P342" s="40"/>
    </row>
    <row r="343" ht="14.25" customHeight="1">
      <c r="A343" s="40"/>
      <c r="B343" s="104"/>
      <c r="C343" s="104"/>
      <c r="D343" s="104"/>
      <c r="E343" s="105"/>
      <c r="F343" s="40"/>
      <c r="G343" s="40"/>
      <c r="H343" s="40"/>
      <c r="I343" s="40"/>
      <c r="J343" s="40"/>
      <c r="K343" s="104"/>
      <c r="N343" s="70"/>
      <c r="O343" s="40"/>
      <c r="P343" s="40"/>
    </row>
    <row r="344" ht="14.25" customHeight="1">
      <c r="A344" s="40"/>
      <c r="B344" s="104"/>
      <c r="C344" s="104"/>
      <c r="D344" s="104"/>
      <c r="E344" s="105"/>
      <c r="F344" s="40"/>
      <c r="G344" s="40"/>
      <c r="H344" s="40"/>
      <c r="I344" s="40"/>
      <c r="J344" s="40"/>
      <c r="K344" s="104"/>
      <c r="N344" s="70"/>
      <c r="O344" s="40"/>
      <c r="P344" s="40"/>
    </row>
    <row r="345" ht="14.25" customHeight="1">
      <c r="A345" s="40"/>
      <c r="B345" s="104"/>
      <c r="C345" s="104"/>
      <c r="D345" s="104"/>
      <c r="E345" s="105"/>
      <c r="F345" s="40"/>
      <c r="G345" s="40"/>
      <c r="H345" s="40"/>
      <c r="I345" s="40"/>
      <c r="J345" s="40"/>
      <c r="K345" s="104"/>
      <c r="N345" s="70"/>
      <c r="O345" s="40"/>
      <c r="P345" s="40"/>
    </row>
    <row r="346" ht="14.25" customHeight="1">
      <c r="A346" s="40"/>
      <c r="B346" s="104"/>
      <c r="C346" s="104"/>
      <c r="D346" s="104"/>
      <c r="E346" s="105"/>
      <c r="F346" s="40"/>
      <c r="G346" s="40"/>
      <c r="H346" s="40"/>
      <c r="I346" s="40"/>
      <c r="J346" s="40"/>
      <c r="K346" s="104"/>
      <c r="N346" s="70"/>
      <c r="O346" s="40"/>
      <c r="P346" s="40"/>
    </row>
    <row r="347" ht="14.25" customHeight="1">
      <c r="A347" s="40"/>
      <c r="B347" s="104"/>
      <c r="C347" s="104"/>
      <c r="D347" s="104"/>
      <c r="E347" s="105"/>
      <c r="F347" s="40"/>
      <c r="G347" s="40"/>
      <c r="H347" s="40"/>
      <c r="I347" s="40"/>
      <c r="J347" s="40"/>
      <c r="K347" s="104"/>
      <c r="N347" s="70"/>
      <c r="O347" s="40"/>
      <c r="P347" s="40"/>
    </row>
    <row r="348" ht="14.25" customHeight="1">
      <c r="A348" s="40"/>
      <c r="B348" s="104"/>
      <c r="C348" s="104"/>
      <c r="D348" s="104"/>
      <c r="E348" s="105"/>
      <c r="F348" s="40"/>
      <c r="G348" s="40"/>
      <c r="H348" s="40"/>
      <c r="I348" s="40"/>
      <c r="J348" s="40"/>
      <c r="K348" s="104"/>
      <c r="N348" s="70"/>
      <c r="O348" s="40"/>
      <c r="P348" s="40"/>
    </row>
    <row r="349" ht="14.25" customHeight="1">
      <c r="A349" s="40"/>
      <c r="B349" s="104"/>
      <c r="C349" s="104"/>
      <c r="D349" s="104"/>
      <c r="E349" s="105"/>
      <c r="F349" s="40"/>
      <c r="G349" s="40"/>
      <c r="H349" s="40"/>
      <c r="I349" s="40"/>
      <c r="J349" s="40"/>
      <c r="K349" s="104"/>
      <c r="N349" s="70"/>
      <c r="O349" s="40"/>
      <c r="P349" s="40"/>
    </row>
    <row r="350" ht="14.25" customHeight="1">
      <c r="A350" s="40"/>
      <c r="B350" s="104"/>
      <c r="C350" s="104"/>
      <c r="D350" s="104"/>
      <c r="E350" s="105"/>
      <c r="F350" s="40"/>
      <c r="G350" s="40"/>
      <c r="H350" s="40"/>
      <c r="I350" s="40"/>
      <c r="J350" s="40"/>
      <c r="K350" s="104"/>
      <c r="N350" s="70"/>
      <c r="O350" s="40"/>
      <c r="P350" s="40"/>
    </row>
    <row r="351" ht="14.25" customHeight="1">
      <c r="A351" s="40"/>
      <c r="B351" s="104"/>
      <c r="C351" s="104"/>
      <c r="D351" s="104"/>
      <c r="E351" s="105"/>
      <c r="F351" s="40"/>
      <c r="G351" s="40"/>
      <c r="H351" s="40"/>
      <c r="I351" s="40"/>
      <c r="J351" s="40"/>
      <c r="K351" s="104"/>
      <c r="N351" s="70"/>
      <c r="O351" s="40"/>
      <c r="P351" s="40"/>
    </row>
    <row r="352" ht="14.25" customHeight="1">
      <c r="A352" s="40"/>
      <c r="B352" s="104"/>
      <c r="C352" s="104"/>
      <c r="D352" s="104"/>
      <c r="E352" s="105"/>
      <c r="F352" s="40"/>
      <c r="G352" s="40"/>
      <c r="H352" s="40"/>
      <c r="I352" s="40"/>
      <c r="J352" s="40"/>
      <c r="K352" s="104"/>
      <c r="N352" s="70"/>
      <c r="O352" s="40"/>
      <c r="P352" s="40"/>
    </row>
    <row r="353" ht="14.25" customHeight="1">
      <c r="A353" s="40"/>
      <c r="B353" s="104"/>
      <c r="C353" s="104"/>
      <c r="D353" s="104"/>
      <c r="E353" s="105"/>
      <c r="F353" s="40"/>
      <c r="G353" s="40"/>
      <c r="H353" s="40"/>
      <c r="I353" s="40"/>
      <c r="J353" s="40"/>
      <c r="K353" s="104"/>
      <c r="N353" s="70"/>
      <c r="O353" s="40"/>
      <c r="P353" s="40"/>
    </row>
    <row r="354" ht="14.25" customHeight="1">
      <c r="A354" s="40"/>
      <c r="B354" s="104"/>
      <c r="C354" s="104"/>
      <c r="D354" s="104"/>
      <c r="E354" s="105"/>
      <c r="F354" s="40"/>
      <c r="G354" s="40"/>
      <c r="H354" s="40"/>
      <c r="I354" s="40"/>
      <c r="J354" s="40"/>
      <c r="K354" s="104"/>
      <c r="N354" s="70"/>
      <c r="O354" s="40"/>
      <c r="P354" s="40"/>
    </row>
    <row r="355" ht="14.25" customHeight="1">
      <c r="A355" s="40"/>
      <c r="B355" s="104"/>
      <c r="C355" s="104"/>
      <c r="D355" s="104"/>
      <c r="E355" s="105"/>
      <c r="F355" s="40"/>
      <c r="G355" s="40"/>
      <c r="H355" s="40"/>
      <c r="I355" s="40"/>
      <c r="J355" s="40"/>
      <c r="K355" s="104"/>
      <c r="N355" s="70"/>
      <c r="O355" s="40"/>
      <c r="P355" s="40"/>
    </row>
    <row r="356" ht="14.25" customHeight="1">
      <c r="A356" s="40"/>
      <c r="B356" s="104"/>
      <c r="C356" s="104"/>
      <c r="D356" s="104"/>
      <c r="E356" s="105"/>
      <c r="F356" s="40"/>
      <c r="G356" s="40"/>
      <c r="H356" s="40"/>
      <c r="I356" s="40"/>
      <c r="J356" s="40"/>
      <c r="K356" s="104"/>
      <c r="N356" s="70"/>
      <c r="O356" s="40"/>
      <c r="P356" s="40"/>
    </row>
    <row r="357" ht="14.25" customHeight="1">
      <c r="A357" s="40"/>
      <c r="B357" s="104"/>
      <c r="C357" s="104"/>
      <c r="D357" s="104"/>
      <c r="E357" s="105"/>
      <c r="F357" s="40"/>
      <c r="G357" s="40"/>
      <c r="H357" s="40"/>
      <c r="I357" s="40"/>
      <c r="J357" s="40"/>
      <c r="K357" s="104"/>
      <c r="N357" s="70"/>
      <c r="O357" s="40"/>
      <c r="P357" s="40"/>
    </row>
    <row r="358" ht="14.25" customHeight="1">
      <c r="A358" s="40"/>
      <c r="B358" s="104"/>
      <c r="C358" s="104"/>
      <c r="D358" s="104"/>
      <c r="E358" s="105"/>
      <c r="F358" s="40"/>
      <c r="G358" s="40"/>
      <c r="H358" s="40"/>
      <c r="I358" s="40"/>
      <c r="J358" s="40"/>
      <c r="K358" s="104"/>
      <c r="N358" s="70"/>
      <c r="O358" s="40"/>
      <c r="P358" s="40"/>
    </row>
    <row r="359" ht="14.25" customHeight="1">
      <c r="A359" s="40"/>
      <c r="B359" s="104"/>
      <c r="C359" s="104"/>
      <c r="D359" s="104"/>
      <c r="E359" s="105"/>
      <c r="F359" s="40"/>
      <c r="G359" s="40"/>
      <c r="H359" s="40"/>
      <c r="I359" s="40"/>
      <c r="J359" s="40"/>
      <c r="K359" s="104"/>
      <c r="N359" s="70"/>
      <c r="O359" s="40"/>
      <c r="P359" s="40"/>
    </row>
    <row r="360" ht="14.25" customHeight="1">
      <c r="A360" s="40"/>
      <c r="B360" s="104"/>
      <c r="C360" s="104"/>
      <c r="D360" s="104"/>
      <c r="E360" s="105"/>
      <c r="F360" s="40"/>
      <c r="G360" s="40"/>
      <c r="H360" s="40"/>
      <c r="I360" s="40"/>
      <c r="J360" s="40"/>
      <c r="K360" s="104"/>
      <c r="N360" s="70"/>
      <c r="O360" s="40"/>
      <c r="P360" s="40"/>
    </row>
    <row r="361" ht="14.25" customHeight="1">
      <c r="A361" s="40"/>
      <c r="B361" s="104"/>
      <c r="C361" s="104"/>
      <c r="D361" s="104"/>
      <c r="E361" s="105"/>
      <c r="F361" s="40"/>
      <c r="G361" s="40"/>
      <c r="H361" s="40"/>
      <c r="I361" s="40"/>
      <c r="J361" s="40"/>
      <c r="K361" s="104"/>
      <c r="N361" s="70"/>
      <c r="O361" s="40"/>
      <c r="P361" s="40"/>
    </row>
    <row r="362" ht="14.25" customHeight="1">
      <c r="A362" s="40"/>
      <c r="B362" s="104"/>
      <c r="C362" s="104"/>
      <c r="D362" s="104"/>
      <c r="E362" s="105"/>
      <c r="F362" s="40"/>
      <c r="G362" s="40"/>
      <c r="H362" s="40"/>
      <c r="I362" s="40"/>
      <c r="J362" s="40"/>
      <c r="K362" s="104"/>
      <c r="N362" s="70"/>
      <c r="O362" s="40"/>
      <c r="P362" s="40"/>
    </row>
    <row r="363" ht="14.25" customHeight="1">
      <c r="A363" s="40"/>
      <c r="B363" s="104"/>
      <c r="C363" s="104"/>
      <c r="D363" s="104"/>
      <c r="E363" s="105"/>
      <c r="F363" s="40"/>
      <c r="G363" s="40"/>
      <c r="H363" s="40"/>
      <c r="I363" s="40"/>
      <c r="J363" s="40"/>
      <c r="K363" s="104"/>
      <c r="N363" s="70"/>
      <c r="O363" s="40"/>
      <c r="P363" s="40"/>
    </row>
    <row r="364" ht="14.25" customHeight="1">
      <c r="A364" s="40"/>
      <c r="B364" s="104"/>
      <c r="C364" s="104"/>
      <c r="D364" s="104"/>
      <c r="E364" s="105"/>
      <c r="F364" s="40"/>
      <c r="G364" s="40"/>
      <c r="H364" s="40"/>
      <c r="I364" s="40"/>
      <c r="J364" s="40"/>
      <c r="K364" s="104"/>
      <c r="N364" s="70"/>
      <c r="O364" s="40"/>
      <c r="P364" s="40"/>
    </row>
    <row r="365" ht="14.25" customHeight="1">
      <c r="A365" s="40"/>
      <c r="B365" s="104"/>
      <c r="C365" s="104"/>
      <c r="D365" s="104"/>
      <c r="E365" s="105"/>
      <c r="F365" s="40"/>
      <c r="G365" s="40"/>
      <c r="H365" s="40"/>
      <c r="I365" s="40"/>
      <c r="J365" s="40"/>
      <c r="K365" s="104"/>
      <c r="N365" s="70"/>
      <c r="O365" s="40"/>
      <c r="P365" s="40"/>
    </row>
    <row r="366" ht="14.25" customHeight="1">
      <c r="A366" s="40"/>
      <c r="B366" s="104"/>
      <c r="C366" s="104"/>
      <c r="D366" s="104"/>
      <c r="E366" s="105"/>
      <c r="F366" s="40"/>
      <c r="G366" s="40"/>
      <c r="H366" s="40"/>
      <c r="I366" s="40"/>
      <c r="J366" s="40"/>
      <c r="K366" s="104"/>
      <c r="N366" s="70"/>
      <c r="O366" s="40"/>
      <c r="P366" s="40"/>
    </row>
    <row r="367" ht="14.25" customHeight="1">
      <c r="A367" s="40"/>
      <c r="B367" s="104"/>
      <c r="C367" s="104"/>
      <c r="D367" s="104"/>
      <c r="E367" s="105"/>
      <c r="F367" s="40"/>
      <c r="G367" s="40"/>
      <c r="H367" s="40"/>
      <c r="I367" s="40"/>
      <c r="J367" s="40"/>
      <c r="K367" s="104"/>
      <c r="N367" s="70"/>
      <c r="O367" s="40"/>
      <c r="P367" s="40"/>
    </row>
    <row r="368" ht="14.25" customHeight="1">
      <c r="A368" s="40"/>
      <c r="B368" s="104"/>
      <c r="C368" s="104"/>
      <c r="D368" s="104"/>
      <c r="E368" s="105"/>
      <c r="F368" s="40"/>
      <c r="G368" s="40"/>
      <c r="H368" s="40"/>
      <c r="I368" s="40"/>
      <c r="J368" s="40"/>
      <c r="K368" s="104"/>
      <c r="N368" s="70"/>
      <c r="O368" s="40"/>
      <c r="P368" s="40"/>
    </row>
    <row r="369" ht="14.25" customHeight="1">
      <c r="A369" s="40"/>
      <c r="B369" s="104"/>
      <c r="C369" s="104"/>
      <c r="D369" s="104"/>
      <c r="E369" s="105"/>
      <c r="F369" s="40"/>
      <c r="G369" s="40"/>
      <c r="H369" s="40"/>
      <c r="I369" s="40"/>
      <c r="J369" s="40"/>
      <c r="K369" s="104"/>
      <c r="N369" s="70"/>
      <c r="O369" s="40"/>
      <c r="P369" s="40"/>
    </row>
    <row r="370" ht="14.25" customHeight="1">
      <c r="A370" s="40"/>
      <c r="B370" s="104"/>
      <c r="C370" s="104"/>
      <c r="D370" s="104"/>
      <c r="E370" s="105"/>
      <c r="F370" s="40"/>
      <c r="G370" s="40"/>
      <c r="H370" s="40"/>
      <c r="I370" s="40"/>
      <c r="J370" s="40"/>
      <c r="K370" s="104"/>
      <c r="N370" s="70"/>
      <c r="O370" s="40"/>
      <c r="P370" s="40"/>
    </row>
    <row r="371" ht="14.25" customHeight="1">
      <c r="A371" s="40"/>
      <c r="B371" s="104"/>
      <c r="C371" s="104"/>
      <c r="D371" s="104"/>
      <c r="E371" s="105"/>
      <c r="F371" s="40"/>
      <c r="G371" s="40"/>
      <c r="H371" s="40"/>
      <c r="I371" s="40"/>
      <c r="J371" s="40"/>
      <c r="K371" s="104"/>
      <c r="N371" s="70"/>
      <c r="O371" s="40"/>
      <c r="P371" s="40"/>
    </row>
    <row r="372" ht="14.25" customHeight="1">
      <c r="A372" s="40"/>
      <c r="B372" s="104"/>
      <c r="C372" s="104"/>
      <c r="D372" s="104"/>
      <c r="E372" s="105"/>
      <c r="F372" s="40"/>
      <c r="G372" s="40"/>
      <c r="H372" s="40"/>
      <c r="I372" s="40"/>
      <c r="J372" s="40"/>
      <c r="K372" s="104"/>
      <c r="N372" s="70"/>
      <c r="O372" s="40"/>
      <c r="P372" s="40"/>
    </row>
    <row r="373" ht="14.25" customHeight="1">
      <c r="A373" s="40"/>
      <c r="B373" s="104"/>
      <c r="C373" s="104"/>
      <c r="D373" s="104"/>
      <c r="E373" s="105"/>
      <c r="F373" s="40"/>
      <c r="G373" s="40"/>
      <c r="H373" s="40"/>
      <c r="I373" s="40"/>
      <c r="J373" s="40"/>
      <c r="K373" s="104"/>
      <c r="N373" s="70"/>
      <c r="O373" s="40"/>
      <c r="P373" s="40"/>
    </row>
    <row r="374" ht="14.25" customHeight="1">
      <c r="A374" s="40"/>
      <c r="B374" s="104"/>
      <c r="C374" s="104"/>
      <c r="D374" s="104"/>
      <c r="E374" s="105"/>
      <c r="F374" s="40"/>
      <c r="G374" s="40"/>
      <c r="H374" s="40"/>
      <c r="I374" s="40"/>
      <c r="J374" s="40"/>
      <c r="K374" s="104"/>
      <c r="N374" s="70"/>
      <c r="O374" s="40"/>
      <c r="P374" s="40"/>
    </row>
    <row r="375" ht="14.25" customHeight="1">
      <c r="A375" s="40"/>
      <c r="B375" s="104"/>
      <c r="C375" s="104"/>
      <c r="D375" s="104"/>
      <c r="E375" s="105"/>
      <c r="F375" s="40"/>
      <c r="G375" s="40"/>
      <c r="H375" s="40"/>
      <c r="I375" s="40"/>
      <c r="J375" s="40"/>
      <c r="K375" s="104"/>
      <c r="N375" s="70"/>
      <c r="O375" s="40"/>
      <c r="P375" s="40"/>
    </row>
    <row r="376" ht="14.25" customHeight="1">
      <c r="A376" s="40"/>
      <c r="B376" s="104"/>
      <c r="C376" s="104"/>
      <c r="D376" s="104"/>
      <c r="E376" s="105"/>
      <c r="F376" s="40"/>
      <c r="G376" s="40"/>
      <c r="H376" s="40"/>
      <c r="I376" s="40"/>
      <c r="J376" s="40"/>
      <c r="K376" s="104"/>
      <c r="N376" s="70"/>
      <c r="O376" s="40"/>
      <c r="P376" s="40"/>
    </row>
    <row r="377" ht="14.25" customHeight="1">
      <c r="A377" s="40"/>
      <c r="B377" s="104"/>
      <c r="C377" s="104"/>
      <c r="D377" s="104"/>
      <c r="E377" s="105"/>
      <c r="F377" s="40"/>
      <c r="G377" s="40"/>
      <c r="H377" s="40"/>
      <c r="I377" s="40"/>
      <c r="J377" s="40"/>
      <c r="K377" s="104"/>
      <c r="N377" s="70"/>
      <c r="O377" s="40"/>
      <c r="P377" s="40"/>
    </row>
    <row r="378" ht="14.25" customHeight="1">
      <c r="A378" s="40"/>
      <c r="B378" s="104"/>
      <c r="C378" s="104"/>
      <c r="D378" s="104"/>
      <c r="E378" s="105"/>
      <c r="F378" s="40"/>
      <c r="G378" s="40"/>
      <c r="H378" s="40"/>
      <c r="I378" s="40"/>
      <c r="J378" s="40"/>
      <c r="K378" s="104"/>
      <c r="N378" s="70"/>
      <c r="O378" s="40"/>
      <c r="P378" s="40"/>
    </row>
    <row r="379" ht="14.25" customHeight="1">
      <c r="A379" s="40"/>
      <c r="B379" s="104"/>
      <c r="C379" s="104"/>
      <c r="D379" s="104"/>
      <c r="E379" s="105"/>
      <c r="F379" s="40"/>
      <c r="G379" s="40"/>
      <c r="H379" s="40"/>
      <c r="I379" s="40"/>
      <c r="J379" s="40"/>
      <c r="K379" s="104"/>
      <c r="N379" s="70"/>
      <c r="O379" s="40"/>
      <c r="P379" s="40"/>
    </row>
    <row r="380" ht="14.25" customHeight="1">
      <c r="A380" s="40"/>
      <c r="B380" s="104"/>
      <c r="C380" s="104"/>
      <c r="D380" s="104"/>
      <c r="E380" s="105"/>
      <c r="F380" s="40"/>
      <c r="G380" s="40"/>
      <c r="H380" s="40"/>
      <c r="I380" s="40"/>
      <c r="J380" s="40"/>
      <c r="K380" s="104"/>
      <c r="N380" s="70"/>
      <c r="O380" s="40"/>
      <c r="P380" s="40"/>
    </row>
    <row r="381" ht="14.25" customHeight="1">
      <c r="A381" s="40"/>
      <c r="B381" s="104"/>
      <c r="C381" s="104"/>
      <c r="D381" s="104"/>
      <c r="E381" s="105"/>
      <c r="F381" s="40"/>
      <c r="G381" s="40"/>
      <c r="H381" s="40"/>
      <c r="I381" s="40"/>
      <c r="J381" s="40"/>
      <c r="K381" s="104"/>
      <c r="N381" s="70"/>
      <c r="O381" s="40"/>
      <c r="P381" s="40"/>
    </row>
    <row r="382" ht="14.25" customHeight="1">
      <c r="A382" s="40"/>
      <c r="B382" s="104"/>
      <c r="C382" s="104"/>
      <c r="D382" s="104"/>
      <c r="E382" s="105"/>
      <c r="F382" s="40"/>
      <c r="G382" s="40"/>
      <c r="H382" s="40"/>
      <c r="I382" s="40"/>
      <c r="J382" s="40"/>
      <c r="K382" s="104"/>
      <c r="N382" s="70"/>
      <c r="O382" s="40"/>
      <c r="P382" s="40"/>
    </row>
    <row r="383" ht="14.25" customHeight="1">
      <c r="A383" s="40"/>
      <c r="B383" s="104"/>
      <c r="C383" s="104"/>
      <c r="D383" s="104"/>
      <c r="E383" s="105"/>
      <c r="F383" s="40"/>
      <c r="G383" s="40"/>
      <c r="H383" s="40"/>
      <c r="I383" s="40"/>
      <c r="J383" s="40"/>
      <c r="K383" s="104"/>
      <c r="N383" s="70"/>
      <c r="O383" s="40"/>
      <c r="P383" s="40"/>
    </row>
    <row r="384" ht="14.25" customHeight="1">
      <c r="A384" s="40"/>
      <c r="B384" s="104"/>
      <c r="C384" s="104"/>
      <c r="D384" s="104"/>
      <c r="E384" s="105"/>
      <c r="F384" s="40"/>
      <c r="G384" s="40"/>
      <c r="H384" s="40"/>
      <c r="I384" s="40"/>
      <c r="J384" s="40"/>
      <c r="K384" s="104"/>
      <c r="N384" s="70"/>
      <c r="O384" s="40"/>
      <c r="P384" s="40"/>
    </row>
    <row r="385" ht="14.25" customHeight="1">
      <c r="A385" s="40"/>
      <c r="B385" s="104"/>
      <c r="C385" s="104"/>
      <c r="D385" s="104"/>
      <c r="E385" s="105"/>
      <c r="F385" s="40"/>
      <c r="G385" s="40"/>
      <c r="H385" s="40"/>
      <c r="I385" s="40"/>
      <c r="J385" s="40"/>
      <c r="K385" s="104"/>
      <c r="N385" s="70"/>
      <c r="O385" s="40"/>
      <c r="P385" s="40"/>
    </row>
    <row r="386" ht="14.25" customHeight="1">
      <c r="A386" s="40"/>
      <c r="B386" s="104"/>
      <c r="C386" s="104"/>
      <c r="D386" s="104"/>
      <c r="E386" s="105"/>
      <c r="F386" s="40"/>
      <c r="G386" s="40"/>
      <c r="H386" s="40"/>
      <c r="I386" s="40"/>
      <c r="J386" s="40"/>
      <c r="K386" s="104"/>
      <c r="N386" s="70"/>
      <c r="O386" s="40"/>
      <c r="P386" s="40"/>
    </row>
    <row r="387" ht="14.25" customHeight="1">
      <c r="A387" s="40"/>
      <c r="B387" s="104"/>
      <c r="C387" s="104"/>
      <c r="D387" s="104"/>
      <c r="E387" s="105"/>
      <c r="F387" s="40"/>
      <c r="G387" s="40"/>
      <c r="H387" s="40"/>
      <c r="I387" s="40"/>
      <c r="J387" s="40"/>
      <c r="K387" s="104"/>
      <c r="N387" s="70"/>
      <c r="O387" s="40"/>
      <c r="P387" s="40"/>
    </row>
    <row r="388" ht="14.25" customHeight="1">
      <c r="A388" s="40"/>
      <c r="B388" s="104"/>
      <c r="C388" s="104"/>
      <c r="D388" s="104"/>
      <c r="E388" s="105"/>
      <c r="F388" s="40"/>
      <c r="G388" s="40"/>
      <c r="H388" s="40"/>
      <c r="I388" s="40"/>
      <c r="J388" s="40"/>
      <c r="K388" s="104"/>
      <c r="N388" s="70"/>
      <c r="O388" s="40"/>
      <c r="P388" s="40"/>
    </row>
    <row r="389" ht="14.25" customHeight="1">
      <c r="A389" s="40"/>
      <c r="B389" s="104"/>
      <c r="C389" s="104"/>
      <c r="D389" s="104"/>
      <c r="E389" s="105"/>
      <c r="F389" s="40"/>
      <c r="G389" s="40"/>
      <c r="H389" s="40"/>
      <c r="I389" s="40"/>
      <c r="J389" s="40"/>
      <c r="K389" s="104"/>
      <c r="N389" s="70"/>
      <c r="O389" s="40"/>
      <c r="P389" s="40"/>
    </row>
    <row r="390" ht="14.25" customHeight="1">
      <c r="A390" s="40"/>
      <c r="B390" s="104"/>
      <c r="C390" s="104"/>
      <c r="D390" s="104"/>
      <c r="E390" s="105"/>
      <c r="F390" s="40"/>
      <c r="G390" s="40"/>
      <c r="H390" s="40"/>
      <c r="I390" s="40"/>
      <c r="J390" s="40"/>
      <c r="K390" s="104"/>
      <c r="N390" s="70"/>
      <c r="O390" s="40"/>
      <c r="P390" s="40"/>
    </row>
    <row r="391" ht="14.25" customHeight="1">
      <c r="A391" s="40"/>
      <c r="B391" s="104"/>
      <c r="C391" s="104"/>
      <c r="D391" s="104"/>
      <c r="E391" s="105"/>
      <c r="F391" s="40"/>
      <c r="G391" s="40"/>
      <c r="H391" s="40"/>
      <c r="I391" s="40"/>
      <c r="J391" s="40"/>
      <c r="K391" s="104"/>
      <c r="N391" s="70"/>
      <c r="O391" s="40"/>
      <c r="P391" s="40"/>
    </row>
    <row r="392" ht="14.25" customHeight="1">
      <c r="A392" s="40"/>
      <c r="B392" s="104"/>
      <c r="C392" s="104"/>
      <c r="D392" s="104"/>
      <c r="E392" s="105"/>
      <c r="F392" s="40"/>
      <c r="G392" s="40"/>
      <c r="H392" s="40"/>
      <c r="I392" s="40"/>
      <c r="J392" s="40"/>
      <c r="K392" s="104"/>
      <c r="N392" s="70"/>
      <c r="O392" s="40"/>
      <c r="P392" s="40"/>
    </row>
    <row r="393" ht="14.25" customHeight="1">
      <c r="A393" s="40"/>
      <c r="B393" s="104"/>
      <c r="C393" s="104"/>
      <c r="D393" s="104"/>
      <c r="E393" s="105"/>
      <c r="F393" s="40"/>
      <c r="G393" s="40"/>
      <c r="H393" s="40"/>
      <c r="I393" s="40"/>
      <c r="J393" s="40"/>
      <c r="K393" s="104"/>
      <c r="N393" s="70"/>
      <c r="O393" s="40"/>
      <c r="P393" s="40"/>
    </row>
    <row r="394" ht="14.25" customHeight="1">
      <c r="A394" s="40"/>
      <c r="B394" s="104"/>
      <c r="C394" s="104"/>
      <c r="D394" s="104"/>
      <c r="E394" s="105"/>
      <c r="F394" s="40"/>
      <c r="G394" s="40"/>
      <c r="H394" s="40"/>
      <c r="I394" s="40"/>
      <c r="J394" s="40"/>
      <c r="K394" s="104"/>
      <c r="N394" s="70"/>
      <c r="O394" s="40"/>
      <c r="P394" s="40"/>
    </row>
    <row r="395" ht="14.25" customHeight="1">
      <c r="A395" s="40"/>
      <c r="B395" s="104"/>
      <c r="C395" s="104"/>
      <c r="D395" s="104"/>
      <c r="E395" s="105"/>
      <c r="F395" s="40"/>
      <c r="G395" s="40"/>
      <c r="H395" s="40"/>
      <c r="I395" s="40"/>
      <c r="J395" s="40"/>
      <c r="K395" s="104"/>
      <c r="N395" s="70"/>
      <c r="O395" s="40"/>
      <c r="P395" s="40"/>
    </row>
    <row r="396" ht="14.25" customHeight="1">
      <c r="A396" s="40"/>
      <c r="B396" s="104"/>
      <c r="C396" s="104"/>
      <c r="D396" s="104"/>
      <c r="E396" s="105"/>
      <c r="F396" s="40"/>
      <c r="G396" s="40"/>
      <c r="H396" s="40"/>
      <c r="I396" s="40"/>
      <c r="J396" s="40"/>
      <c r="K396" s="104"/>
      <c r="N396" s="70"/>
      <c r="O396" s="40"/>
      <c r="P396" s="40"/>
    </row>
    <row r="397" ht="14.25" customHeight="1">
      <c r="A397" s="40"/>
      <c r="B397" s="104"/>
      <c r="C397" s="104"/>
      <c r="D397" s="104"/>
      <c r="E397" s="105"/>
      <c r="F397" s="40"/>
      <c r="G397" s="40"/>
      <c r="H397" s="40"/>
      <c r="I397" s="40"/>
      <c r="J397" s="40"/>
      <c r="K397" s="104"/>
      <c r="N397" s="70"/>
      <c r="O397" s="40"/>
      <c r="P397" s="40"/>
    </row>
    <row r="398" ht="14.25" customHeight="1">
      <c r="A398" s="40"/>
      <c r="B398" s="104"/>
      <c r="C398" s="104"/>
      <c r="D398" s="104"/>
      <c r="E398" s="105"/>
      <c r="F398" s="40"/>
      <c r="G398" s="40"/>
      <c r="H398" s="40"/>
      <c r="I398" s="40"/>
      <c r="J398" s="40"/>
      <c r="K398" s="104"/>
      <c r="N398" s="70"/>
      <c r="O398" s="40"/>
      <c r="P398" s="40"/>
    </row>
    <row r="399" ht="14.25" customHeight="1">
      <c r="A399" s="40"/>
      <c r="B399" s="104"/>
      <c r="C399" s="104"/>
      <c r="D399" s="104"/>
      <c r="E399" s="105"/>
      <c r="F399" s="40"/>
      <c r="G399" s="40"/>
      <c r="H399" s="40"/>
      <c r="I399" s="40"/>
      <c r="J399" s="40"/>
      <c r="K399" s="104"/>
      <c r="N399" s="70"/>
      <c r="O399" s="40"/>
      <c r="P399" s="40"/>
    </row>
    <row r="400" ht="14.25" customHeight="1">
      <c r="A400" s="40"/>
      <c r="B400" s="104"/>
      <c r="C400" s="104"/>
      <c r="D400" s="104"/>
      <c r="E400" s="105"/>
      <c r="F400" s="40"/>
      <c r="G400" s="40"/>
      <c r="H400" s="40"/>
      <c r="I400" s="40"/>
      <c r="J400" s="40"/>
      <c r="K400" s="104"/>
      <c r="N400" s="70"/>
      <c r="O400" s="40"/>
      <c r="P400" s="40"/>
    </row>
    <row r="401" ht="14.25" customHeight="1">
      <c r="A401" s="40"/>
      <c r="B401" s="104"/>
      <c r="C401" s="104"/>
      <c r="D401" s="104"/>
      <c r="E401" s="105"/>
      <c r="F401" s="40"/>
      <c r="G401" s="40"/>
      <c r="H401" s="40"/>
      <c r="I401" s="40"/>
      <c r="J401" s="40"/>
      <c r="K401" s="104"/>
      <c r="N401" s="70"/>
      <c r="O401" s="40"/>
      <c r="P401" s="40"/>
    </row>
    <row r="402" ht="14.25" customHeight="1">
      <c r="A402" s="40"/>
      <c r="B402" s="104"/>
      <c r="C402" s="104"/>
      <c r="D402" s="104"/>
      <c r="E402" s="105"/>
      <c r="F402" s="40"/>
      <c r="G402" s="40"/>
      <c r="H402" s="40"/>
      <c r="I402" s="40"/>
      <c r="J402" s="40"/>
      <c r="K402" s="104"/>
      <c r="N402" s="70"/>
      <c r="O402" s="40"/>
      <c r="P402" s="40"/>
    </row>
    <row r="403" ht="14.25" customHeight="1">
      <c r="A403" s="40"/>
      <c r="B403" s="104"/>
      <c r="C403" s="104"/>
      <c r="D403" s="104"/>
      <c r="E403" s="105"/>
      <c r="F403" s="40"/>
      <c r="G403" s="40"/>
      <c r="H403" s="40"/>
      <c r="I403" s="40"/>
      <c r="J403" s="40"/>
      <c r="K403" s="104"/>
      <c r="N403" s="70"/>
      <c r="O403" s="40"/>
      <c r="P403" s="40"/>
    </row>
    <row r="404" ht="14.25" customHeight="1">
      <c r="A404" s="40"/>
      <c r="B404" s="104"/>
      <c r="C404" s="104"/>
      <c r="D404" s="104"/>
      <c r="E404" s="105"/>
      <c r="F404" s="40"/>
      <c r="G404" s="40"/>
      <c r="H404" s="40"/>
      <c r="I404" s="40"/>
      <c r="J404" s="40"/>
      <c r="K404" s="104"/>
      <c r="N404" s="70"/>
      <c r="O404" s="40"/>
      <c r="P404" s="40"/>
    </row>
    <row r="405" ht="14.25" customHeight="1">
      <c r="A405" s="40"/>
      <c r="B405" s="104"/>
      <c r="C405" s="104"/>
      <c r="D405" s="104"/>
      <c r="E405" s="105"/>
      <c r="F405" s="40"/>
      <c r="G405" s="40"/>
      <c r="H405" s="40"/>
      <c r="I405" s="40"/>
      <c r="J405" s="40"/>
      <c r="K405" s="104"/>
      <c r="N405" s="70"/>
      <c r="O405" s="40"/>
      <c r="P405" s="40"/>
    </row>
    <row r="406" ht="14.25" customHeight="1">
      <c r="A406" s="40"/>
      <c r="B406" s="104"/>
      <c r="C406" s="104"/>
      <c r="D406" s="104"/>
      <c r="E406" s="105"/>
      <c r="F406" s="40"/>
      <c r="G406" s="40"/>
      <c r="H406" s="40"/>
      <c r="I406" s="40"/>
      <c r="J406" s="40"/>
      <c r="K406" s="104"/>
      <c r="N406" s="70"/>
      <c r="O406" s="40"/>
      <c r="P406" s="40"/>
    </row>
    <row r="407" ht="14.25" customHeight="1">
      <c r="A407" s="40"/>
      <c r="B407" s="104"/>
      <c r="C407" s="104"/>
      <c r="D407" s="104"/>
      <c r="E407" s="105"/>
      <c r="F407" s="40"/>
      <c r="G407" s="40"/>
      <c r="H407" s="40"/>
      <c r="I407" s="40"/>
      <c r="J407" s="40"/>
      <c r="K407" s="104"/>
      <c r="N407" s="70"/>
      <c r="O407" s="40"/>
      <c r="P407" s="40"/>
    </row>
    <row r="408" ht="14.25" customHeight="1">
      <c r="A408" s="40"/>
      <c r="B408" s="104"/>
      <c r="C408" s="104"/>
      <c r="D408" s="104"/>
      <c r="E408" s="105"/>
      <c r="F408" s="40"/>
      <c r="G408" s="40"/>
      <c r="H408" s="40"/>
      <c r="I408" s="40"/>
      <c r="J408" s="40"/>
      <c r="K408" s="104"/>
      <c r="N408" s="70"/>
      <c r="O408" s="40"/>
      <c r="P408" s="40"/>
    </row>
    <row r="409" ht="14.25" customHeight="1">
      <c r="A409" s="40"/>
      <c r="B409" s="104"/>
      <c r="C409" s="104"/>
      <c r="D409" s="104"/>
      <c r="E409" s="105"/>
      <c r="F409" s="40"/>
      <c r="G409" s="40"/>
      <c r="H409" s="40"/>
      <c r="I409" s="40"/>
      <c r="J409" s="40"/>
      <c r="K409" s="104"/>
      <c r="N409" s="70"/>
      <c r="O409" s="40"/>
      <c r="P409" s="40"/>
    </row>
    <row r="410" ht="14.25" customHeight="1">
      <c r="A410" s="40"/>
      <c r="B410" s="104"/>
      <c r="C410" s="104"/>
      <c r="D410" s="104"/>
      <c r="E410" s="105"/>
      <c r="F410" s="40"/>
      <c r="G410" s="40"/>
      <c r="H410" s="40"/>
      <c r="I410" s="40"/>
      <c r="J410" s="40"/>
      <c r="K410" s="104"/>
      <c r="N410" s="70"/>
      <c r="O410" s="40"/>
      <c r="P410" s="40"/>
    </row>
    <row r="411" ht="14.25" customHeight="1">
      <c r="A411" s="40"/>
      <c r="B411" s="104"/>
      <c r="C411" s="104"/>
      <c r="D411" s="104"/>
      <c r="E411" s="105"/>
      <c r="F411" s="40"/>
      <c r="G411" s="40"/>
      <c r="H411" s="40"/>
      <c r="I411" s="40"/>
      <c r="J411" s="40"/>
      <c r="K411" s="104"/>
      <c r="N411" s="70"/>
      <c r="O411" s="40"/>
      <c r="P411" s="40"/>
    </row>
    <row r="412" ht="14.25" customHeight="1">
      <c r="A412" s="40"/>
      <c r="B412" s="104"/>
      <c r="C412" s="104"/>
      <c r="D412" s="104"/>
      <c r="E412" s="105"/>
      <c r="F412" s="40"/>
      <c r="G412" s="40"/>
      <c r="H412" s="40"/>
      <c r="I412" s="40"/>
      <c r="J412" s="40"/>
      <c r="K412" s="104"/>
      <c r="N412" s="70"/>
      <c r="O412" s="40"/>
      <c r="P412" s="40"/>
    </row>
    <row r="413" ht="14.25" customHeight="1">
      <c r="A413" s="40"/>
      <c r="B413" s="104"/>
      <c r="C413" s="104"/>
      <c r="D413" s="104"/>
      <c r="E413" s="105"/>
      <c r="F413" s="40"/>
      <c r="G413" s="40"/>
      <c r="H413" s="40"/>
      <c r="I413" s="40"/>
      <c r="J413" s="40"/>
      <c r="K413" s="104"/>
      <c r="N413" s="70"/>
      <c r="O413" s="40"/>
      <c r="P413" s="40"/>
    </row>
    <row r="414" ht="14.25" customHeight="1">
      <c r="A414" s="40"/>
      <c r="B414" s="104"/>
      <c r="C414" s="104"/>
      <c r="D414" s="104"/>
      <c r="E414" s="105"/>
      <c r="F414" s="40"/>
      <c r="G414" s="40"/>
      <c r="H414" s="40"/>
      <c r="I414" s="40"/>
      <c r="J414" s="40"/>
      <c r="K414" s="104"/>
      <c r="N414" s="70"/>
      <c r="O414" s="40"/>
      <c r="P414" s="40"/>
    </row>
    <row r="415" ht="14.25" customHeight="1">
      <c r="A415" s="40"/>
      <c r="B415" s="104"/>
      <c r="C415" s="104"/>
      <c r="D415" s="104"/>
      <c r="E415" s="105"/>
      <c r="F415" s="40"/>
      <c r="G415" s="40"/>
      <c r="H415" s="40"/>
      <c r="I415" s="40"/>
      <c r="J415" s="40"/>
      <c r="K415" s="104"/>
      <c r="N415" s="70"/>
      <c r="O415" s="40"/>
      <c r="P415" s="40"/>
    </row>
    <row r="416" ht="14.25" customHeight="1">
      <c r="A416" s="40"/>
      <c r="B416" s="104"/>
      <c r="C416" s="104"/>
      <c r="D416" s="104"/>
      <c r="E416" s="105"/>
      <c r="F416" s="40"/>
      <c r="G416" s="40"/>
      <c r="H416" s="40"/>
      <c r="I416" s="40"/>
      <c r="J416" s="40"/>
      <c r="K416" s="104"/>
      <c r="N416" s="70"/>
      <c r="O416" s="40"/>
      <c r="P416" s="40"/>
    </row>
    <row r="417" ht="14.25" customHeight="1">
      <c r="A417" s="40"/>
      <c r="B417" s="104"/>
      <c r="C417" s="104"/>
      <c r="D417" s="104"/>
      <c r="E417" s="105"/>
      <c r="F417" s="40"/>
      <c r="G417" s="40"/>
      <c r="H417" s="40"/>
      <c r="I417" s="40"/>
      <c r="J417" s="40"/>
      <c r="K417" s="104"/>
      <c r="N417" s="70"/>
      <c r="O417" s="40"/>
      <c r="P417" s="40"/>
    </row>
    <row r="418" ht="14.25" customHeight="1">
      <c r="A418" s="40"/>
      <c r="B418" s="104"/>
      <c r="C418" s="104"/>
      <c r="D418" s="104"/>
      <c r="E418" s="105"/>
      <c r="F418" s="40"/>
      <c r="G418" s="40"/>
      <c r="H418" s="40"/>
      <c r="I418" s="40"/>
      <c r="J418" s="40"/>
      <c r="K418" s="104"/>
      <c r="N418" s="70"/>
      <c r="O418" s="40"/>
      <c r="P418" s="40"/>
    </row>
    <row r="419" ht="14.25" customHeight="1">
      <c r="A419" s="40"/>
      <c r="B419" s="104"/>
      <c r="C419" s="104"/>
      <c r="D419" s="104"/>
      <c r="E419" s="105"/>
      <c r="F419" s="40"/>
      <c r="G419" s="40"/>
      <c r="H419" s="40"/>
      <c r="I419" s="40"/>
      <c r="J419" s="40"/>
      <c r="K419" s="104"/>
      <c r="N419" s="70"/>
      <c r="O419" s="40"/>
      <c r="P419" s="40"/>
    </row>
    <row r="420" ht="14.25" customHeight="1">
      <c r="A420" s="40"/>
      <c r="B420" s="104"/>
      <c r="C420" s="104"/>
      <c r="D420" s="104"/>
      <c r="E420" s="105"/>
      <c r="F420" s="40"/>
      <c r="G420" s="40"/>
      <c r="H420" s="40"/>
      <c r="I420" s="40"/>
      <c r="J420" s="40"/>
      <c r="K420" s="104"/>
      <c r="N420" s="70"/>
      <c r="O420" s="40"/>
      <c r="P420" s="40"/>
    </row>
    <row r="421" ht="14.25" customHeight="1">
      <c r="A421" s="40"/>
      <c r="B421" s="104"/>
      <c r="C421" s="104"/>
      <c r="D421" s="104"/>
      <c r="E421" s="105"/>
      <c r="F421" s="40"/>
      <c r="G421" s="40"/>
      <c r="H421" s="40"/>
      <c r="I421" s="40"/>
      <c r="J421" s="40"/>
      <c r="K421" s="104"/>
      <c r="N421" s="70"/>
      <c r="O421" s="40"/>
      <c r="P421" s="40"/>
    </row>
    <row r="422" ht="14.25" customHeight="1">
      <c r="A422" s="40"/>
      <c r="B422" s="104"/>
      <c r="C422" s="104"/>
      <c r="D422" s="104"/>
      <c r="E422" s="105"/>
      <c r="F422" s="40"/>
      <c r="G422" s="40"/>
      <c r="H422" s="40"/>
      <c r="I422" s="40"/>
      <c r="J422" s="40"/>
      <c r="K422" s="104"/>
      <c r="N422" s="70"/>
      <c r="O422" s="40"/>
      <c r="P422" s="40"/>
    </row>
    <row r="423" ht="14.25" customHeight="1">
      <c r="A423" s="40"/>
      <c r="B423" s="104"/>
      <c r="C423" s="104"/>
      <c r="D423" s="104"/>
      <c r="E423" s="105"/>
      <c r="F423" s="40"/>
      <c r="G423" s="40"/>
      <c r="H423" s="40"/>
      <c r="I423" s="40"/>
      <c r="J423" s="40"/>
      <c r="K423" s="104"/>
      <c r="N423" s="70"/>
      <c r="O423" s="40"/>
      <c r="P423" s="40"/>
    </row>
    <row r="424" ht="14.25" customHeight="1">
      <c r="A424" s="40"/>
      <c r="B424" s="104"/>
      <c r="C424" s="104"/>
      <c r="D424" s="104"/>
      <c r="E424" s="105"/>
      <c r="F424" s="40"/>
      <c r="G424" s="40"/>
      <c r="H424" s="40"/>
      <c r="I424" s="40"/>
      <c r="J424" s="40"/>
      <c r="K424" s="104"/>
      <c r="N424" s="70"/>
      <c r="O424" s="40"/>
      <c r="P424" s="40"/>
    </row>
    <row r="425" ht="14.25" customHeight="1">
      <c r="A425" s="40"/>
      <c r="B425" s="104"/>
      <c r="C425" s="104"/>
      <c r="D425" s="104"/>
      <c r="E425" s="105"/>
      <c r="F425" s="40"/>
      <c r="G425" s="40"/>
      <c r="H425" s="40"/>
      <c r="I425" s="40"/>
      <c r="J425" s="40"/>
      <c r="K425" s="104"/>
      <c r="N425" s="70"/>
      <c r="O425" s="40"/>
      <c r="P425" s="40"/>
    </row>
    <row r="426" ht="14.25" customHeight="1">
      <c r="A426" s="40"/>
      <c r="B426" s="104"/>
      <c r="C426" s="104"/>
      <c r="D426" s="104"/>
      <c r="E426" s="105"/>
      <c r="F426" s="40"/>
      <c r="G426" s="40"/>
      <c r="H426" s="40"/>
      <c r="I426" s="40"/>
      <c r="J426" s="40"/>
      <c r="K426" s="104"/>
      <c r="N426" s="70"/>
      <c r="O426" s="40"/>
      <c r="P426" s="40"/>
    </row>
    <row r="427" ht="14.25" customHeight="1">
      <c r="A427" s="40"/>
      <c r="B427" s="104"/>
      <c r="C427" s="104"/>
      <c r="D427" s="104"/>
      <c r="E427" s="105"/>
      <c r="F427" s="40"/>
      <c r="G427" s="40"/>
      <c r="H427" s="40"/>
      <c r="I427" s="40"/>
      <c r="J427" s="40"/>
      <c r="K427" s="104"/>
      <c r="N427" s="70"/>
      <c r="O427" s="40"/>
      <c r="P427" s="40"/>
    </row>
    <row r="428" ht="14.25" customHeight="1">
      <c r="A428" s="40"/>
      <c r="B428" s="104"/>
      <c r="C428" s="104"/>
      <c r="D428" s="104"/>
      <c r="E428" s="105"/>
      <c r="F428" s="40"/>
      <c r="G428" s="40"/>
      <c r="H428" s="40"/>
      <c r="I428" s="40"/>
      <c r="J428" s="40"/>
      <c r="K428" s="104"/>
      <c r="N428" s="70"/>
      <c r="O428" s="40"/>
      <c r="P428" s="40"/>
    </row>
    <row r="429" ht="14.25" customHeight="1">
      <c r="A429" s="40"/>
      <c r="B429" s="104"/>
      <c r="C429" s="104"/>
      <c r="D429" s="104"/>
      <c r="E429" s="105"/>
      <c r="F429" s="40"/>
      <c r="G429" s="40"/>
      <c r="H429" s="40"/>
      <c r="I429" s="40"/>
      <c r="J429" s="40"/>
      <c r="K429" s="104"/>
      <c r="N429" s="70"/>
      <c r="O429" s="40"/>
      <c r="P429" s="40"/>
    </row>
    <row r="430" ht="14.25" customHeight="1">
      <c r="A430" s="40"/>
      <c r="B430" s="104"/>
      <c r="C430" s="104"/>
      <c r="D430" s="104"/>
      <c r="E430" s="105"/>
      <c r="F430" s="40"/>
      <c r="G430" s="40"/>
      <c r="H430" s="40"/>
      <c r="I430" s="40"/>
      <c r="J430" s="40"/>
      <c r="K430" s="104"/>
      <c r="N430" s="70"/>
      <c r="O430" s="40"/>
      <c r="P430" s="40"/>
    </row>
    <row r="431" ht="14.25" customHeight="1">
      <c r="A431" s="40"/>
      <c r="B431" s="104"/>
      <c r="C431" s="104"/>
      <c r="D431" s="104"/>
      <c r="E431" s="105"/>
      <c r="F431" s="40"/>
      <c r="G431" s="40"/>
      <c r="H431" s="40"/>
      <c r="I431" s="40"/>
      <c r="J431" s="40"/>
      <c r="K431" s="104"/>
      <c r="N431" s="70"/>
      <c r="O431" s="40"/>
      <c r="P431" s="40"/>
    </row>
    <row r="432" ht="14.25" customHeight="1">
      <c r="A432" s="40"/>
      <c r="B432" s="104"/>
      <c r="C432" s="104"/>
      <c r="D432" s="104"/>
      <c r="E432" s="105"/>
      <c r="F432" s="40"/>
      <c r="G432" s="40"/>
      <c r="H432" s="40"/>
      <c r="I432" s="40"/>
      <c r="J432" s="40"/>
      <c r="K432" s="104"/>
      <c r="N432" s="70"/>
      <c r="O432" s="40"/>
      <c r="P432" s="40"/>
    </row>
    <row r="433" ht="14.25" customHeight="1">
      <c r="A433" s="40"/>
      <c r="B433" s="104"/>
      <c r="C433" s="104"/>
      <c r="D433" s="104"/>
      <c r="E433" s="105"/>
      <c r="F433" s="40"/>
      <c r="G433" s="40"/>
      <c r="H433" s="40"/>
      <c r="I433" s="40"/>
      <c r="J433" s="40"/>
      <c r="K433" s="104"/>
      <c r="N433" s="70"/>
      <c r="O433" s="40"/>
      <c r="P433" s="40"/>
    </row>
    <row r="434" ht="14.25" customHeight="1">
      <c r="A434" s="40"/>
      <c r="B434" s="104"/>
      <c r="C434" s="104"/>
      <c r="D434" s="104"/>
      <c r="E434" s="105"/>
      <c r="F434" s="40"/>
      <c r="G434" s="40"/>
      <c r="H434" s="40"/>
      <c r="I434" s="40"/>
      <c r="J434" s="40"/>
      <c r="K434" s="104"/>
      <c r="N434" s="70"/>
      <c r="O434" s="40"/>
      <c r="P434" s="40"/>
    </row>
    <row r="435" ht="14.25" customHeight="1">
      <c r="A435" s="40"/>
      <c r="B435" s="104"/>
      <c r="C435" s="104"/>
      <c r="D435" s="104"/>
      <c r="E435" s="105"/>
      <c r="F435" s="40"/>
      <c r="G435" s="40"/>
      <c r="H435" s="40"/>
      <c r="I435" s="40"/>
      <c r="J435" s="40"/>
      <c r="K435" s="104"/>
      <c r="N435" s="70"/>
      <c r="O435" s="40"/>
      <c r="P435" s="40"/>
    </row>
    <row r="436" ht="14.25" customHeight="1">
      <c r="A436" s="40"/>
      <c r="B436" s="104"/>
      <c r="C436" s="104"/>
      <c r="D436" s="104"/>
      <c r="E436" s="105"/>
      <c r="F436" s="40"/>
      <c r="G436" s="40"/>
      <c r="H436" s="40"/>
      <c r="I436" s="40"/>
      <c r="J436" s="40"/>
      <c r="K436" s="104"/>
      <c r="N436" s="70"/>
      <c r="O436" s="40"/>
      <c r="P436" s="40"/>
    </row>
    <row r="437" ht="14.25" customHeight="1">
      <c r="A437" s="40"/>
      <c r="B437" s="104"/>
      <c r="C437" s="104"/>
      <c r="D437" s="104"/>
      <c r="E437" s="105"/>
      <c r="F437" s="40"/>
      <c r="G437" s="40"/>
      <c r="H437" s="40"/>
      <c r="I437" s="40"/>
      <c r="J437" s="40"/>
      <c r="K437" s="104"/>
      <c r="N437" s="70"/>
      <c r="O437" s="40"/>
      <c r="P437" s="40"/>
    </row>
    <row r="438" ht="14.25" customHeight="1">
      <c r="A438" s="40"/>
      <c r="B438" s="104"/>
      <c r="C438" s="104"/>
      <c r="D438" s="104"/>
      <c r="E438" s="105"/>
      <c r="F438" s="40"/>
      <c r="G438" s="40"/>
      <c r="H438" s="40"/>
      <c r="I438" s="40"/>
      <c r="J438" s="40"/>
      <c r="K438" s="104"/>
      <c r="N438" s="70"/>
      <c r="O438" s="40"/>
      <c r="P438" s="40"/>
    </row>
    <row r="439" ht="14.25" customHeight="1">
      <c r="A439" s="40"/>
      <c r="B439" s="104"/>
      <c r="C439" s="104"/>
      <c r="D439" s="104"/>
      <c r="E439" s="105"/>
      <c r="F439" s="40"/>
      <c r="G439" s="40"/>
      <c r="H439" s="40"/>
      <c r="I439" s="40"/>
      <c r="J439" s="40"/>
      <c r="K439" s="104"/>
      <c r="N439" s="70"/>
      <c r="O439" s="40"/>
      <c r="P439" s="40"/>
    </row>
    <row r="440" ht="14.25" customHeight="1">
      <c r="A440" s="40"/>
      <c r="B440" s="104"/>
      <c r="C440" s="104"/>
      <c r="D440" s="104"/>
      <c r="E440" s="105"/>
      <c r="F440" s="40"/>
      <c r="G440" s="40"/>
      <c r="H440" s="40"/>
      <c r="I440" s="40"/>
      <c r="J440" s="40"/>
      <c r="K440" s="104"/>
      <c r="N440" s="70"/>
      <c r="O440" s="40"/>
      <c r="P440" s="40"/>
    </row>
    <row r="441" ht="14.25" customHeight="1">
      <c r="A441" s="40"/>
      <c r="B441" s="104"/>
      <c r="C441" s="104"/>
      <c r="D441" s="104"/>
      <c r="E441" s="105"/>
      <c r="F441" s="40"/>
      <c r="G441" s="40"/>
      <c r="H441" s="40"/>
      <c r="I441" s="40"/>
      <c r="J441" s="40"/>
      <c r="K441" s="104"/>
      <c r="N441" s="70"/>
      <c r="O441" s="40"/>
      <c r="P441" s="40"/>
    </row>
    <row r="442" ht="14.25" customHeight="1">
      <c r="A442" s="40"/>
      <c r="B442" s="104"/>
      <c r="C442" s="104"/>
      <c r="D442" s="104"/>
      <c r="E442" s="105"/>
      <c r="F442" s="40"/>
      <c r="G442" s="40"/>
      <c r="H442" s="40"/>
      <c r="I442" s="40"/>
      <c r="J442" s="40"/>
      <c r="K442" s="104"/>
      <c r="N442" s="70"/>
      <c r="O442" s="40"/>
      <c r="P442" s="40"/>
    </row>
    <row r="443" ht="14.25" customHeight="1">
      <c r="A443" s="40"/>
      <c r="B443" s="104"/>
      <c r="C443" s="104"/>
      <c r="D443" s="104"/>
      <c r="E443" s="105"/>
      <c r="F443" s="40"/>
      <c r="G443" s="40"/>
      <c r="H443" s="40"/>
      <c r="I443" s="40"/>
      <c r="J443" s="40"/>
      <c r="K443" s="104"/>
      <c r="N443" s="70"/>
      <c r="O443" s="40"/>
      <c r="P443" s="40"/>
    </row>
    <row r="444" ht="14.25" customHeight="1">
      <c r="A444" s="40"/>
      <c r="B444" s="104"/>
      <c r="C444" s="104"/>
      <c r="D444" s="104"/>
      <c r="E444" s="105"/>
      <c r="F444" s="40"/>
      <c r="G444" s="40"/>
      <c r="H444" s="40"/>
      <c r="I444" s="40"/>
      <c r="J444" s="40"/>
      <c r="K444" s="104"/>
      <c r="N444" s="70"/>
      <c r="O444" s="40"/>
      <c r="P444" s="40"/>
    </row>
    <row r="445" ht="14.25" customHeight="1">
      <c r="A445" s="40"/>
      <c r="B445" s="104"/>
      <c r="C445" s="104"/>
      <c r="D445" s="104"/>
      <c r="E445" s="105"/>
      <c r="F445" s="40"/>
      <c r="G445" s="40"/>
      <c r="H445" s="40"/>
      <c r="I445" s="40"/>
      <c r="J445" s="40"/>
      <c r="K445" s="104"/>
      <c r="N445" s="70"/>
      <c r="O445" s="40"/>
      <c r="P445" s="40"/>
    </row>
    <row r="446" ht="14.25" customHeight="1">
      <c r="A446" s="40"/>
      <c r="B446" s="104"/>
      <c r="C446" s="104"/>
      <c r="D446" s="104"/>
      <c r="E446" s="105"/>
      <c r="F446" s="40"/>
      <c r="G446" s="40"/>
      <c r="H446" s="40"/>
      <c r="I446" s="40"/>
      <c r="J446" s="40"/>
      <c r="K446" s="104"/>
      <c r="N446" s="70"/>
      <c r="O446" s="40"/>
      <c r="P446" s="40"/>
    </row>
    <row r="447" ht="14.25" customHeight="1">
      <c r="A447" s="40"/>
      <c r="B447" s="104"/>
      <c r="C447" s="104"/>
      <c r="D447" s="104"/>
      <c r="E447" s="105"/>
      <c r="F447" s="40"/>
      <c r="G447" s="40"/>
      <c r="H447" s="40"/>
      <c r="I447" s="40"/>
      <c r="J447" s="40"/>
      <c r="K447" s="104"/>
      <c r="N447" s="70"/>
      <c r="O447" s="40"/>
      <c r="P447" s="40"/>
    </row>
    <row r="448" ht="14.25" customHeight="1">
      <c r="A448" s="40"/>
      <c r="B448" s="104"/>
      <c r="C448" s="104"/>
      <c r="D448" s="104"/>
      <c r="E448" s="105"/>
      <c r="F448" s="40"/>
      <c r="G448" s="40"/>
      <c r="H448" s="40"/>
      <c r="I448" s="40"/>
      <c r="J448" s="40"/>
      <c r="K448" s="104"/>
      <c r="N448" s="70"/>
      <c r="O448" s="40"/>
      <c r="P448" s="40"/>
    </row>
    <row r="449" ht="14.25" customHeight="1">
      <c r="A449" s="40"/>
      <c r="B449" s="104"/>
      <c r="C449" s="104"/>
      <c r="D449" s="104"/>
      <c r="E449" s="105"/>
      <c r="F449" s="40"/>
      <c r="G449" s="40"/>
      <c r="H449" s="40"/>
      <c r="I449" s="40"/>
      <c r="J449" s="40"/>
      <c r="K449" s="104"/>
      <c r="N449" s="70"/>
      <c r="O449" s="40"/>
      <c r="P449" s="40"/>
    </row>
    <row r="450" ht="14.25" customHeight="1">
      <c r="A450" s="40"/>
      <c r="B450" s="104"/>
      <c r="C450" s="104"/>
      <c r="D450" s="104"/>
      <c r="E450" s="105"/>
      <c r="F450" s="40"/>
      <c r="G450" s="40"/>
      <c r="H450" s="40"/>
      <c r="I450" s="40"/>
      <c r="J450" s="40"/>
      <c r="K450" s="104"/>
      <c r="N450" s="70"/>
      <c r="O450" s="40"/>
      <c r="P450" s="40"/>
    </row>
    <row r="451" ht="14.25" customHeight="1">
      <c r="A451" s="40"/>
      <c r="B451" s="104"/>
      <c r="C451" s="104"/>
      <c r="D451" s="104"/>
      <c r="E451" s="105"/>
      <c r="F451" s="40"/>
      <c r="G451" s="40"/>
      <c r="H451" s="40"/>
      <c r="I451" s="40"/>
      <c r="J451" s="40"/>
      <c r="K451" s="104"/>
      <c r="N451" s="70"/>
      <c r="O451" s="40"/>
      <c r="P451" s="40"/>
    </row>
    <row r="452" ht="14.25" customHeight="1">
      <c r="A452" s="40"/>
      <c r="B452" s="104"/>
      <c r="C452" s="104"/>
      <c r="D452" s="104"/>
      <c r="E452" s="105"/>
      <c r="F452" s="40"/>
      <c r="G452" s="40"/>
      <c r="H452" s="40"/>
      <c r="I452" s="40"/>
      <c r="J452" s="40"/>
      <c r="K452" s="104"/>
      <c r="N452" s="70"/>
      <c r="O452" s="40"/>
      <c r="P452" s="40"/>
    </row>
    <row r="453" ht="14.25" customHeight="1">
      <c r="A453" s="40"/>
      <c r="B453" s="104"/>
      <c r="C453" s="104"/>
      <c r="D453" s="104"/>
      <c r="E453" s="105"/>
      <c r="F453" s="40"/>
      <c r="G453" s="40"/>
      <c r="H453" s="40"/>
      <c r="I453" s="40"/>
      <c r="J453" s="40"/>
      <c r="K453" s="104"/>
      <c r="N453" s="70"/>
      <c r="O453" s="40"/>
      <c r="P453" s="40"/>
    </row>
    <row r="454" ht="14.25" customHeight="1">
      <c r="A454" s="40"/>
      <c r="B454" s="104"/>
      <c r="C454" s="104"/>
      <c r="D454" s="104"/>
      <c r="E454" s="105"/>
      <c r="F454" s="40"/>
      <c r="G454" s="40"/>
      <c r="H454" s="40"/>
      <c r="I454" s="40"/>
      <c r="J454" s="40"/>
      <c r="K454" s="104"/>
      <c r="N454" s="70"/>
      <c r="O454" s="40"/>
      <c r="P454" s="40"/>
    </row>
    <row r="455" ht="14.25" customHeight="1">
      <c r="A455" s="40"/>
      <c r="B455" s="104"/>
      <c r="C455" s="104"/>
      <c r="D455" s="104"/>
      <c r="E455" s="105"/>
      <c r="F455" s="40"/>
      <c r="G455" s="40"/>
      <c r="H455" s="40"/>
      <c r="I455" s="40"/>
      <c r="J455" s="40"/>
      <c r="K455" s="104"/>
      <c r="N455" s="70"/>
      <c r="O455" s="40"/>
      <c r="P455" s="40"/>
    </row>
    <row r="456" ht="14.25" customHeight="1">
      <c r="A456" s="40"/>
      <c r="B456" s="104"/>
      <c r="C456" s="104"/>
      <c r="D456" s="104"/>
      <c r="E456" s="105"/>
      <c r="F456" s="40"/>
      <c r="G456" s="40"/>
      <c r="H456" s="40"/>
      <c r="I456" s="40"/>
      <c r="J456" s="40"/>
      <c r="K456" s="104"/>
      <c r="N456" s="70"/>
      <c r="O456" s="40"/>
      <c r="P456" s="40"/>
    </row>
    <row r="457" ht="14.25" customHeight="1">
      <c r="A457" s="40"/>
      <c r="B457" s="104"/>
      <c r="C457" s="104"/>
      <c r="D457" s="104"/>
      <c r="E457" s="105"/>
      <c r="F457" s="40"/>
      <c r="G457" s="40"/>
      <c r="H457" s="40"/>
      <c r="I457" s="40"/>
      <c r="J457" s="40"/>
      <c r="K457" s="104"/>
      <c r="N457" s="70"/>
      <c r="O457" s="40"/>
      <c r="P457" s="40"/>
    </row>
    <row r="458" ht="14.25" customHeight="1">
      <c r="A458" s="40"/>
      <c r="B458" s="104"/>
      <c r="C458" s="104"/>
      <c r="D458" s="104"/>
      <c r="E458" s="105"/>
      <c r="F458" s="40"/>
      <c r="G458" s="40"/>
      <c r="H458" s="40"/>
      <c r="I458" s="40"/>
      <c r="J458" s="40"/>
      <c r="K458" s="104"/>
      <c r="N458" s="70"/>
      <c r="O458" s="40"/>
      <c r="P458" s="40"/>
    </row>
    <row r="459" ht="14.25" customHeight="1">
      <c r="A459" s="40"/>
      <c r="B459" s="104"/>
      <c r="C459" s="104"/>
      <c r="D459" s="104"/>
      <c r="E459" s="105"/>
      <c r="F459" s="40"/>
      <c r="G459" s="40"/>
      <c r="H459" s="40"/>
      <c r="I459" s="40"/>
      <c r="J459" s="40"/>
      <c r="K459" s="104"/>
      <c r="N459" s="70"/>
      <c r="O459" s="40"/>
      <c r="P459" s="40"/>
    </row>
    <row r="460" ht="14.25" customHeight="1">
      <c r="A460" s="40"/>
      <c r="B460" s="104"/>
      <c r="C460" s="104"/>
      <c r="D460" s="104"/>
      <c r="E460" s="105"/>
      <c r="F460" s="40"/>
      <c r="G460" s="40"/>
      <c r="H460" s="40"/>
      <c r="I460" s="40"/>
      <c r="J460" s="40"/>
      <c r="K460" s="104"/>
      <c r="N460" s="70"/>
      <c r="O460" s="40"/>
      <c r="P460" s="40"/>
    </row>
    <row r="461" ht="14.25" customHeight="1">
      <c r="A461" s="40"/>
      <c r="B461" s="104"/>
      <c r="C461" s="104"/>
      <c r="D461" s="104"/>
      <c r="E461" s="105"/>
      <c r="F461" s="40"/>
      <c r="G461" s="40"/>
      <c r="H461" s="40"/>
      <c r="I461" s="40"/>
      <c r="J461" s="40"/>
      <c r="K461" s="104"/>
      <c r="N461" s="70"/>
      <c r="O461" s="40"/>
      <c r="P461" s="40"/>
    </row>
    <row r="462" ht="14.25" customHeight="1">
      <c r="A462" s="40"/>
      <c r="B462" s="104"/>
      <c r="C462" s="104"/>
      <c r="D462" s="104"/>
      <c r="E462" s="105"/>
      <c r="F462" s="40"/>
      <c r="G462" s="40"/>
      <c r="H462" s="40"/>
      <c r="I462" s="40"/>
      <c r="J462" s="40"/>
      <c r="K462" s="104"/>
      <c r="N462" s="70"/>
      <c r="O462" s="40"/>
      <c r="P462" s="40"/>
    </row>
    <row r="463" ht="14.25" customHeight="1">
      <c r="A463" s="40"/>
      <c r="B463" s="104"/>
      <c r="C463" s="104"/>
      <c r="D463" s="104"/>
      <c r="E463" s="105"/>
      <c r="F463" s="40"/>
      <c r="G463" s="40"/>
      <c r="H463" s="40"/>
      <c r="I463" s="40"/>
      <c r="J463" s="40"/>
      <c r="K463" s="104"/>
      <c r="N463" s="70"/>
      <c r="O463" s="40"/>
      <c r="P463" s="40"/>
    </row>
    <row r="464" ht="14.25" customHeight="1">
      <c r="A464" s="40"/>
      <c r="B464" s="104"/>
      <c r="C464" s="104"/>
      <c r="D464" s="104"/>
      <c r="E464" s="105"/>
      <c r="F464" s="40"/>
      <c r="G464" s="40"/>
      <c r="H464" s="40"/>
      <c r="I464" s="40"/>
      <c r="J464" s="40"/>
      <c r="K464" s="104"/>
      <c r="N464" s="70"/>
      <c r="O464" s="40"/>
      <c r="P464" s="40"/>
    </row>
    <row r="465" ht="14.25" customHeight="1">
      <c r="A465" s="40"/>
      <c r="B465" s="104"/>
      <c r="C465" s="104"/>
      <c r="D465" s="104"/>
      <c r="E465" s="105"/>
      <c r="F465" s="40"/>
      <c r="G465" s="40"/>
      <c r="H465" s="40"/>
      <c r="I465" s="40"/>
      <c r="J465" s="40"/>
      <c r="K465" s="104"/>
      <c r="N465" s="70"/>
      <c r="O465" s="40"/>
      <c r="P465" s="40"/>
    </row>
    <row r="466" ht="14.25" customHeight="1">
      <c r="A466" s="40"/>
      <c r="B466" s="104"/>
      <c r="C466" s="104"/>
      <c r="D466" s="104"/>
      <c r="E466" s="105"/>
      <c r="F466" s="40"/>
      <c r="G466" s="40"/>
      <c r="H466" s="40"/>
      <c r="I466" s="40"/>
      <c r="J466" s="40"/>
      <c r="K466" s="104"/>
      <c r="N466" s="70"/>
      <c r="O466" s="40"/>
      <c r="P466" s="40"/>
    </row>
    <row r="467" ht="14.25" customHeight="1">
      <c r="A467" s="40"/>
      <c r="B467" s="104"/>
      <c r="C467" s="104"/>
      <c r="D467" s="104"/>
      <c r="E467" s="105"/>
      <c r="F467" s="40"/>
      <c r="G467" s="40"/>
      <c r="H467" s="40"/>
      <c r="I467" s="40"/>
      <c r="J467" s="40"/>
      <c r="K467" s="104"/>
      <c r="N467" s="70"/>
      <c r="O467" s="40"/>
      <c r="P467" s="40"/>
    </row>
    <row r="468" ht="14.25" customHeight="1">
      <c r="A468" s="40"/>
      <c r="B468" s="104"/>
      <c r="C468" s="104"/>
      <c r="D468" s="104"/>
      <c r="E468" s="105"/>
      <c r="F468" s="40"/>
      <c r="G468" s="40"/>
      <c r="H468" s="40"/>
      <c r="I468" s="40"/>
      <c r="J468" s="40"/>
      <c r="K468" s="104"/>
      <c r="N468" s="70"/>
      <c r="O468" s="40"/>
      <c r="P468" s="40"/>
    </row>
    <row r="469" ht="14.25" customHeight="1">
      <c r="A469" s="40"/>
      <c r="B469" s="104"/>
      <c r="C469" s="104"/>
      <c r="D469" s="104"/>
      <c r="E469" s="105"/>
      <c r="F469" s="40"/>
      <c r="G469" s="40"/>
      <c r="H469" s="40"/>
      <c r="I469" s="40"/>
      <c r="J469" s="40"/>
      <c r="K469" s="104"/>
      <c r="N469" s="70"/>
      <c r="O469" s="40"/>
      <c r="P469" s="40"/>
    </row>
    <row r="470" ht="14.25" customHeight="1">
      <c r="A470" s="40"/>
      <c r="B470" s="104"/>
      <c r="C470" s="104"/>
      <c r="D470" s="104"/>
      <c r="E470" s="105"/>
      <c r="F470" s="40"/>
      <c r="G470" s="40"/>
      <c r="H470" s="40"/>
      <c r="I470" s="40"/>
      <c r="J470" s="40"/>
      <c r="K470" s="104"/>
      <c r="N470" s="70"/>
      <c r="O470" s="40"/>
      <c r="P470" s="40"/>
    </row>
    <row r="471" ht="14.25" customHeight="1">
      <c r="A471" s="40"/>
      <c r="B471" s="104"/>
      <c r="C471" s="104"/>
      <c r="D471" s="104"/>
      <c r="E471" s="105"/>
      <c r="F471" s="40"/>
      <c r="G471" s="40"/>
      <c r="H471" s="40"/>
      <c r="I471" s="40"/>
      <c r="J471" s="40"/>
      <c r="K471" s="104"/>
      <c r="N471" s="70"/>
      <c r="O471" s="40"/>
      <c r="P471" s="40"/>
    </row>
    <row r="472" ht="14.25" customHeight="1">
      <c r="A472" s="40"/>
      <c r="B472" s="104"/>
      <c r="C472" s="104"/>
      <c r="D472" s="104"/>
      <c r="E472" s="105"/>
      <c r="F472" s="40"/>
      <c r="G472" s="40"/>
      <c r="H472" s="40"/>
      <c r="I472" s="40"/>
      <c r="J472" s="40"/>
      <c r="K472" s="104"/>
      <c r="N472" s="70"/>
      <c r="O472" s="40"/>
      <c r="P472" s="40"/>
    </row>
    <row r="473" ht="14.25" customHeight="1">
      <c r="A473" s="40"/>
      <c r="B473" s="104"/>
      <c r="C473" s="104"/>
      <c r="D473" s="104"/>
      <c r="E473" s="105"/>
      <c r="F473" s="40"/>
      <c r="G473" s="40"/>
      <c r="H473" s="40"/>
      <c r="I473" s="40"/>
      <c r="J473" s="40"/>
      <c r="K473" s="104"/>
      <c r="N473" s="70"/>
      <c r="O473" s="40"/>
      <c r="P473" s="40"/>
    </row>
    <row r="474" ht="14.25" customHeight="1">
      <c r="A474" s="40"/>
      <c r="B474" s="104"/>
      <c r="C474" s="104"/>
      <c r="D474" s="104"/>
      <c r="E474" s="105"/>
      <c r="F474" s="40"/>
      <c r="G474" s="40"/>
      <c r="H474" s="40"/>
      <c r="I474" s="40"/>
      <c r="J474" s="40"/>
      <c r="K474" s="104"/>
      <c r="N474" s="70"/>
      <c r="O474" s="40"/>
      <c r="P474" s="40"/>
    </row>
    <row r="475" ht="14.25" customHeight="1">
      <c r="A475" s="40"/>
      <c r="B475" s="104"/>
      <c r="C475" s="104"/>
      <c r="D475" s="104"/>
      <c r="E475" s="105"/>
      <c r="F475" s="40"/>
      <c r="G475" s="40"/>
      <c r="H475" s="40"/>
      <c r="I475" s="40"/>
      <c r="J475" s="40"/>
      <c r="K475" s="104"/>
      <c r="N475" s="70"/>
      <c r="O475" s="40"/>
      <c r="P475" s="40"/>
    </row>
    <row r="476" ht="14.25" customHeight="1">
      <c r="A476" s="40"/>
      <c r="B476" s="104"/>
      <c r="C476" s="104"/>
      <c r="D476" s="104"/>
      <c r="E476" s="105"/>
      <c r="F476" s="40"/>
      <c r="G476" s="40"/>
      <c r="H476" s="40"/>
      <c r="I476" s="40"/>
      <c r="J476" s="40"/>
      <c r="K476" s="104"/>
      <c r="N476" s="70"/>
      <c r="O476" s="40"/>
      <c r="P476" s="40"/>
    </row>
    <row r="477" ht="14.25" customHeight="1">
      <c r="A477" s="40"/>
      <c r="B477" s="104"/>
      <c r="C477" s="104"/>
      <c r="D477" s="104"/>
      <c r="E477" s="105"/>
      <c r="F477" s="40"/>
      <c r="G477" s="40"/>
      <c r="H477" s="40"/>
      <c r="I477" s="40"/>
      <c r="J477" s="40"/>
      <c r="K477" s="104"/>
      <c r="N477" s="70"/>
      <c r="O477" s="40"/>
      <c r="P477" s="40"/>
    </row>
    <row r="478" ht="14.25" customHeight="1">
      <c r="A478" s="40"/>
      <c r="B478" s="104"/>
      <c r="C478" s="104"/>
      <c r="D478" s="104"/>
      <c r="E478" s="105"/>
      <c r="F478" s="40"/>
      <c r="G478" s="40"/>
      <c r="H478" s="40"/>
      <c r="I478" s="40"/>
      <c r="J478" s="40"/>
      <c r="K478" s="104"/>
      <c r="N478" s="70"/>
      <c r="O478" s="40"/>
      <c r="P478" s="40"/>
    </row>
    <row r="479" ht="14.25" customHeight="1">
      <c r="A479" s="40"/>
      <c r="B479" s="104"/>
      <c r="C479" s="104"/>
      <c r="D479" s="104"/>
      <c r="E479" s="105"/>
      <c r="F479" s="40"/>
      <c r="G479" s="40"/>
      <c r="H479" s="40"/>
      <c r="I479" s="40"/>
      <c r="J479" s="40"/>
      <c r="K479" s="104"/>
      <c r="N479" s="70"/>
      <c r="O479" s="40"/>
      <c r="P479" s="40"/>
    </row>
    <row r="480" ht="14.25" customHeight="1">
      <c r="A480" s="40"/>
      <c r="B480" s="104"/>
      <c r="C480" s="104"/>
      <c r="D480" s="104"/>
      <c r="E480" s="105"/>
      <c r="F480" s="40"/>
      <c r="G480" s="40"/>
      <c r="H480" s="40"/>
      <c r="I480" s="40"/>
      <c r="J480" s="40"/>
      <c r="K480" s="104"/>
      <c r="N480" s="70"/>
      <c r="O480" s="40"/>
      <c r="P480" s="40"/>
    </row>
    <row r="481" ht="14.25" customHeight="1">
      <c r="A481" s="40"/>
      <c r="B481" s="104"/>
      <c r="C481" s="104"/>
      <c r="D481" s="104"/>
      <c r="E481" s="105"/>
      <c r="F481" s="40"/>
      <c r="G481" s="40"/>
      <c r="H481" s="40"/>
      <c r="I481" s="40"/>
      <c r="J481" s="40"/>
      <c r="K481" s="104"/>
      <c r="N481" s="70"/>
      <c r="O481" s="40"/>
      <c r="P481" s="40"/>
    </row>
    <row r="482" ht="14.25" customHeight="1">
      <c r="A482" s="40"/>
      <c r="B482" s="104"/>
      <c r="C482" s="104"/>
      <c r="D482" s="104"/>
      <c r="E482" s="105"/>
      <c r="F482" s="40"/>
      <c r="G482" s="40"/>
      <c r="H482" s="40"/>
      <c r="I482" s="40"/>
      <c r="J482" s="40"/>
      <c r="K482" s="104"/>
      <c r="N482" s="70"/>
      <c r="O482" s="40"/>
      <c r="P482" s="40"/>
    </row>
    <row r="483" ht="14.25" customHeight="1">
      <c r="A483" s="40"/>
      <c r="B483" s="104"/>
      <c r="C483" s="104"/>
      <c r="D483" s="104"/>
      <c r="E483" s="105"/>
      <c r="F483" s="40"/>
      <c r="G483" s="40"/>
      <c r="H483" s="40"/>
      <c r="I483" s="40"/>
      <c r="J483" s="40"/>
      <c r="K483" s="104"/>
      <c r="N483" s="70"/>
      <c r="O483" s="40"/>
      <c r="P483" s="40"/>
    </row>
    <row r="484" ht="14.25" customHeight="1">
      <c r="A484" s="40"/>
      <c r="B484" s="104"/>
      <c r="C484" s="104"/>
      <c r="D484" s="104"/>
      <c r="E484" s="105"/>
      <c r="F484" s="40"/>
      <c r="G484" s="40"/>
      <c r="H484" s="40"/>
      <c r="I484" s="40"/>
      <c r="J484" s="40"/>
      <c r="K484" s="104"/>
      <c r="N484" s="70"/>
      <c r="O484" s="40"/>
      <c r="P484" s="40"/>
    </row>
    <row r="485" ht="14.25" customHeight="1">
      <c r="A485" s="40"/>
      <c r="B485" s="104"/>
      <c r="C485" s="104"/>
      <c r="D485" s="104"/>
      <c r="E485" s="105"/>
      <c r="F485" s="40"/>
      <c r="G485" s="40"/>
      <c r="H485" s="40"/>
      <c r="I485" s="40"/>
      <c r="J485" s="40"/>
      <c r="K485" s="104"/>
      <c r="N485" s="70"/>
      <c r="O485" s="40"/>
      <c r="P485" s="40"/>
    </row>
    <row r="486" ht="14.25" customHeight="1">
      <c r="A486" s="40"/>
      <c r="B486" s="104"/>
      <c r="C486" s="104"/>
      <c r="D486" s="104"/>
      <c r="E486" s="105"/>
      <c r="F486" s="40"/>
      <c r="G486" s="40"/>
      <c r="H486" s="40"/>
      <c r="I486" s="40"/>
      <c r="J486" s="40"/>
      <c r="K486" s="104"/>
      <c r="N486" s="70"/>
      <c r="O486" s="40"/>
      <c r="P486" s="40"/>
    </row>
    <row r="487" ht="14.25" customHeight="1">
      <c r="A487" s="40"/>
      <c r="B487" s="104"/>
      <c r="C487" s="104"/>
      <c r="D487" s="104"/>
      <c r="E487" s="105"/>
      <c r="F487" s="40"/>
      <c r="G487" s="40"/>
      <c r="H487" s="40"/>
      <c r="I487" s="40"/>
      <c r="J487" s="40"/>
      <c r="K487" s="104"/>
      <c r="N487" s="70"/>
      <c r="O487" s="40"/>
      <c r="P487" s="40"/>
    </row>
    <row r="488" ht="14.25" customHeight="1">
      <c r="A488" s="40"/>
      <c r="B488" s="104"/>
      <c r="C488" s="104"/>
      <c r="D488" s="104"/>
      <c r="E488" s="105"/>
      <c r="F488" s="40"/>
      <c r="G488" s="40"/>
      <c r="H488" s="40"/>
      <c r="I488" s="40"/>
      <c r="J488" s="40"/>
      <c r="K488" s="104"/>
      <c r="N488" s="70"/>
      <c r="O488" s="40"/>
      <c r="P488" s="40"/>
    </row>
    <row r="489" ht="14.25" customHeight="1">
      <c r="A489" s="40"/>
      <c r="B489" s="104"/>
      <c r="C489" s="104"/>
      <c r="D489" s="104"/>
      <c r="E489" s="105"/>
      <c r="F489" s="40"/>
      <c r="G489" s="40"/>
      <c r="H489" s="40"/>
      <c r="I489" s="40"/>
      <c r="J489" s="40"/>
      <c r="K489" s="104"/>
      <c r="N489" s="70"/>
      <c r="O489" s="40"/>
      <c r="P489" s="40"/>
    </row>
    <row r="490" ht="14.25" customHeight="1">
      <c r="A490" s="40"/>
      <c r="B490" s="104"/>
      <c r="C490" s="104"/>
      <c r="D490" s="104"/>
      <c r="E490" s="105"/>
      <c r="F490" s="40"/>
      <c r="G490" s="40"/>
      <c r="H490" s="40"/>
      <c r="I490" s="40"/>
      <c r="J490" s="40"/>
      <c r="K490" s="104"/>
      <c r="N490" s="70"/>
      <c r="O490" s="40"/>
      <c r="P490" s="40"/>
    </row>
    <row r="491" ht="14.25" customHeight="1">
      <c r="A491" s="40"/>
      <c r="B491" s="104"/>
      <c r="C491" s="104"/>
      <c r="D491" s="104"/>
      <c r="E491" s="105"/>
      <c r="F491" s="40"/>
      <c r="G491" s="40"/>
      <c r="H491" s="40"/>
      <c r="I491" s="40"/>
      <c r="J491" s="40"/>
      <c r="K491" s="104"/>
      <c r="N491" s="70"/>
      <c r="O491" s="40"/>
      <c r="P491" s="40"/>
    </row>
    <row r="492" ht="14.25" customHeight="1">
      <c r="A492" s="40"/>
      <c r="B492" s="104"/>
      <c r="C492" s="104"/>
      <c r="D492" s="104"/>
      <c r="E492" s="105"/>
      <c r="F492" s="40"/>
      <c r="G492" s="40"/>
      <c r="H492" s="40"/>
      <c r="I492" s="40"/>
      <c r="J492" s="40"/>
      <c r="K492" s="104"/>
      <c r="N492" s="70"/>
      <c r="O492" s="40"/>
      <c r="P492" s="40"/>
    </row>
    <row r="493" ht="14.25" customHeight="1">
      <c r="A493" s="40"/>
      <c r="B493" s="104"/>
      <c r="C493" s="104"/>
      <c r="D493" s="104"/>
      <c r="E493" s="105"/>
      <c r="F493" s="40"/>
      <c r="G493" s="40"/>
      <c r="H493" s="40"/>
      <c r="I493" s="40"/>
      <c r="J493" s="40"/>
      <c r="K493" s="104"/>
      <c r="N493" s="70"/>
      <c r="O493" s="40"/>
      <c r="P493" s="40"/>
    </row>
    <row r="494" ht="14.25" customHeight="1">
      <c r="A494" s="40"/>
      <c r="B494" s="104"/>
      <c r="C494" s="104"/>
      <c r="D494" s="104"/>
      <c r="E494" s="105"/>
      <c r="F494" s="40"/>
      <c r="G494" s="40"/>
      <c r="H494" s="40"/>
      <c r="I494" s="40"/>
      <c r="J494" s="40"/>
      <c r="K494" s="104"/>
      <c r="N494" s="70"/>
      <c r="O494" s="40"/>
      <c r="P494" s="40"/>
    </row>
    <row r="495" ht="14.25" customHeight="1">
      <c r="A495" s="40"/>
      <c r="B495" s="104"/>
      <c r="C495" s="104"/>
      <c r="D495" s="104"/>
      <c r="E495" s="105"/>
      <c r="F495" s="40"/>
      <c r="G495" s="40"/>
      <c r="H495" s="40"/>
      <c r="I495" s="40"/>
      <c r="J495" s="40"/>
      <c r="K495" s="104"/>
      <c r="N495" s="70"/>
      <c r="O495" s="40"/>
      <c r="P495" s="40"/>
    </row>
    <row r="496" ht="14.25" customHeight="1">
      <c r="A496" s="40"/>
      <c r="B496" s="104"/>
      <c r="C496" s="104"/>
      <c r="D496" s="104"/>
      <c r="E496" s="105"/>
      <c r="F496" s="40"/>
      <c r="G496" s="40"/>
      <c r="H496" s="40"/>
      <c r="I496" s="40"/>
      <c r="J496" s="40"/>
      <c r="K496" s="104"/>
      <c r="N496" s="70"/>
      <c r="O496" s="40"/>
      <c r="P496" s="40"/>
    </row>
    <row r="497" ht="14.25" customHeight="1">
      <c r="A497" s="40"/>
      <c r="B497" s="104"/>
      <c r="C497" s="104"/>
      <c r="D497" s="104"/>
      <c r="E497" s="105"/>
      <c r="F497" s="40"/>
      <c r="G497" s="40"/>
      <c r="H497" s="40"/>
      <c r="I497" s="40"/>
      <c r="J497" s="40"/>
      <c r="K497" s="104"/>
      <c r="N497" s="70"/>
      <c r="O497" s="40"/>
      <c r="P497" s="40"/>
    </row>
    <row r="498" ht="14.25" customHeight="1">
      <c r="A498" s="40"/>
      <c r="B498" s="104"/>
      <c r="C498" s="104"/>
      <c r="D498" s="104"/>
      <c r="E498" s="105"/>
      <c r="F498" s="40"/>
      <c r="G498" s="40"/>
      <c r="H498" s="40"/>
      <c r="I498" s="40"/>
      <c r="J498" s="40"/>
      <c r="K498" s="104"/>
      <c r="N498" s="70"/>
      <c r="O498" s="40"/>
      <c r="P498" s="40"/>
    </row>
    <row r="499" ht="14.25" customHeight="1">
      <c r="A499" s="40"/>
      <c r="B499" s="104"/>
      <c r="C499" s="104"/>
      <c r="D499" s="104"/>
      <c r="E499" s="105"/>
      <c r="F499" s="40"/>
      <c r="G499" s="40"/>
      <c r="H499" s="40"/>
      <c r="I499" s="40"/>
      <c r="J499" s="40"/>
      <c r="K499" s="104"/>
      <c r="N499" s="70"/>
      <c r="O499" s="40"/>
      <c r="P499" s="40"/>
    </row>
    <row r="500" ht="14.25" customHeight="1">
      <c r="A500" s="40"/>
      <c r="B500" s="104"/>
      <c r="C500" s="104"/>
      <c r="D500" s="104"/>
      <c r="E500" s="105"/>
      <c r="F500" s="40"/>
      <c r="G500" s="40"/>
      <c r="H500" s="40"/>
      <c r="I500" s="40"/>
      <c r="J500" s="40"/>
      <c r="K500" s="104"/>
      <c r="N500" s="70"/>
      <c r="O500" s="40"/>
      <c r="P500" s="40"/>
    </row>
    <row r="501" ht="14.25" customHeight="1">
      <c r="A501" s="40"/>
      <c r="B501" s="104"/>
      <c r="C501" s="104"/>
      <c r="D501" s="104"/>
      <c r="E501" s="105"/>
      <c r="F501" s="40"/>
      <c r="G501" s="40"/>
      <c r="H501" s="40"/>
      <c r="I501" s="40"/>
      <c r="J501" s="40"/>
      <c r="K501" s="104"/>
      <c r="N501" s="70"/>
      <c r="O501" s="40"/>
      <c r="P501" s="40"/>
    </row>
    <row r="502" ht="14.25" customHeight="1">
      <c r="A502" s="40"/>
      <c r="B502" s="104"/>
      <c r="C502" s="104"/>
      <c r="D502" s="104"/>
      <c r="E502" s="105"/>
      <c r="F502" s="40"/>
      <c r="G502" s="40"/>
      <c r="H502" s="40"/>
      <c r="I502" s="40"/>
      <c r="J502" s="40"/>
      <c r="K502" s="104"/>
      <c r="N502" s="70"/>
      <c r="O502" s="40"/>
      <c r="P502" s="40"/>
    </row>
    <row r="503" ht="14.25" customHeight="1">
      <c r="A503" s="40"/>
      <c r="B503" s="104"/>
      <c r="C503" s="104"/>
      <c r="D503" s="104"/>
      <c r="E503" s="105"/>
      <c r="F503" s="40"/>
      <c r="G503" s="40"/>
      <c r="H503" s="40"/>
      <c r="I503" s="40"/>
      <c r="J503" s="40"/>
      <c r="K503" s="104"/>
      <c r="N503" s="70"/>
      <c r="O503" s="40"/>
      <c r="P503" s="40"/>
    </row>
    <row r="504" ht="14.25" customHeight="1">
      <c r="A504" s="40"/>
      <c r="B504" s="104"/>
      <c r="C504" s="104"/>
      <c r="D504" s="104"/>
      <c r="E504" s="105"/>
      <c r="F504" s="40"/>
      <c r="G504" s="40"/>
      <c r="H504" s="40"/>
      <c r="I504" s="40"/>
      <c r="J504" s="40"/>
      <c r="K504" s="104"/>
      <c r="N504" s="70"/>
      <c r="O504" s="40"/>
      <c r="P504" s="40"/>
    </row>
    <row r="505" ht="14.25" customHeight="1">
      <c r="A505" s="40"/>
      <c r="B505" s="104"/>
      <c r="C505" s="104"/>
      <c r="D505" s="104"/>
      <c r="E505" s="105"/>
      <c r="F505" s="40"/>
      <c r="G505" s="40"/>
      <c r="H505" s="40"/>
      <c r="I505" s="40"/>
      <c r="J505" s="40"/>
      <c r="K505" s="104"/>
      <c r="N505" s="70"/>
      <c r="O505" s="40"/>
      <c r="P505" s="40"/>
    </row>
    <row r="506" ht="14.25" customHeight="1">
      <c r="A506" s="40"/>
      <c r="B506" s="104"/>
      <c r="C506" s="104"/>
      <c r="D506" s="104"/>
      <c r="E506" s="105"/>
      <c r="F506" s="40"/>
      <c r="G506" s="40"/>
      <c r="H506" s="40"/>
      <c r="I506" s="40"/>
      <c r="J506" s="40"/>
      <c r="K506" s="104"/>
      <c r="N506" s="70"/>
      <c r="O506" s="40"/>
      <c r="P506" s="40"/>
    </row>
    <row r="507" ht="14.25" customHeight="1">
      <c r="A507" s="40"/>
      <c r="B507" s="104"/>
      <c r="C507" s="104"/>
      <c r="D507" s="104"/>
      <c r="E507" s="105"/>
      <c r="F507" s="40"/>
      <c r="G507" s="40"/>
      <c r="H507" s="40"/>
      <c r="I507" s="40"/>
      <c r="J507" s="40"/>
      <c r="K507" s="104"/>
      <c r="N507" s="70"/>
      <c r="O507" s="40"/>
      <c r="P507" s="40"/>
    </row>
    <row r="508" ht="14.25" customHeight="1">
      <c r="A508" s="40"/>
      <c r="B508" s="104"/>
      <c r="C508" s="104"/>
      <c r="D508" s="104"/>
      <c r="E508" s="105"/>
      <c r="F508" s="40"/>
      <c r="G508" s="40"/>
      <c r="H508" s="40"/>
      <c r="I508" s="40"/>
      <c r="J508" s="40"/>
      <c r="K508" s="104"/>
      <c r="N508" s="70"/>
      <c r="O508" s="40"/>
      <c r="P508" s="40"/>
    </row>
    <row r="509" ht="14.25" customHeight="1">
      <c r="A509" s="40"/>
      <c r="B509" s="104"/>
      <c r="C509" s="104"/>
      <c r="D509" s="104"/>
      <c r="E509" s="105"/>
      <c r="F509" s="40"/>
      <c r="G509" s="40"/>
      <c r="H509" s="40"/>
      <c r="I509" s="40"/>
      <c r="J509" s="40"/>
      <c r="K509" s="104"/>
      <c r="N509" s="70"/>
      <c r="O509" s="40"/>
      <c r="P509" s="40"/>
    </row>
    <row r="510" ht="14.25" customHeight="1">
      <c r="A510" s="40"/>
      <c r="B510" s="104"/>
      <c r="C510" s="104"/>
      <c r="D510" s="104"/>
      <c r="E510" s="105"/>
      <c r="F510" s="40"/>
      <c r="G510" s="40"/>
      <c r="H510" s="40"/>
      <c r="I510" s="40"/>
      <c r="J510" s="40"/>
      <c r="K510" s="104"/>
      <c r="N510" s="70"/>
      <c r="O510" s="40"/>
      <c r="P510" s="40"/>
    </row>
    <row r="511" ht="14.25" customHeight="1">
      <c r="A511" s="40"/>
      <c r="B511" s="104"/>
      <c r="C511" s="104"/>
      <c r="D511" s="104"/>
      <c r="E511" s="105"/>
      <c r="F511" s="40"/>
      <c r="G511" s="40"/>
      <c r="H511" s="40"/>
      <c r="I511" s="40"/>
      <c r="J511" s="40"/>
      <c r="K511" s="104"/>
      <c r="N511" s="70"/>
      <c r="O511" s="40"/>
      <c r="P511" s="40"/>
    </row>
    <row r="512" ht="14.25" customHeight="1">
      <c r="A512" s="40"/>
      <c r="B512" s="104"/>
      <c r="C512" s="104"/>
      <c r="D512" s="104"/>
      <c r="E512" s="105"/>
      <c r="F512" s="40"/>
      <c r="G512" s="40"/>
      <c r="H512" s="40"/>
      <c r="I512" s="40"/>
      <c r="J512" s="40"/>
      <c r="K512" s="104"/>
      <c r="N512" s="70"/>
      <c r="O512" s="40"/>
      <c r="P512" s="40"/>
    </row>
    <row r="513" ht="14.25" customHeight="1">
      <c r="A513" s="40"/>
      <c r="B513" s="104"/>
      <c r="C513" s="104"/>
      <c r="D513" s="104"/>
      <c r="E513" s="105"/>
      <c r="F513" s="40"/>
      <c r="G513" s="40"/>
      <c r="H513" s="40"/>
      <c r="I513" s="40"/>
      <c r="J513" s="40"/>
      <c r="K513" s="104"/>
      <c r="N513" s="70"/>
      <c r="O513" s="40"/>
      <c r="P513" s="40"/>
    </row>
    <row r="514" ht="14.25" customHeight="1">
      <c r="A514" s="40"/>
      <c r="B514" s="104"/>
      <c r="C514" s="104"/>
      <c r="D514" s="104"/>
      <c r="E514" s="105"/>
      <c r="F514" s="40"/>
      <c r="G514" s="40"/>
      <c r="H514" s="40"/>
      <c r="I514" s="40"/>
      <c r="J514" s="40"/>
      <c r="K514" s="104"/>
      <c r="N514" s="70"/>
      <c r="O514" s="40"/>
      <c r="P514" s="40"/>
    </row>
    <row r="515" ht="14.25" customHeight="1">
      <c r="A515" s="40"/>
      <c r="B515" s="104"/>
      <c r="C515" s="104"/>
      <c r="D515" s="104"/>
      <c r="E515" s="105"/>
      <c r="F515" s="40"/>
      <c r="G515" s="40"/>
      <c r="H515" s="40"/>
      <c r="I515" s="40"/>
      <c r="J515" s="40"/>
      <c r="K515" s="104"/>
      <c r="N515" s="70"/>
      <c r="O515" s="40"/>
      <c r="P515" s="40"/>
    </row>
    <row r="516" ht="14.25" customHeight="1">
      <c r="A516" s="40"/>
      <c r="B516" s="104"/>
      <c r="C516" s="104"/>
      <c r="D516" s="104"/>
      <c r="E516" s="105"/>
      <c r="F516" s="40"/>
      <c r="G516" s="40"/>
      <c r="H516" s="40"/>
      <c r="I516" s="40"/>
      <c r="J516" s="40"/>
      <c r="K516" s="104"/>
      <c r="N516" s="70"/>
      <c r="O516" s="40"/>
      <c r="P516" s="40"/>
    </row>
    <row r="517" ht="14.25" customHeight="1">
      <c r="A517" s="40"/>
      <c r="B517" s="104"/>
      <c r="C517" s="104"/>
      <c r="D517" s="104"/>
      <c r="E517" s="105"/>
      <c r="F517" s="40"/>
      <c r="G517" s="40"/>
      <c r="H517" s="40"/>
      <c r="I517" s="40"/>
      <c r="J517" s="40"/>
      <c r="K517" s="104"/>
      <c r="N517" s="70"/>
      <c r="O517" s="40"/>
      <c r="P517" s="40"/>
    </row>
    <row r="518" ht="14.25" customHeight="1">
      <c r="A518" s="40"/>
      <c r="B518" s="104"/>
      <c r="C518" s="104"/>
      <c r="D518" s="104"/>
      <c r="E518" s="105"/>
      <c r="F518" s="40"/>
      <c r="G518" s="40"/>
      <c r="H518" s="40"/>
      <c r="I518" s="40"/>
      <c r="J518" s="40"/>
      <c r="K518" s="104"/>
      <c r="N518" s="70"/>
      <c r="O518" s="40"/>
      <c r="P518" s="40"/>
    </row>
    <row r="519" ht="14.25" customHeight="1">
      <c r="A519" s="40"/>
      <c r="B519" s="104"/>
      <c r="C519" s="104"/>
      <c r="D519" s="104"/>
      <c r="E519" s="105"/>
      <c r="F519" s="40"/>
      <c r="G519" s="40"/>
      <c r="H519" s="40"/>
      <c r="I519" s="40"/>
      <c r="J519" s="40"/>
      <c r="K519" s="104"/>
      <c r="N519" s="70"/>
      <c r="O519" s="40"/>
      <c r="P519" s="40"/>
    </row>
    <row r="520" ht="14.25" customHeight="1">
      <c r="A520" s="40"/>
      <c r="B520" s="104"/>
      <c r="C520" s="104"/>
      <c r="D520" s="104"/>
      <c r="E520" s="105"/>
      <c r="F520" s="40"/>
      <c r="G520" s="40"/>
      <c r="H520" s="40"/>
      <c r="I520" s="40"/>
      <c r="J520" s="40"/>
      <c r="K520" s="104"/>
      <c r="N520" s="70"/>
      <c r="O520" s="40"/>
      <c r="P520" s="40"/>
    </row>
    <row r="521" ht="14.25" customHeight="1">
      <c r="A521" s="40"/>
      <c r="B521" s="104"/>
      <c r="C521" s="104"/>
      <c r="D521" s="104"/>
      <c r="E521" s="105"/>
      <c r="F521" s="40"/>
      <c r="G521" s="40"/>
      <c r="H521" s="40"/>
      <c r="I521" s="40"/>
      <c r="J521" s="40"/>
      <c r="K521" s="104"/>
      <c r="N521" s="70"/>
      <c r="O521" s="40"/>
      <c r="P521" s="40"/>
    </row>
    <row r="522" ht="14.25" customHeight="1">
      <c r="A522" s="40"/>
      <c r="B522" s="104"/>
      <c r="C522" s="104"/>
      <c r="D522" s="104"/>
      <c r="E522" s="105"/>
      <c r="F522" s="40"/>
      <c r="G522" s="40"/>
      <c r="H522" s="40"/>
      <c r="I522" s="40"/>
      <c r="J522" s="40"/>
      <c r="K522" s="104"/>
      <c r="N522" s="70"/>
      <c r="O522" s="40"/>
      <c r="P522" s="40"/>
    </row>
    <row r="523" ht="14.25" customHeight="1">
      <c r="A523" s="40"/>
      <c r="B523" s="104"/>
      <c r="C523" s="104"/>
      <c r="D523" s="104"/>
      <c r="E523" s="105"/>
      <c r="F523" s="40"/>
      <c r="G523" s="40"/>
      <c r="H523" s="40"/>
      <c r="I523" s="40"/>
      <c r="J523" s="40"/>
      <c r="K523" s="104"/>
      <c r="N523" s="70"/>
      <c r="O523" s="40"/>
      <c r="P523" s="40"/>
    </row>
    <row r="524" ht="14.25" customHeight="1">
      <c r="A524" s="40"/>
      <c r="B524" s="104"/>
      <c r="C524" s="104"/>
      <c r="D524" s="104"/>
      <c r="E524" s="105"/>
      <c r="F524" s="40"/>
      <c r="G524" s="40"/>
      <c r="H524" s="40"/>
      <c r="I524" s="40"/>
      <c r="J524" s="40"/>
      <c r="K524" s="104"/>
      <c r="N524" s="70"/>
      <c r="O524" s="40"/>
      <c r="P524" s="40"/>
    </row>
    <row r="525" ht="14.25" customHeight="1">
      <c r="A525" s="40"/>
      <c r="B525" s="104"/>
      <c r="C525" s="104"/>
      <c r="D525" s="104"/>
      <c r="E525" s="105"/>
      <c r="F525" s="40"/>
      <c r="G525" s="40"/>
      <c r="H525" s="40"/>
      <c r="I525" s="40"/>
      <c r="J525" s="40"/>
      <c r="K525" s="104"/>
      <c r="N525" s="70"/>
      <c r="O525" s="40"/>
      <c r="P525" s="40"/>
    </row>
    <row r="526" ht="14.25" customHeight="1">
      <c r="A526" s="40"/>
      <c r="B526" s="104"/>
      <c r="C526" s="104"/>
      <c r="D526" s="104"/>
      <c r="E526" s="105"/>
      <c r="F526" s="40"/>
      <c r="G526" s="40"/>
      <c r="H526" s="40"/>
      <c r="I526" s="40"/>
      <c r="J526" s="40"/>
      <c r="K526" s="104"/>
      <c r="N526" s="70"/>
      <c r="O526" s="40"/>
      <c r="P526" s="40"/>
    </row>
    <row r="527" ht="14.25" customHeight="1">
      <c r="A527" s="40"/>
      <c r="B527" s="104"/>
      <c r="C527" s="104"/>
      <c r="D527" s="104"/>
      <c r="E527" s="105"/>
      <c r="F527" s="40"/>
      <c r="G527" s="40"/>
      <c r="H527" s="40"/>
      <c r="I527" s="40"/>
      <c r="J527" s="40"/>
      <c r="K527" s="104"/>
      <c r="N527" s="70"/>
      <c r="O527" s="40"/>
      <c r="P527" s="40"/>
    </row>
    <row r="528" ht="14.25" customHeight="1">
      <c r="A528" s="40"/>
      <c r="B528" s="104"/>
      <c r="C528" s="104"/>
      <c r="D528" s="104"/>
      <c r="E528" s="105"/>
      <c r="F528" s="40"/>
      <c r="G528" s="40"/>
      <c r="H528" s="40"/>
      <c r="I528" s="40"/>
      <c r="J528" s="40"/>
      <c r="K528" s="104"/>
      <c r="N528" s="70"/>
      <c r="O528" s="40"/>
      <c r="P528" s="40"/>
    </row>
    <row r="529" ht="14.25" customHeight="1">
      <c r="A529" s="40"/>
      <c r="B529" s="104"/>
      <c r="C529" s="104"/>
      <c r="D529" s="104"/>
      <c r="E529" s="105"/>
      <c r="F529" s="40"/>
      <c r="G529" s="40"/>
      <c r="H529" s="40"/>
      <c r="I529" s="40"/>
      <c r="J529" s="40"/>
      <c r="K529" s="104"/>
      <c r="N529" s="70"/>
      <c r="O529" s="40"/>
      <c r="P529" s="40"/>
    </row>
    <row r="530" ht="14.25" customHeight="1">
      <c r="A530" s="40"/>
      <c r="B530" s="104"/>
      <c r="C530" s="104"/>
      <c r="D530" s="104"/>
      <c r="E530" s="105"/>
      <c r="F530" s="40"/>
      <c r="G530" s="40"/>
      <c r="H530" s="40"/>
      <c r="I530" s="40"/>
      <c r="J530" s="40"/>
      <c r="K530" s="104"/>
      <c r="N530" s="70"/>
      <c r="O530" s="40"/>
      <c r="P530" s="40"/>
    </row>
    <row r="531" ht="14.25" customHeight="1">
      <c r="A531" s="40"/>
      <c r="B531" s="104"/>
      <c r="C531" s="104"/>
      <c r="D531" s="104"/>
      <c r="E531" s="105"/>
      <c r="F531" s="40"/>
      <c r="G531" s="40"/>
      <c r="H531" s="40"/>
      <c r="I531" s="40"/>
      <c r="J531" s="40"/>
      <c r="K531" s="104"/>
      <c r="N531" s="70"/>
      <c r="O531" s="40"/>
      <c r="P531" s="40"/>
    </row>
    <row r="532" ht="14.25" customHeight="1">
      <c r="A532" s="40"/>
      <c r="B532" s="104"/>
      <c r="C532" s="104"/>
      <c r="D532" s="104"/>
      <c r="E532" s="105"/>
      <c r="F532" s="40"/>
      <c r="G532" s="40"/>
      <c r="H532" s="40"/>
      <c r="I532" s="40"/>
      <c r="J532" s="40"/>
      <c r="K532" s="104"/>
      <c r="N532" s="70"/>
      <c r="O532" s="40"/>
      <c r="P532" s="40"/>
    </row>
    <row r="533" ht="14.25" customHeight="1">
      <c r="A533" s="40"/>
      <c r="B533" s="104"/>
      <c r="C533" s="104"/>
      <c r="D533" s="104"/>
      <c r="E533" s="105"/>
      <c r="F533" s="40"/>
      <c r="G533" s="40"/>
      <c r="H533" s="40"/>
      <c r="I533" s="40"/>
      <c r="J533" s="40"/>
      <c r="K533" s="104"/>
      <c r="N533" s="70"/>
      <c r="O533" s="40"/>
      <c r="P533" s="40"/>
    </row>
    <row r="534" ht="14.25" customHeight="1">
      <c r="A534" s="40"/>
      <c r="B534" s="104"/>
      <c r="C534" s="104"/>
      <c r="D534" s="104"/>
      <c r="E534" s="105"/>
      <c r="F534" s="40"/>
      <c r="G534" s="40"/>
      <c r="H534" s="40"/>
      <c r="I534" s="40"/>
      <c r="J534" s="40"/>
      <c r="K534" s="104"/>
      <c r="N534" s="70"/>
      <c r="O534" s="40"/>
      <c r="P534" s="40"/>
    </row>
    <row r="535" ht="14.25" customHeight="1">
      <c r="A535" s="40"/>
      <c r="B535" s="104"/>
      <c r="C535" s="104"/>
      <c r="D535" s="104"/>
      <c r="E535" s="105"/>
      <c r="F535" s="40"/>
      <c r="G535" s="40"/>
      <c r="H535" s="40"/>
      <c r="I535" s="40"/>
      <c r="J535" s="40"/>
      <c r="K535" s="104"/>
      <c r="N535" s="70"/>
      <c r="O535" s="40"/>
      <c r="P535" s="40"/>
    </row>
    <row r="536" ht="14.25" customHeight="1">
      <c r="A536" s="40"/>
      <c r="B536" s="104"/>
      <c r="C536" s="104"/>
      <c r="D536" s="104"/>
      <c r="E536" s="105"/>
      <c r="F536" s="40"/>
      <c r="G536" s="40"/>
      <c r="H536" s="40"/>
      <c r="I536" s="40"/>
      <c r="J536" s="40"/>
      <c r="K536" s="104"/>
      <c r="N536" s="70"/>
      <c r="O536" s="40"/>
      <c r="P536" s="40"/>
    </row>
    <row r="537" ht="14.25" customHeight="1">
      <c r="A537" s="40"/>
      <c r="B537" s="104"/>
      <c r="C537" s="104"/>
      <c r="D537" s="104"/>
      <c r="E537" s="105"/>
      <c r="F537" s="40"/>
      <c r="G537" s="40"/>
      <c r="H537" s="40"/>
      <c r="I537" s="40"/>
      <c r="J537" s="40"/>
      <c r="K537" s="104"/>
      <c r="N537" s="70"/>
      <c r="O537" s="40"/>
      <c r="P537" s="40"/>
    </row>
    <row r="538" ht="14.25" customHeight="1">
      <c r="A538" s="40"/>
      <c r="B538" s="104"/>
      <c r="C538" s="104"/>
      <c r="D538" s="104"/>
      <c r="E538" s="105"/>
      <c r="F538" s="40"/>
      <c r="G538" s="40"/>
      <c r="H538" s="40"/>
      <c r="I538" s="40"/>
      <c r="J538" s="40"/>
      <c r="K538" s="104"/>
      <c r="N538" s="70"/>
      <c r="O538" s="40"/>
      <c r="P538" s="40"/>
    </row>
    <row r="539" ht="14.25" customHeight="1">
      <c r="A539" s="40"/>
      <c r="B539" s="104"/>
      <c r="C539" s="104"/>
      <c r="D539" s="104"/>
      <c r="E539" s="105"/>
      <c r="F539" s="40"/>
      <c r="G539" s="40"/>
      <c r="H539" s="40"/>
      <c r="I539" s="40"/>
      <c r="J539" s="40"/>
      <c r="K539" s="104"/>
      <c r="N539" s="70"/>
      <c r="O539" s="40"/>
      <c r="P539" s="40"/>
    </row>
    <row r="540" ht="14.25" customHeight="1">
      <c r="A540" s="40"/>
      <c r="B540" s="104"/>
      <c r="C540" s="104"/>
      <c r="D540" s="104"/>
      <c r="E540" s="105"/>
      <c r="F540" s="40"/>
      <c r="G540" s="40"/>
      <c r="H540" s="40"/>
      <c r="I540" s="40"/>
      <c r="J540" s="40"/>
      <c r="K540" s="104"/>
      <c r="N540" s="70"/>
      <c r="O540" s="40"/>
      <c r="P540" s="40"/>
    </row>
    <row r="541" ht="14.25" customHeight="1">
      <c r="A541" s="40"/>
      <c r="B541" s="104"/>
      <c r="C541" s="104"/>
      <c r="D541" s="104"/>
      <c r="E541" s="105"/>
      <c r="F541" s="40"/>
      <c r="G541" s="40"/>
      <c r="H541" s="40"/>
      <c r="I541" s="40"/>
      <c r="J541" s="40"/>
      <c r="K541" s="104"/>
      <c r="N541" s="70"/>
      <c r="O541" s="40"/>
      <c r="P541" s="40"/>
    </row>
    <row r="542" ht="14.25" customHeight="1">
      <c r="A542" s="40"/>
      <c r="B542" s="104"/>
      <c r="C542" s="104"/>
      <c r="D542" s="104"/>
      <c r="E542" s="105"/>
      <c r="F542" s="40"/>
      <c r="G542" s="40"/>
      <c r="H542" s="40"/>
      <c r="I542" s="40"/>
      <c r="J542" s="40"/>
      <c r="K542" s="104"/>
      <c r="N542" s="70"/>
      <c r="O542" s="40"/>
      <c r="P542" s="40"/>
    </row>
    <row r="543" ht="14.25" customHeight="1">
      <c r="A543" s="40"/>
      <c r="B543" s="104"/>
      <c r="C543" s="104"/>
      <c r="D543" s="104"/>
      <c r="E543" s="105"/>
      <c r="F543" s="40"/>
      <c r="G543" s="40"/>
      <c r="H543" s="40"/>
      <c r="I543" s="40"/>
      <c r="J543" s="40"/>
      <c r="K543" s="104"/>
      <c r="N543" s="70"/>
      <c r="O543" s="40"/>
      <c r="P543" s="40"/>
    </row>
    <row r="544" ht="14.25" customHeight="1">
      <c r="A544" s="40"/>
      <c r="B544" s="104"/>
      <c r="C544" s="104"/>
      <c r="D544" s="104"/>
      <c r="E544" s="105"/>
      <c r="F544" s="40"/>
      <c r="G544" s="40"/>
      <c r="H544" s="40"/>
      <c r="I544" s="40"/>
      <c r="J544" s="40"/>
      <c r="K544" s="104"/>
      <c r="N544" s="70"/>
      <c r="O544" s="40"/>
      <c r="P544" s="40"/>
    </row>
    <row r="545" ht="14.25" customHeight="1">
      <c r="A545" s="40"/>
      <c r="B545" s="104"/>
      <c r="C545" s="104"/>
      <c r="D545" s="104"/>
      <c r="E545" s="105"/>
      <c r="F545" s="40"/>
      <c r="G545" s="40"/>
      <c r="H545" s="40"/>
      <c r="I545" s="40"/>
      <c r="J545" s="40"/>
      <c r="K545" s="104"/>
      <c r="N545" s="70"/>
      <c r="O545" s="40"/>
      <c r="P545" s="40"/>
    </row>
    <row r="546" ht="14.25" customHeight="1">
      <c r="A546" s="40"/>
      <c r="B546" s="104"/>
      <c r="C546" s="104"/>
      <c r="D546" s="104"/>
      <c r="E546" s="105"/>
      <c r="F546" s="40"/>
      <c r="G546" s="40"/>
      <c r="H546" s="40"/>
      <c r="I546" s="40"/>
      <c r="J546" s="40"/>
      <c r="K546" s="104"/>
      <c r="N546" s="70"/>
      <c r="O546" s="40"/>
      <c r="P546" s="40"/>
    </row>
    <row r="547" ht="14.25" customHeight="1">
      <c r="A547" s="40"/>
      <c r="B547" s="104"/>
      <c r="C547" s="104"/>
      <c r="D547" s="104"/>
      <c r="E547" s="105"/>
      <c r="F547" s="40"/>
      <c r="G547" s="40"/>
      <c r="H547" s="40"/>
      <c r="I547" s="40"/>
      <c r="J547" s="40"/>
      <c r="K547" s="104"/>
      <c r="N547" s="70"/>
      <c r="O547" s="40"/>
      <c r="P547" s="40"/>
    </row>
    <row r="548" ht="14.25" customHeight="1">
      <c r="A548" s="40"/>
      <c r="B548" s="104"/>
      <c r="C548" s="104"/>
      <c r="D548" s="104"/>
      <c r="E548" s="105"/>
      <c r="F548" s="40"/>
      <c r="G548" s="40"/>
      <c r="H548" s="40"/>
      <c r="I548" s="40"/>
      <c r="J548" s="40"/>
      <c r="K548" s="104"/>
      <c r="N548" s="70"/>
      <c r="O548" s="40"/>
      <c r="P548" s="40"/>
    </row>
    <row r="549" ht="14.25" customHeight="1">
      <c r="A549" s="40"/>
      <c r="B549" s="104"/>
      <c r="C549" s="104"/>
      <c r="D549" s="104"/>
      <c r="E549" s="105"/>
      <c r="F549" s="40"/>
      <c r="G549" s="40"/>
      <c r="H549" s="40"/>
      <c r="I549" s="40"/>
      <c r="J549" s="40"/>
      <c r="K549" s="104"/>
      <c r="N549" s="70"/>
      <c r="O549" s="40"/>
      <c r="P549" s="40"/>
    </row>
    <row r="550" ht="14.25" customHeight="1">
      <c r="A550" s="40"/>
      <c r="B550" s="104"/>
      <c r="C550" s="104"/>
      <c r="D550" s="104"/>
      <c r="E550" s="105"/>
      <c r="F550" s="40"/>
      <c r="G550" s="40"/>
      <c r="H550" s="40"/>
      <c r="I550" s="40"/>
      <c r="J550" s="40"/>
      <c r="K550" s="104"/>
      <c r="N550" s="70"/>
      <c r="O550" s="40"/>
      <c r="P550" s="40"/>
    </row>
    <row r="551" ht="14.25" customHeight="1">
      <c r="A551" s="40"/>
      <c r="B551" s="104"/>
      <c r="C551" s="104"/>
      <c r="D551" s="104"/>
      <c r="E551" s="105"/>
      <c r="F551" s="40"/>
      <c r="G551" s="40"/>
      <c r="H551" s="40"/>
      <c r="I551" s="40"/>
      <c r="J551" s="40"/>
      <c r="K551" s="104"/>
      <c r="N551" s="70"/>
      <c r="O551" s="40"/>
      <c r="P551" s="40"/>
    </row>
    <row r="552" ht="14.25" customHeight="1">
      <c r="A552" s="40"/>
      <c r="B552" s="104"/>
      <c r="C552" s="104"/>
      <c r="D552" s="104"/>
      <c r="E552" s="105"/>
      <c r="F552" s="40"/>
      <c r="G552" s="40"/>
      <c r="H552" s="40"/>
      <c r="I552" s="40"/>
      <c r="J552" s="40"/>
      <c r="K552" s="104"/>
      <c r="N552" s="70"/>
      <c r="O552" s="40"/>
      <c r="P552" s="40"/>
    </row>
    <row r="553" ht="14.25" customHeight="1">
      <c r="A553" s="40"/>
      <c r="B553" s="104"/>
      <c r="C553" s="104"/>
      <c r="D553" s="104"/>
      <c r="E553" s="105"/>
      <c r="F553" s="40"/>
      <c r="G553" s="40"/>
      <c r="H553" s="40"/>
      <c r="I553" s="40"/>
      <c r="J553" s="40"/>
      <c r="K553" s="104"/>
      <c r="N553" s="70"/>
      <c r="O553" s="40"/>
      <c r="P553" s="40"/>
    </row>
    <row r="554" ht="14.25" customHeight="1">
      <c r="A554" s="40"/>
      <c r="B554" s="104"/>
      <c r="C554" s="104"/>
      <c r="D554" s="104"/>
      <c r="E554" s="105"/>
      <c r="F554" s="40"/>
      <c r="G554" s="40"/>
      <c r="H554" s="40"/>
      <c r="I554" s="40"/>
      <c r="J554" s="40"/>
      <c r="K554" s="104"/>
      <c r="N554" s="70"/>
      <c r="O554" s="40"/>
      <c r="P554" s="40"/>
    </row>
    <row r="555" ht="14.25" customHeight="1">
      <c r="A555" s="40"/>
      <c r="B555" s="104"/>
      <c r="C555" s="104"/>
      <c r="D555" s="104"/>
      <c r="E555" s="105"/>
      <c r="F555" s="40"/>
      <c r="G555" s="40"/>
      <c r="H555" s="40"/>
      <c r="I555" s="40"/>
      <c r="J555" s="40"/>
      <c r="K555" s="104"/>
      <c r="N555" s="70"/>
      <c r="O555" s="40"/>
      <c r="P555" s="40"/>
    </row>
    <row r="556" ht="14.25" customHeight="1">
      <c r="A556" s="40"/>
      <c r="B556" s="104"/>
      <c r="C556" s="104"/>
      <c r="D556" s="104"/>
      <c r="E556" s="105"/>
      <c r="F556" s="40"/>
      <c r="G556" s="40"/>
      <c r="H556" s="40"/>
      <c r="I556" s="40"/>
      <c r="J556" s="40"/>
      <c r="K556" s="104"/>
      <c r="N556" s="70"/>
      <c r="O556" s="40"/>
      <c r="P556" s="40"/>
    </row>
    <row r="557" ht="14.25" customHeight="1">
      <c r="A557" s="40"/>
      <c r="B557" s="104"/>
      <c r="C557" s="104"/>
      <c r="D557" s="104"/>
      <c r="E557" s="105"/>
      <c r="F557" s="40"/>
      <c r="G557" s="40"/>
      <c r="H557" s="40"/>
      <c r="I557" s="40"/>
      <c r="J557" s="40"/>
      <c r="K557" s="104"/>
      <c r="N557" s="70"/>
      <c r="O557" s="40"/>
      <c r="P557" s="40"/>
    </row>
    <row r="558" ht="14.25" customHeight="1">
      <c r="A558" s="40"/>
      <c r="B558" s="104"/>
      <c r="C558" s="104"/>
      <c r="D558" s="104"/>
      <c r="E558" s="105"/>
      <c r="F558" s="40"/>
      <c r="G558" s="40"/>
      <c r="H558" s="40"/>
      <c r="I558" s="40"/>
      <c r="J558" s="40"/>
      <c r="K558" s="104"/>
      <c r="N558" s="70"/>
      <c r="O558" s="40"/>
      <c r="P558" s="40"/>
    </row>
    <row r="559" ht="14.25" customHeight="1">
      <c r="A559" s="40"/>
      <c r="B559" s="104"/>
      <c r="C559" s="104"/>
      <c r="D559" s="104"/>
      <c r="E559" s="105"/>
      <c r="F559" s="40"/>
      <c r="G559" s="40"/>
      <c r="H559" s="40"/>
      <c r="I559" s="40"/>
      <c r="J559" s="40"/>
      <c r="K559" s="104"/>
      <c r="N559" s="70"/>
      <c r="O559" s="40"/>
      <c r="P559" s="40"/>
    </row>
    <row r="560" ht="14.25" customHeight="1">
      <c r="A560" s="40"/>
      <c r="B560" s="104"/>
      <c r="C560" s="104"/>
      <c r="D560" s="104"/>
      <c r="E560" s="105"/>
      <c r="F560" s="40"/>
      <c r="G560" s="40"/>
      <c r="H560" s="40"/>
      <c r="I560" s="40"/>
      <c r="J560" s="40"/>
      <c r="K560" s="104"/>
      <c r="N560" s="70"/>
      <c r="O560" s="40"/>
      <c r="P560" s="40"/>
    </row>
    <row r="561" ht="14.25" customHeight="1">
      <c r="A561" s="40"/>
      <c r="B561" s="104"/>
      <c r="C561" s="104"/>
      <c r="D561" s="104"/>
      <c r="E561" s="105"/>
      <c r="F561" s="40"/>
      <c r="G561" s="40"/>
      <c r="H561" s="40"/>
      <c r="I561" s="40"/>
      <c r="J561" s="40"/>
      <c r="K561" s="104"/>
      <c r="N561" s="70"/>
      <c r="O561" s="40"/>
      <c r="P561" s="40"/>
    </row>
    <row r="562" ht="14.25" customHeight="1">
      <c r="A562" s="40"/>
      <c r="B562" s="104"/>
      <c r="C562" s="104"/>
      <c r="D562" s="104"/>
      <c r="E562" s="105"/>
      <c r="F562" s="40"/>
      <c r="G562" s="40"/>
      <c r="H562" s="40"/>
      <c r="I562" s="40"/>
      <c r="J562" s="40"/>
      <c r="K562" s="104"/>
      <c r="N562" s="70"/>
      <c r="O562" s="40"/>
      <c r="P562" s="40"/>
    </row>
    <row r="563" ht="14.25" customHeight="1">
      <c r="A563" s="40"/>
      <c r="B563" s="104"/>
      <c r="C563" s="104"/>
      <c r="D563" s="104"/>
      <c r="E563" s="105"/>
      <c r="F563" s="40"/>
      <c r="G563" s="40"/>
      <c r="H563" s="40"/>
      <c r="I563" s="40"/>
      <c r="J563" s="40"/>
      <c r="K563" s="104"/>
      <c r="N563" s="70"/>
      <c r="O563" s="40"/>
      <c r="P563" s="40"/>
    </row>
    <row r="564" ht="14.25" customHeight="1">
      <c r="A564" s="40"/>
      <c r="B564" s="104"/>
      <c r="C564" s="104"/>
      <c r="D564" s="104"/>
      <c r="E564" s="105"/>
      <c r="F564" s="40"/>
      <c r="G564" s="40"/>
      <c r="H564" s="40"/>
      <c r="I564" s="40"/>
      <c r="J564" s="40"/>
      <c r="K564" s="104"/>
      <c r="N564" s="70"/>
      <c r="O564" s="40"/>
      <c r="P564" s="40"/>
    </row>
    <row r="565" ht="14.25" customHeight="1">
      <c r="A565" s="40"/>
      <c r="B565" s="104"/>
      <c r="C565" s="104"/>
      <c r="D565" s="104"/>
      <c r="E565" s="105"/>
      <c r="F565" s="40"/>
      <c r="G565" s="40"/>
      <c r="H565" s="40"/>
      <c r="I565" s="40"/>
      <c r="J565" s="40"/>
      <c r="K565" s="104"/>
      <c r="N565" s="70"/>
      <c r="O565" s="40"/>
      <c r="P565" s="40"/>
    </row>
    <row r="566" ht="14.25" customHeight="1">
      <c r="A566" s="40"/>
      <c r="B566" s="104"/>
      <c r="C566" s="104"/>
      <c r="D566" s="104"/>
      <c r="E566" s="105"/>
      <c r="F566" s="40"/>
      <c r="G566" s="40"/>
      <c r="H566" s="40"/>
      <c r="I566" s="40"/>
      <c r="J566" s="40"/>
      <c r="K566" s="104"/>
      <c r="N566" s="70"/>
      <c r="O566" s="40"/>
      <c r="P566" s="40"/>
    </row>
    <row r="567" ht="14.25" customHeight="1">
      <c r="A567" s="40"/>
      <c r="B567" s="104"/>
      <c r="C567" s="104"/>
      <c r="D567" s="104"/>
      <c r="E567" s="105"/>
      <c r="F567" s="40"/>
      <c r="G567" s="40"/>
      <c r="H567" s="40"/>
      <c r="I567" s="40"/>
      <c r="J567" s="40"/>
      <c r="K567" s="104"/>
      <c r="N567" s="70"/>
      <c r="O567" s="40"/>
      <c r="P567" s="40"/>
    </row>
    <row r="568" ht="14.25" customHeight="1">
      <c r="A568" s="40"/>
      <c r="B568" s="104"/>
      <c r="C568" s="104"/>
      <c r="D568" s="104"/>
      <c r="E568" s="105"/>
      <c r="F568" s="40"/>
      <c r="G568" s="40"/>
      <c r="H568" s="40"/>
      <c r="I568" s="40"/>
      <c r="J568" s="40"/>
      <c r="K568" s="104"/>
      <c r="N568" s="70"/>
      <c r="O568" s="40"/>
      <c r="P568" s="40"/>
    </row>
    <row r="569" ht="14.25" customHeight="1">
      <c r="A569" s="40"/>
      <c r="B569" s="104"/>
      <c r="C569" s="104"/>
      <c r="D569" s="104"/>
      <c r="E569" s="105"/>
      <c r="F569" s="40"/>
      <c r="G569" s="40"/>
      <c r="H569" s="40"/>
      <c r="I569" s="40"/>
      <c r="J569" s="40"/>
      <c r="K569" s="104"/>
      <c r="N569" s="70"/>
      <c r="O569" s="40"/>
      <c r="P569" s="40"/>
    </row>
    <row r="570" ht="14.25" customHeight="1">
      <c r="A570" s="40"/>
      <c r="B570" s="104"/>
      <c r="C570" s="104"/>
      <c r="D570" s="104"/>
      <c r="E570" s="105"/>
      <c r="F570" s="40"/>
      <c r="G570" s="40"/>
      <c r="H570" s="40"/>
      <c r="I570" s="40"/>
      <c r="J570" s="40"/>
      <c r="K570" s="104"/>
      <c r="N570" s="70"/>
      <c r="O570" s="40"/>
      <c r="P570" s="40"/>
    </row>
    <row r="571" ht="14.25" customHeight="1">
      <c r="A571" s="40"/>
      <c r="B571" s="104"/>
      <c r="C571" s="104"/>
      <c r="D571" s="104"/>
      <c r="E571" s="105"/>
      <c r="F571" s="40"/>
      <c r="G571" s="40"/>
      <c r="H571" s="40"/>
      <c r="I571" s="40"/>
      <c r="J571" s="40"/>
      <c r="K571" s="104"/>
      <c r="N571" s="70"/>
      <c r="O571" s="40"/>
      <c r="P571" s="40"/>
    </row>
    <row r="572" ht="14.25" customHeight="1">
      <c r="A572" s="40"/>
      <c r="B572" s="104"/>
      <c r="C572" s="104"/>
      <c r="D572" s="104"/>
      <c r="E572" s="105"/>
      <c r="F572" s="40"/>
      <c r="G572" s="40"/>
      <c r="H572" s="40"/>
      <c r="I572" s="40"/>
      <c r="J572" s="40"/>
      <c r="K572" s="104"/>
      <c r="N572" s="70"/>
      <c r="O572" s="40"/>
      <c r="P572" s="40"/>
    </row>
    <row r="573" ht="14.25" customHeight="1">
      <c r="A573" s="40"/>
      <c r="B573" s="104"/>
      <c r="C573" s="104"/>
      <c r="D573" s="104"/>
      <c r="E573" s="105"/>
      <c r="F573" s="40"/>
      <c r="G573" s="40"/>
      <c r="H573" s="40"/>
      <c r="I573" s="40"/>
      <c r="J573" s="40"/>
      <c r="K573" s="104"/>
      <c r="N573" s="70"/>
      <c r="O573" s="40"/>
      <c r="P573" s="40"/>
    </row>
    <row r="574" ht="14.25" customHeight="1">
      <c r="A574" s="40"/>
      <c r="B574" s="104"/>
      <c r="C574" s="104"/>
      <c r="D574" s="104"/>
      <c r="E574" s="105"/>
      <c r="F574" s="40"/>
      <c r="G574" s="40"/>
      <c r="H574" s="40"/>
      <c r="I574" s="40"/>
      <c r="J574" s="40"/>
      <c r="K574" s="104"/>
      <c r="N574" s="70"/>
      <c r="O574" s="40"/>
      <c r="P574" s="40"/>
    </row>
    <row r="575" ht="14.25" customHeight="1">
      <c r="A575" s="40"/>
      <c r="B575" s="104"/>
      <c r="C575" s="104"/>
      <c r="D575" s="104"/>
      <c r="E575" s="105"/>
      <c r="F575" s="40"/>
      <c r="G575" s="40"/>
      <c r="H575" s="40"/>
      <c r="I575" s="40"/>
      <c r="J575" s="40"/>
      <c r="K575" s="104"/>
      <c r="N575" s="70"/>
      <c r="O575" s="40"/>
      <c r="P575" s="40"/>
    </row>
    <row r="576" ht="14.25" customHeight="1">
      <c r="A576" s="40"/>
      <c r="B576" s="104"/>
      <c r="C576" s="104"/>
      <c r="D576" s="104"/>
      <c r="E576" s="105"/>
      <c r="F576" s="40"/>
      <c r="G576" s="40"/>
      <c r="H576" s="40"/>
      <c r="I576" s="40"/>
      <c r="J576" s="40"/>
      <c r="K576" s="104"/>
      <c r="N576" s="70"/>
      <c r="O576" s="40"/>
      <c r="P576" s="40"/>
    </row>
    <row r="577" ht="14.25" customHeight="1">
      <c r="A577" s="40"/>
      <c r="B577" s="104"/>
      <c r="C577" s="104"/>
      <c r="D577" s="104"/>
      <c r="E577" s="105"/>
      <c r="F577" s="40"/>
      <c r="G577" s="40"/>
      <c r="H577" s="40"/>
      <c r="I577" s="40"/>
      <c r="J577" s="40"/>
      <c r="K577" s="104"/>
      <c r="N577" s="70"/>
      <c r="O577" s="40"/>
      <c r="P577" s="40"/>
    </row>
    <row r="578" ht="14.25" customHeight="1">
      <c r="A578" s="40"/>
      <c r="B578" s="104"/>
      <c r="C578" s="104"/>
      <c r="D578" s="104"/>
      <c r="E578" s="105"/>
      <c r="F578" s="40"/>
      <c r="G578" s="40"/>
      <c r="H578" s="40"/>
      <c r="I578" s="40"/>
      <c r="J578" s="40"/>
      <c r="K578" s="104"/>
      <c r="N578" s="70"/>
      <c r="O578" s="40"/>
      <c r="P578" s="40"/>
    </row>
    <row r="579" ht="14.25" customHeight="1">
      <c r="A579" s="40"/>
      <c r="B579" s="104"/>
      <c r="C579" s="104"/>
      <c r="D579" s="104"/>
      <c r="E579" s="105"/>
      <c r="F579" s="40"/>
      <c r="G579" s="40"/>
      <c r="H579" s="40"/>
      <c r="I579" s="40"/>
      <c r="J579" s="40"/>
      <c r="K579" s="104"/>
      <c r="N579" s="70"/>
      <c r="O579" s="40"/>
      <c r="P579" s="40"/>
    </row>
    <row r="580" ht="14.25" customHeight="1">
      <c r="A580" s="40"/>
      <c r="B580" s="104"/>
      <c r="C580" s="104"/>
      <c r="D580" s="104"/>
      <c r="E580" s="105"/>
      <c r="F580" s="40"/>
      <c r="G580" s="40"/>
      <c r="H580" s="40"/>
      <c r="I580" s="40"/>
      <c r="J580" s="40"/>
      <c r="K580" s="104"/>
      <c r="N580" s="70"/>
      <c r="O580" s="40"/>
      <c r="P580" s="40"/>
    </row>
    <row r="581" ht="14.25" customHeight="1">
      <c r="A581" s="40"/>
      <c r="B581" s="104"/>
      <c r="C581" s="104"/>
      <c r="D581" s="104"/>
      <c r="E581" s="105"/>
      <c r="F581" s="40"/>
      <c r="G581" s="40"/>
      <c r="H581" s="40"/>
      <c r="I581" s="40"/>
      <c r="J581" s="40"/>
      <c r="K581" s="104"/>
      <c r="N581" s="70"/>
      <c r="O581" s="40"/>
      <c r="P581" s="40"/>
    </row>
    <row r="582" ht="14.25" customHeight="1">
      <c r="A582" s="40"/>
      <c r="B582" s="104"/>
      <c r="C582" s="104"/>
      <c r="D582" s="104"/>
      <c r="E582" s="105"/>
      <c r="F582" s="40"/>
      <c r="G582" s="40"/>
      <c r="H582" s="40"/>
      <c r="I582" s="40"/>
      <c r="J582" s="40"/>
      <c r="K582" s="104"/>
      <c r="N582" s="70"/>
      <c r="O582" s="40"/>
      <c r="P582" s="40"/>
    </row>
    <row r="583" ht="14.25" customHeight="1">
      <c r="A583" s="40"/>
      <c r="B583" s="104"/>
      <c r="C583" s="104"/>
      <c r="D583" s="104"/>
      <c r="E583" s="105"/>
      <c r="F583" s="40"/>
      <c r="G583" s="40"/>
      <c r="H583" s="40"/>
      <c r="I583" s="40"/>
      <c r="J583" s="40"/>
      <c r="K583" s="104"/>
      <c r="N583" s="70"/>
      <c r="O583" s="40"/>
      <c r="P583" s="40"/>
    </row>
    <row r="584" ht="14.25" customHeight="1">
      <c r="A584" s="40"/>
      <c r="B584" s="104"/>
      <c r="C584" s="104"/>
      <c r="D584" s="104"/>
      <c r="E584" s="105"/>
      <c r="F584" s="40"/>
      <c r="G584" s="40"/>
      <c r="H584" s="40"/>
      <c r="I584" s="40"/>
      <c r="J584" s="40"/>
      <c r="K584" s="104"/>
      <c r="N584" s="70"/>
      <c r="O584" s="40"/>
      <c r="P584" s="40"/>
    </row>
    <row r="585" ht="14.25" customHeight="1">
      <c r="A585" s="40"/>
      <c r="B585" s="104"/>
      <c r="C585" s="104"/>
      <c r="D585" s="104"/>
      <c r="E585" s="105"/>
      <c r="F585" s="40"/>
      <c r="G585" s="40"/>
      <c r="H585" s="40"/>
      <c r="I585" s="40"/>
      <c r="J585" s="40"/>
      <c r="K585" s="104"/>
      <c r="N585" s="70"/>
      <c r="O585" s="40"/>
      <c r="P585" s="40"/>
    </row>
    <row r="586" ht="14.25" customHeight="1">
      <c r="A586" s="40"/>
      <c r="B586" s="104"/>
      <c r="C586" s="104"/>
      <c r="D586" s="104"/>
      <c r="E586" s="105"/>
      <c r="F586" s="40"/>
      <c r="G586" s="40"/>
      <c r="H586" s="40"/>
      <c r="I586" s="40"/>
      <c r="J586" s="40"/>
      <c r="K586" s="104"/>
      <c r="N586" s="70"/>
      <c r="O586" s="40"/>
      <c r="P586" s="40"/>
    </row>
    <row r="587" ht="14.25" customHeight="1">
      <c r="A587" s="40"/>
      <c r="B587" s="104"/>
      <c r="C587" s="104"/>
      <c r="D587" s="104"/>
      <c r="E587" s="105"/>
      <c r="F587" s="40"/>
      <c r="G587" s="40"/>
      <c r="H587" s="40"/>
      <c r="I587" s="40"/>
      <c r="J587" s="40"/>
      <c r="K587" s="104"/>
      <c r="N587" s="70"/>
      <c r="O587" s="40"/>
      <c r="P587" s="40"/>
    </row>
    <row r="588" ht="14.25" customHeight="1">
      <c r="A588" s="40"/>
      <c r="B588" s="104"/>
      <c r="C588" s="104"/>
      <c r="D588" s="104"/>
      <c r="E588" s="105"/>
      <c r="F588" s="40"/>
      <c r="G588" s="40"/>
      <c r="H588" s="40"/>
      <c r="I588" s="40"/>
      <c r="J588" s="40"/>
      <c r="K588" s="104"/>
      <c r="N588" s="70"/>
      <c r="O588" s="40"/>
      <c r="P588" s="40"/>
    </row>
    <row r="589" ht="14.25" customHeight="1">
      <c r="A589" s="40"/>
      <c r="B589" s="104"/>
      <c r="C589" s="104"/>
      <c r="D589" s="104"/>
      <c r="E589" s="105"/>
      <c r="F589" s="40"/>
      <c r="G589" s="40"/>
      <c r="H589" s="40"/>
      <c r="I589" s="40"/>
      <c r="J589" s="40"/>
      <c r="K589" s="104"/>
      <c r="N589" s="70"/>
      <c r="O589" s="40"/>
      <c r="P589" s="40"/>
    </row>
    <row r="590" ht="14.25" customHeight="1">
      <c r="A590" s="40"/>
      <c r="B590" s="104"/>
      <c r="C590" s="104"/>
      <c r="D590" s="104"/>
      <c r="E590" s="105"/>
      <c r="F590" s="40"/>
      <c r="G590" s="40"/>
      <c r="H590" s="40"/>
      <c r="I590" s="40"/>
      <c r="J590" s="40"/>
      <c r="K590" s="104"/>
      <c r="N590" s="70"/>
      <c r="O590" s="40"/>
      <c r="P590" s="40"/>
    </row>
    <row r="591" ht="14.25" customHeight="1">
      <c r="A591" s="40"/>
      <c r="B591" s="104"/>
      <c r="C591" s="104"/>
      <c r="D591" s="104"/>
      <c r="E591" s="105"/>
      <c r="F591" s="40"/>
      <c r="G591" s="40"/>
      <c r="H591" s="40"/>
      <c r="I591" s="40"/>
      <c r="J591" s="40"/>
      <c r="K591" s="104"/>
      <c r="N591" s="70"/>
      <c r="O591" s="40"/>
      <c r="P591" s="40"/>
    </row>
    <row r="592" ht="14.25" customHeight="1">
      <c r="A592" s="40"/>
      <c r="B592" s="104"/>
      <c r="C592" s="104"/>
      <c r="D592" s="104"/>
      <c r="E592" s="105"/>
      <c r="F592" s="40"/>
      <c r="G592" s="40"/>
      <c r="H592" s="40"/>
      <c r="I592" s="40"/>
      <c r="J592" s="40"/>
      <c r="K592" s="104"/>
      <c r="N592" s="70"/>
      <c r="O592" s="40"/>
      <c r="P592" s="40"/>
    </row>
    <row r="593" ht="14.25" customHeight="1">
      <c r="A593" s="40"/>
      <c r="B593" s="104"/>
      <c r="C593" s="104"/>
      <c r="D593" s="104"/>
      <c r="E593" s="105"/>
      <c r="F593" s="40"/>
      <c r="G593" s="40"/>
      <c r="H593" s="40"/>
      <c r="I593" s="40"/>
      <c r="J593" s="40"/>
      <c r="K593" s="104"/>
      <c r="N593" s="70"/>
      <c r="O593" s="40"/>
      <c r="P593" s="40"/>
    </row>
    <row r="594" ht="14.25" customHeight="1">
      <c r="A594" s="40"/>
      <c r="B594" s="104"/>
      <c r="C594" s="104"/>
      <c r="D594" s="104"/>
      <c r="E594" s="105"/>
      <c r="F594" s="40"/>
      <c r="G594" s="40"/>
      <c r="H594" s="40"/>
      <c r="I594" s="40"/>
      <c r="J594" s="40"/>
      <c r="K594" s="104"/>
      <c r="N594" s="70"/>
      <c r="O594" s="40"/>
      <c r="P594" s="40"/>
    </row>
    <row r="595" ht="14.25" customHeight="1">
      <c r="A595" s="40"/>
      <c r="B595" s="104"/>
      <c r="C595" s="104"/>
      <c r="D595" s="104"/>
      <c r="E595" s="105"/>
      <c r="F595" s="40"/>
      <c r="G595" s="40"/>
      <c r="H595" s="40"/>
      <c r="I595" s="40"/>
      <c r="J595" s="40"/>
      <c r="K595" s="104"/>
      <c r="N595" s="70"/>
      <c r="O595" s="40"/>
      <c r="P595" s="40"/>
    </row>
    <row r="596" ht="14.25" customHeight="1">
      <c r="A596" s="40"/>
      <c r="B596" s="104"/>
      <c r="C596" s="104"/>
      <c r="D596" s="104"/>
      <c r="E596" s="105"/>
      <c r="F596" s="40"/>
      <c r="G596" s="40"/>
      <c r="H596" s="40"/>
      <c r="I596" s="40"/>
      <c r="J596" s="40"/>
      <c r="K596" s="104"/>
      <c r="N596" s="70"/>
      <c r="O596" s="40"/>
      <c r="P596" s="40"/>
    </row>
    <row r="597" ht="14.25" customHeight="1">
      <c r="A597" s="40"/>
      <c r="B597" s="104"/>
      <c r="C597" s="104"/>
      <c r="D597" s="104"/>
      <c r="E597" s="105"/>
      <c r="F597" s="40"/>
      <c r="G597" s="40"/>
      <c r="H597" s="40"/>
      <c r="I597" s="40"/>
      <c r="J597" s="40"/>
      <c r="K597" s="104"/>
      <c r="N597" s="70"/>
      <c r="O597" s="40"/>
      <c r="P597" s="40"/>
    </row>
    <row r="598" ht="14.25" customHeight="1">
      <c r="A598" s="40"/>
      <c r="B598" s="104"/>
      <c r="C598" s="104"/>
      <c r="D598" s="104"/>
      <c r="E598" s="105"/>
      <c r="F598" s="40"/>
      <c r="G598" s="40"/>
      <c r="H598" s="40"/>
      <c r="I598" s="40"/>
      <c r="J598" s="40"/>
      <c r="K598" s="104"/>
      <c r="N598" s="70"/>
      <c r="O598" s="40"/>
      <c r="P598" s="40"/>
    </row>
    <row r="599" ht="14.25" customHeight="1">
      <c r="A599" s="40"/>
      <c r="B599" s="104"/>
      <c r="C599" s="104"/>
      <c r="D599" s="104"/>
      <c r="E599" s="105"/>
      <c r="F599" s="40"/>
      <c r="G599" s="40"/>
      <c r="H599" s="40"/>
      <c r="I599" s="40"/>
      <c r="J599" s="40"/>
      <c r="K599" s="104"/>
      <c r="N599" s="70"/>
      <c r="O599" s="40"/>
      <c r="P599" s="40"/>
    </row>
    <row r="600" ht="14.25" customHeight="1">
      <c r="A600" s="40"/>
      <c r="B600" s="104"/>
      <c r="C600" s="104"/>
      <c r="D600" s="104"/>
      <c r="E600" s="105"/>
      <c r="F600" s="40"/>
      <c r="G600" s="40"/>
      <c r="H600" s="40"/>
      <c r="I600" s="40"/>
      <c r="J600" s="40"/>
      <c r="K600" s="104"/>
      <c r="N600" s="70"/>
      <c r="O600" s="40"/>
      <c r="P600" s="40"/>
    </row>
    <row r="601" ht="14.25" customHeight="1">
      <c r="A601" s="40"/>
      <c r="B601" s="104"/>
      <c r="C601" s="104"/>
      <c r="D601" s="104"/>
      <c r="E601" s="105"/>
      <c r="F601" s="40"/>
      <c r="G601" s="40"/>
      <c r="H601" s="40"/>
      <c r="I601" s="40"/>
      <c r="J601" s="40"/>
      <c r="K601" s="104"/>
      <c r="N601" s="70"/>
      <c r="O601" s="40"/>
      <c r="P601" s="40"/>
    </row>
    <row r="602" ht="14.25" customHeight="1">
      <c r="A602" s="40"/>
      <c r="B602" s="104"/>
      <c r="C602" s="104"/>
      <c r="D602" s="104"/>
      <c r="E602" s="105"/>
      <c r="F602" s="40"/>
      <c r="G602" s="40"/>
      <c r="H602" s="40"/>
      <c r="I602" s="40"/>
      <c r="J602" s="40"/>
      <c r="K602" s="104"/>
      <c r="N602" s="70"/>
      <c r="O602" s="40"/>
      <c r="P602" s="40"/>
    </row>
    <row r="603" ht="14.25" customHeight="1">
      <c r="A603" s="40"/>
      <c r="B603" s="104"/>
      <c r="C603" s="104"/>
      <c r="D603" s="104"/>
      <c r="E603" s="105"/>
      <c r="F603" s="40"/>
      <c r="G603" s="40"/>
      <c r="H603" s="40"/>
      <c r="I603" s="40"/>
      <c r="J603" s="40"/>
      <c r="K603" s="104"/>
      <c r="N603" s="70"/>
      <c r="O603" s="40"/>
      <c r="P603" s="40"/>
    </row>
    <row r="604" ht="14.25" customHeight="1">
      <c r="A604" s="40"/>
      <c r="B604" s="104"/>
      <c r="C604" s="104"/>
      <c r="D604" s="104"/>
      <c r="E604" s="105"/>
      <c r="F604" s="40"/>
      <c r="G604" s="40"/>
      <c r="H604" s="40"/>
      <c r="I604" s="40"/>
      <c r="J604" s="40"/>
      <c r="K604" s="104"/>
      <c r="N604" s="70"/>
      <c r="O604" s="40"/>
      <c r="P604" s="40"/>
    </row>
    <row r="605" ht="14.25" customHeight="1">
      <c r="A605" s="40"/>
      <c r="B605" s="104"/>
      <c r="C605" s="104"/>
      <c r="D605" s="104"/>
      <c r="E605" s="105"/>
      <c r="F605" s="40"/>
      <c r="G605" s="40"/>
      <c r="H605" s="40"/>
      <c r="I605" s="40"/>
      <c r="J605" s="40"/>
      <c r="K605" s="104"/>
      <c r="N605" s="70"/>
      <c r="O605" s="40"/>
      <c r="P605" s="40"/>
    </row>
    <row r="606" ht="14.25" customHeight="1">
      <c r="A606" s="40"/>
      <c r="B606" s="104"/>
      <c r="C606" s="104"/>
      <c r="D606" s="104"/>
      <c r="E606" s="105"/>
      <c r="F606" s="40"/>
      <c r="G606" s="40"/>
      <c r="H606" s="40"/>
      <c r="I606" s="40"/>
      <c r="J606" s="40"/>
      <c r="K606" s="104"/>
      <c r="N606" s="70"/>
      <c r="O606" s="40"/>
      <c r="P606" s="40"/>
    </row>
    <row r="607" ht="14.25" customHeight="1">
      <c r="A607" s="40"/>
      <c r="B607" s="104"/>
      <c r="C607" s="104"/>
      <c r="D607" s="104"/>
      <c r="E607" s="105"/>
      <c r="F607" s="40"/>
      <c r="G607" s="40"/>
      <c r="H607" s="40"/>
      <c r="I607" s="40"/>
      <c r="J607" s="40"/>
      <c r="K607" s="104"/>
      <c r="N607" s="70"/>
      <c r="O607" s="40"/>
      <c r="P607" s="40"/>
    </row>
    <row r="608" ht="14.25" customHeight="1">
      <c r="A608" s="40"/>
      <c r="B608" s="104"/>
      <c r="C608" s="104"/>
      <c r="D608" s="104"/>
      <c r="E608" s="105"/>
      <c r="F608" s="40"/>
      <c r="G608" s="40"/>
      <c r="H608" s="40"/>
      <c r="I608" s="40"/>
      <c r="J608" s="40"/>
      <c r="K608" s="104"/>
      <c r="N608" s="70"/>
      <c r="O608" s="40"/>
      <c r="P608" s="40"/>
    </row>
    <row r="609" ht="14.25" customHeight="1">
      <c r="A609" s="40"/>
      <c r="B609" s="104"/>
      <c r="C609" s="104"/>
      <c r="D609" s="104"/>
      <c r="E609" s="105"/>
      <c r="F609" s="40"/>
      <c r="G609" s="40"/>
      <c r="H609" s="40"/>
      <c r="I609" s="40"/>
      <c r="J609" s="40"/>
      <c r="K609" s="104"/>
      <c r="N609" s="70"/>
      <c r="O609" s="40"/>
      <c r="P609" s="40"/>
    </row>
    <row r="610" ht="14.25" customHeight="1">
      <c r="A610" s="40"/>
      <c r="B610" s="104"/>
      <c r="C610" s="104"/>
      <c r="D610" s="104"/>
      <c r="E610" s="105"/>
      <c r="F610" s="40"/>
      <c r="G610" s="40"/>
      <c r="H610" s="40"/>
      <c r="I610" s="40"/>
      <c r="J610" s="40"/>
      <c r="K610" s="104"/>
      <c r="N610" s="70"/>
      <c r="O610" s="40"/>
      <c r="P610" s="40"/>
    </row>
    <row r="611" ht="14.25" customHeight="1">
      <c r="A611" s="40"/>
      <c r="B611" s="104"/>
      <c r="C611" s="104"/>
      <c r="D611" s="104"/>
      <c r="E611" s="105"/>
      <c r="F611" s="40"/>
      <c r="G611" s="40"/>
      <c r="H611" s="40"/>
      <c r="I611" s="40"/>
      <c r="J611" s="40"/>
      <c r="K611" s="104"/>
      <c r="N611" s="70"/>
      <c r="O611" s="40"/>
      <c r="P611" s="40"/>
    </row>
    <row r="612" ht="14.25" customHeight="1">
      <c r="A612" s="40"/>
      <c r="B612" s="104"/>
      <c r="C612" s="104"/>
      <c r="D612" s="104"/>
      <c r="E612" s="105"/>
      <c r="F612" s="40"/>
      <c r="G612" s="40"/>
      <c r="H612" s="40"/>
      <c r="I612" s="40"/>
      <c r="J612" s="40"/>
      <c r="K612" s="104"/>
      <c r="N612" s="70"/>
      <c r="O612" s="40"/>
      <c r="P612" s="40"/>
    </row>
    <row r="613" ht="14.25" customHeight="1">
      <c r="A613" s="40"/>
      <c r="B613" s="104"/>
      <c r="C613" s="104"/>
      <c r="D613" s="104"/>
      <c r="E613" s="105"/>
      <c r="F613" s="40"/>
      <c r="G613" s="40"/>
      <c r="H613" s="40"/>
      <c r="I613" s="40"/>
      <c r="J613" s="40"/>
      <c r="K613" s="104"/>
      <c r="N613" s="70"/>
      <c r="O613" s="40"/>
      <c r="P613" s="40"/>
    </row>
    <row r="614" ht="14.25" customHeight="1">
      <c r="A614" s="40"/>
      <c r="B614" s="104"/>
      <c r="C614" s="104"/>
      <c r="D614" s="104"/>
      <c r="E614" s="105"/>
      <c r="F614" s="40"/>
      <c r="G614" s="40"/>
      <c r="H614" s="40"/>
      <c r="I614" s="40"/>
      <c r="J614" s="40"/>
      <c r="K614" s="104"/>
      <c r="N614" s="70"/>
      <c r="O614" s="40"/>
      <c r="P614" s="40"/>
    </row>
    <row r="615" ht="14.25" customHeight="1">
      <c r="A615" s="40"/>
      <c r="B615" s="104"/>
      <c r="C615" s="104"/>
      <c r="D615" s="104"/>
      <c r="E615" s="105"/>
      <c r="F615" s="40"/>
      <c r="G615" s="40"/>
      <c r="H615" s="40"/>
      <c r="I615" s="40"/>
      <c r="J615" s="40"/>
      <c r="K615" s="104"/>
      <c r="N615" s="70"/>
      <c r="O615" s="40"/>
      <c r="P615" s="40"/>
    </row>
    <row r="616" ht="14.25" customHeight="1">
      <c r="A616" s="40"/>
      <c r="B616" s="104"/>
      <c r="C616" s="104"/>
      <c r="D616" s="104"/>
      <c r="E616" s="105"/>
      <c r="F616" s="40"/>
      <c r="G616" s="40"/>
      <c r="H616" s="40"/>
      <c r="I616" s="40"/>
      <c r="J616" s="40"/>
      <c r="K616" s="104"/>
      <c r="N616" s="70"/>
      <c r="O616" s="40"/>
      <c r="P616" s="40"/>
    </row>
    <row r="617" ht="14.25" customHeight="1">
      <c r="A617" s="40"/>
      <c r="B617" s="104"/>
      <c r="C617" s="104"/>
      <c r="D617" s="104"/>
      <c r="E617" s="105"/>
      <c r="F617" s="40"/>
      <c r="G617" s="40"/>
      <c r="H617" s="40"/>
      <c r="I617" s="40"/>
      <c r="J617" s="40"/>
      <c r="K617" s="104"/>
      <c r="N617" s="70"/>
      <c r="O617" s="40"/>
      <c r="P617" s="40"/>
    </row>
    <row r="618" ht="14.25" customHeight="1">
      <c r="A618" s="40"/>
      <c r="B618" s="104"/>
      <c r="C618" s="104"/>
      <c r="D618" s="104"/>
      <c r="E618" s="105"/>
      <c r="F618" s="40"/>
      <c r="G618" s="40"/>
      <c r="H618" s="40"/>
      <c r="I618" s="40"/>
      <c r="J618" s="40"/>
      <c r="K618" s="104"/>
      <c r="N618" s="70"/>
      <c r="O618" s="40"/>
      <c r="P618" s="40"/>
    </row>
    <row r="619" ht="14.25" customHeight="1">
      <c r="A619" s="40"/>
      <c r="B619" s="104"/>
      <c r="C619" s="104"/>
      <c r="D619" s="104"/>
      <c r="E619" s="105"/>
      <c r="F619" s="40"/>
      <c r="G619" s="40"/>
      <c r="H619" s="40"/>
      <c r="I619" s="40"/>
      <c r="J619" s="40"/>
      <c r="K619" s="104"/>
      <c r="N619" s="70"/>
      <c r="O619" s="40"/>
      <c r="P619" s="40"/>
    </row>
    <row r="620" ht="14.25" customHeight="1">
      <c r="A620" s="40"/>
      <c r="B620" s="104"/>
      <c r="C620" s="104"/>
      <c r="D620" s="104"/>
      <c r="E620" s="105"/>
      <c r="F620" s="40"/>
      <c r="G620" s="40"/>
      <c r="H620" s="40"/>
      <c r="I620" s="40"/>
      <c r="J620" s="40"/>
      <c r="K620" s="104"/>
      <c r="N620" s="70"/>
      <c r="O620" s="40"/>
      <c r="P620" s="40"/>
    </row>
    <row r="621" ht="14.25" customHeight="1">
      <c r="A621" s="40"/>
      <c r="B621" s="104"/>
      <c r="C621" s="104"/>
      <c r="D621" s="104"/>
      <c r="E621" s="105"/>
      <c r="F621" s="40"/>
      <c r="G621" s="40"/>
      <c r="H621" s="40"/>
      <c r="I621" s="40"/>
      <c r="J621" s="40"/>
      <c r="K621" s="104"/>
      <c r="N621" s="70"/>
      <c r="O621" s="40"/>
      <c r="P621" s="40"/>
    </row>
    <row r="622" ht="14.25" customHeight="1">
      <c r="A622" s="40"/>
      <c r="B622" s="104"/>
      <c r="C622" s="104"/>
      <c r="D622" s="104"/>
      <c r="E622" s="105"/>
      <c r="F622" s="40"/>
      <c r="G622" s="40"/>
      <c r="H622" s="40"/>
      <c r="I622" s="40"/>
      <c r="J622" s="40"/>
      <c r="K622" s="104"/>
      <c r="N622" s="70"/>
      <c r="O622" s="40"/>
      <c r="P622" s="40"/>
    </row>
    <row r="623" ht="14.25" customHeight="1">
      <c r="A623" s="40"/>
      <c r="B623" s="104"/>
      <c r="C623" s="104"/>
      <c r="D623" s="104"/>
      <c r="E623" s="105"/>
      <c r="F623" s="40"/>
      <c r="G623" s="40"/>
      <c r="H623" s="40"/>
      <c r="I623" s="40"/>
      <c r="J623" s="40"/>
      <c r="K623" s="104"/>
      <c r="N623" s="70"/>
      <c r="O623" s="40"/>
      <c r="P623" s="40"/>
    </row>
    <row r="624" ht="14.25" customHeight="1">
      <c r="A624" s="40"/>
      <c r="B624" s="104"/>
      <c r="C624" s="104"/>
      <c r="D624" s="104"/>
      <c r="E624" s="105"/>
      <c r="F624" s="40"/>
      <c r="G624" s="40"/>
      <c r="H624" s="40"/>
      <c r="I624" s="40"/>
      <c r="J624" s="40"/>
      <c r="K624" s="104"/>
      <c r="N624" s="70"/>
      <c r="O624" s="40"/>
      <c r="P624" s="40"/>
    </row>
    <row r="625" ht="14.25" customHeight="1">
      <c r="A625" s="40"/>
      <c r="B625" s="104"/>
      <c r="C625" s="104"/>
      <c r="D625" s="104"/>
      <c r="E625" s="105"/>
      <c r="F625" s="40"/>
      <c r="G625" s="40"/>
      <c r="H625" s="40"/>
      <c r="I625" s="40"/>
      <c r="J625" s="40"/>
      <c r="K625" s="104"/>
      <c r="N625" s="70"/>
      <c r="O625" s="40"/>
      <c r="P625" s="40"/>
    </row>
    <row r="626" ht="14.25" customHeight="1">
      <c r="A626" s="40"/>
      <c r="B626" s="104"/>
      <c r="C626" s="104"/>
      <c r="D626" s="104"/>
      <c r="E626" s="105"/>
      <c r="F626" s="40"/>
      <c r="G626" s="40"/>
      <c r="H626" s="40"/>
      <c r="I626" s="40"/>
      <c r="J626" s="40"/>
      <c r="K626" s="104"/>
      <c r="N626" s="70"/>
      <c r="O626" s="40"/>
      <c r="P626" s="40"/>
    </row>
    <row r="627" ht="14.25" customHeight="1">
      <c r="A627" s="40"/>
      <c r="B627" s="104"/>
      <c r="C627" s="104"/>
      <c r="D627" s="104"/>
      <c r="E627" s="105"/>
      <c r="F627" s="40"/>
      <c r="G627" s="40"/>
      <c r="H627" s="40"/>
      <c r="I627" s="40"/>
      <c r="J627" s="40"/>
      <c r="K627" s="104"/>
      <c r="N627" s="70"/>
      <c r="O627" s="40"/>
      <c r="P627" s="40"/>
    </row>
    <row r="628" ht="14.25" customHeight="1">
      <c r="A628" s="40"/>
      <c r="B628" s="104"/>
      <c r="C628" s="104"/>
      <c r="D628" s="104"/>
      <c r="E628" s="105"/>
      <c r="F628" s="40"/>
      <c r="G628" s="40"/>
      <c r="H628" s="40"/>
      <c r="I628" s="40"/>
      <c r="J628" s="40"/>
      <c r="K628" s="104"/>
      <c r="N628" s="70"/>
      <c r="O628" s="40"/>
      <c r="P628" s="40"/>
    </row>
    <row r="629" ht="14.25" customHeight="1">
      <c r="A629" s="40"/>
      <c r="B629" s="104"/>
      <c r="C629" s="104"/>
      <c r="D629" s="104"/>
      <c r="E629" s="105"/>
      <c r="F629" s="40"/>
      <c r="G629" s="40"/>
      <c r="H629" s="40"/>
      <c r="I629" s="40"/>
      <c r="J629" s="40"/>
      <c r="K629" s="104"/>
      <c r="N629" s="70"/>
      <c r="O629" s="40"/>
      <c r="P629" s="40"/>
    </row>
    <row r="630" ht="14.25" customHeight="1">
      <c r="A630" s="40"/>
      <c r="B630" s="104"/>
      <c r="C630" s="104"/>
      <c r="D630" s="104"/>
      <c r="E630" s="105"/>
      <c r="F630" s="40"/>
      <c r="G630" s="40"/>
      <c r="H630" s="40"/>
      <c r="I630" s="40"/>
      <c r="J630" s="40"/>
      <c r="K630" s="104"/>
      <c r="N630" s="70"/>
      <c r="O630" s="40"/>
      <c r="P630" s="40"/>
    </row>
    <row r="631" ht="14.25" customHeight="1">
      <c r="A631" s="40"/>
      <c r="B631" s="104"/>
      <c r="C631" s="104"/>
      <c r="D631" s="104"/>
      <c r="E631" s="105"/>
      <c r="F631" s="40"/>
      <c r="G631" s="40"/>
      <c r="H631" s="40"/>
      <c r="I631" s="40"/>
      <c r="J631" s="40"/>
      <c r="K631" s="104"/>
      <c r="N631" s="70"/>
      <c r="O631" s="40"/>
      <c r="P631" s="40"/>
    </row>
    <row r="632" ht="14.25" customHeight="1">
      <c r="A632" s="40"/>
      <c r="B632" s="104"/>
      <c r="C632" s="104"/>
      <c r="D632" s="104"/>
      <c r="E632" s="105"/>
      <c r="F632" s="40"/>
      <c r="G632" s="40"/>
      <c r="H632" s="40"/>
      <c r="I632" s="40"/>
      <c r="J632" s="40"/>
      <c r="K632" s="104"/>
      <c r="N632" s="70"/>
      <c r="O632" s="40"/>
      <c r="P632" s="40"/>
    </row>
    <row r="633" ht="14.25" customHeight="1">
      <c r="A633" s="40"/>
      <c r="B633" s="104"/>
      <c r="C633" s="104"/>
      <c r="D633" s="104"/>
      <c r="E633" s="105"/>
      <c r="F633" s="40"/>
      <c r="G633" s="40"/>
      <c r="H633" s="40"/>
      <c r="I633" s="40"/>
      <c r="J633" s="40"/>
      <c r="K633" s="104"/>
      <c r="N633" s="70"/>
      <c r="O633" s="40"/>
      <c r="P633" s="40"/>
    </row>
    <row r="634" ht="14.25" customHeight="1">
      <c r="A634" s="40"/>
      <c r="B634" s="104"/>
      <c r="C634" s="104"/>
      <c r="D634" s="104"/>
      <c r="E634" s="105"/>
      <c r="F634" s="40"/>
      <c r="G634" s="40"/>
      <c r="H634" s="40"/>
      <c r="I634" s="40"/>
      <c r="J634" s="40"/>
      <c r="K634" s="104"/>
      <c r="N634" s="70"/>
      <c r="O634" s="40"/>
      <c r="P634" s="40"/>
    </row>
    <row r="635" ht="14.25" customHeight="1">
      <c r="A635" s="40"/>
      <c r="B635" s="104"/>
      <c r="C635" s="104"/>
      <c r="D635" s="104"/>
      <c r="E635" s="105"/>
      <c r="F635" s="40"/>
      <c r="G635" s="40"/>
      <c r="H635" s="40"/>
      <c r="I635" s="40"/>
      <c r="J635" s="40"/>
      <c r="K635" s="104"/>
      <c r="N635" s="70"/>
      <c r="O635" s="40"/>
      <c r="P635" s="40"/>
    </row>
    <row r="636" ht="14.25" customHeight="1">
      <c r="A636" s="40"/>
      <c r="B636" s="104"/>
      <c r="C636" s="104"/>
      <c r="D636" s="104"/>
      <c r="E636" s="105"/>
      <c r="F636" s="40"/>
      <c r="G636" s="40"/>
      <c r="H636" s="40"/>
      <c r="I636" s="40"/>
      <c r="J636" s="40"/>
      <c r="K636" s="104"/>
      <c r="N636" s="70"/>
      <c r="O636" s="40"/>
      <c r="P636" s="40"/>
    </row>
    <row r="637" ht="14.25" customHeight="1">
      <c r="A637" s="40"/>
      <c r="B637" s="104"/>
      <c r="C637" s="104"/>
      <c r="D637" s="104"/>
      <c r="E637" s="105"/>
      <c r="F637" s="40"/>
      <c r="G637" s="40"/>
      <c r="H637" s="40"/>
      <c r="I637" s="40"/>
      <c r="J637" s="40"/>
      <c r="K637" s="104"/>
      <c r="N637" s="70"/>
      <c r="O637" s="40"/>
      <c r="P637" s="40"/>
    </row>
    <row r="638" ht="14.25" customHeight="1">
      <c r="A638" s="40"/>
      <c r="B638" s="104"/>
      <c r="C638" s="104"/>
      <c r="D638" s="104"/>
      <c r="E638" s="105"/>
      <c r="F638" s="40"/>
      <c r="G638" s="40"/>
      <c r="H638" s="40"/>
      <c r="I638" s="40"/>
      <c r="J638" s="40"/>
      <c r="K638" s="104"/>
      <c r="N638" s="70"/>
      <c r="O638" s="40"/>
      <c r="P638" s="40"/>
    </row>
    <row r="639" ht="14.25" customHeight="1">
      <c r="A639" s="40"/>
      <c r="B639" s="104"/>
      <c r="C639" s="104"/>
      <c r="D639" s="104"/>
      <c r="E639" s="105"/>
      <c r="F639" s="40"/>
      <c r="G639" s="40"/>
      <c r="H639" s="40"/>
      <c r="I639" s="40"/>
      <c r="J639" s="40"/>
      <c r="K639" s="104"/>
      <c r="N639" s="70"/>
      <c r="O639" s="40"/>
      <c r="P639" s="40"/>
    </row>
    <row r="640" ht="14.25" customHeight="1">
      <c r="A640" s="40"/>
      <c r="B640" s="104"/>
      <c r="C640" s="104"/>
      <c r="D640" s="104"/>
      <c r="E640" s="105"/>
      <c r="F640" s="40"/>
      <c r="G640" s="40"/>
      <c r="H640" s="40"/>
      <c r="I640" s="40"/>
      <c r="J640" s="40"/>
      <c r="K640" s="104"/>
      <c r="N640" s="70"/>
      <c r="O640" s="40"/>
      <c r="P640" s="40"/>
    </row>
    <row r="641" ht="14.25" customHeight="1">
      <c r="A641" s="40"/>
      <c r="B641" s="104"/>
      <c r="C641" s="104"/>
      <c r="D641" s="104"/>
      <c r="E641" s="105"/>
      <c r="F641" s="40"/>
      <c r="G641" s="40"/>
      <c r="H641" s="40"/>
      <c r="I641" s="40"/>
      <c r="J641" s="40"/>
      <c r="K641" s="104"/>
      <c r="N641" s="70"/>
      <c r="O641" s="40"/>
      <c r="P641" s="40"/>
    </row>
    <row r="642" ht="14.25" customHeight="1">
      <c r="A642" s="40"/>
      <c r="B642" s="104"/>
      <c r="C642" s="104"/>
      <c r="D642" s="104"/>
      <c r="E642" s="105"/>
      <c r="F642" s="40"/>
      <c r="G642" s="40"/>
      <c r="H642" s="40"/>
      <c r="I642" s="40"/>
      <c r="J642" s="40"/>
      <c r="K642" s="104"/>
      <c r="N642" s="70"/>
      <c r="O642" s="40"/>
      <c r="P642" s="40"/>
    </row>
    <row r="643" ht="14.25" customHeight="1">
      <c r="A643" s="40"/>
      <c r="B643" s="104"/>
      <c r="C643" s="104"/>
      <c r="D643" s="104"/>
      <c r="E643" s="105"/>
      <c r="F643" s="40"/>
      <c r="G643" s="40"/>
      <c r="H643" s="40"/>
      <c r="I643" s="40"/>
      <c r="J643" s="40"/>
      <c r="K643" s="104"/>
      <c r="N643" s="70"/>
      <c r="O643" s="40"/>
      <c r="P643" s="40"/>
    </row>
    <row r="644" ht="14.25" customHeight="1">
      <c r="A644" s="40"/>
      <c r="B644" s="104"/>
      <c r="C644" s="104"/>
      <c r="D644" s="104"/>
      <c r="E644" s="105"/>
      <c r="F644" s="40"/>
      <c r="G644" s="40"/>
      <c r="H644" s="40"/>
      <c r="I644" s="40"/>
      <c r="J644" s="40"/>
      <c r="K644" s="104"/>
      <c r="N644" s="70"/>
      <c r="O644" s="40"/>
      <c r="P644" s="40"/>
    </row>
    <row r="645" ht="14.25" customHeight="1">
      <c r="A645" s="40"/>
      <c r="B645" s="104"/>
      <c r="C645" s="104"/>
      <c r="D645" s="104"/>
      <c r="E645" s="105"/>
      <c r="F645" s="40"/>
      <c r="G645" s="40"/>
      <c r="H645" s="40"/>
      <c r="I645" s="40"/>
      <c r="J645" s="40"/>
      <c r="K645" s="104"/>
      <c r="N645" s="70"/>
      <c r="O645" s="40"/>
      <c r="P645" s="40"/>
    </row>
    <row r="646" ht="14.25" customHeight="1">
      <c r="A646" s="40"/>
      <c r="B646" s="104"/>
      <c r="C646" s="104"/>
      <c r="D646" s="104"/>
      <c r="E646" s="105"/>
      <c r="F646" s="40"/>
      <c r="G646" s="40"/>
      <c r="H646" s="40"/>
      <c r="I646" s="40"/>
      <c r="J646" s="40"/>
      <c r="K646" s="104"/>
      <c r="N646" s="70"/>
      <c r="O646" s="40"/>
      <c r="P646" s="40"/>
    </row>
    <row r="647" ht="14.25" customHeight="1">
      <c r="A647" s="40"/>
      <c r="B647" s="104"/>
      <c r="C647" s="104"/>
      <c r="D647" s="104"/>
      <c r="E647" s="105"/>
      <c r="F647" s="40"/>
      <c r="G647" s="40"/>
      <c r="H647" s="40"/>
      <c r="I647" s="40"/>
      <c r="J647" s="40"/>
      <c r="K647" s="104"/>
      <c r="N647" s="70"/>
      <c r="O647" s="40"/>
      <c r="P647" s="40"/>
    </row>
    <row r="648" ht="14.25" customHeight="1">
      <c r="A648" s="40"/>
      <c r="B648" s="104"/>
      <c r="C648" s="104"/>
      <c r="D648" s="104"/>
      <c r="E648" s="105"/>
      <c r="F648" s="40"/>
      <c r="G648" s="40"/>
      <c r="H648" s="40"/>
      <c r="I648" s="40"/>
      <c r="J648" s="40"/>
      <c r="K648" s="104"/>
      <c r="N648" s="70"/>
      <c r="O648" s="40"/>
      <c r="P648" s="40"/>
    </row>
    <row r="649" ht="14.25" customHeight="1">
      <c r="A649" s="40"/>
      <c r="B649" s="104"/>
      <c r="C649" s="104"/>
      <c r="D649" s="104"/>
      <c r="E649" s="105"/>
      <c r="F649" s="40"/>
      <c r="G649" s="40"/>
      <c r="H649" s="40"/>
      <c r="I649" s="40"/>
      <c r="J649" s="40"/>
      <c r="K649" s="104"/>
      <c r="N649" s="70"/>
      <c r="O649" s="40"/>
      <c r="P649" s="40"/>
    </row>
    <row r="650" ht="14.25" customHeight="1">
      <c r="A650" s="40"/>
      <c r="B650" s="104"/>
      <c r="C650" s="104"/>
      <c r="D650" s="104"/>
      <c r="E650" s="105"/>
      <c r="F650" s="40"/>
      <c r="G650" s="40"/>
      <c r="H650" s="40"/>
      <c r="I650" s="40"/>
      <c r="J650" s="40"/>
      <c r="K650" s="104"/>
      <c r="N650" s="70"/>
      <c r="O650" s="40"/>
      <c r="P650" s="40"/>
    </row>
    <row r="651" ht="14.25" customHeight="1">
      <c r="A651" s="40"/>
      <c r="B651" s="104"/>
      <c r="C651" s="104"/>
      <c r="D651" s="104"/>
      <c r="E651" s="105"/>
      <c r="F651" s="40"/>
      <c r="G651" s="40"/>
      <c r="H651" s="40"/>
      <c r="I651" s="40"/>
      <c r="J651" s="40"/>
      <c r="K651" s="104"/>
      <c r="N651" s="70"/>
      <c r="O651" s="40"/>
      <c r="P651" s="40"/>
    </row>
    <row r="652" ht="14.25" customHeight="1">
      <c r="A652" s="40"/>
      <c r="B652" s="104"/>
      <c r="C652" s="104"/>
      <c r="D652" s="104"/>
      <c r="E652" s="105"/>
      <c r="F652" s="40"/>
      <c r="G652" s="40"/>
      <c r="H652" s="40"/>
      <c r="I652" s="40"/>
      <c r="J652" s="40"/>
      <c r="K652" s="104"/>
      <c r="N652" s="70"/>
      <c r="O652" s="40"/>
      <c r="P652" s="40"/>
    </row>
    <row r="653" ht="14.25" customHeight="1">
      <c r="A653" s="40"/>
      <c r="B653" s="104"/>
      <c r="C653" s="104"/>
      <c r="D653" s="104"/>
      <c r="E653" s="105"/>
      <c r="F653" s="40"/>
      <c r="G653" s="40"/>
      <c r="H653" s="40"/>
      <c r="I653" s="40"/>
      <c r="J653" s="40"/>
      <c r="K653" s="104"/>
      <c r="N653" s="70"/>
      <c r="O653" s="40"/>
      <c r="P653" s="40"/>
    </row>
    <row r="654" ht="14.25" customHeight="1">
      <c r="A654" s="40"/>
      <c r="B654" s="104"/>
      <c r="C654" s="104"/>
      <c r="D654" s="104"/>
      <c r="E654" s="105"/>
      <c r="F654" s="40"/>
      <c r="G654" s="40"/>
      <c r="H654" s="40"/>
      <c r="I654" s="40"/>
      <c r="J654" s="40"/>
      <c r="K654" s="104"/>
      <c r="N654" s="70"/>
      <c r="O654" s="40"/>
      <c r="P654" s="40"/>
    </row>
    <row r="655" ht="14.25" customHeight="1">
      <c r="A655" s="40"/>
      <c r="B655" s="104"/>
      <c r="C655" s="104"/>
      <c r="D655" s="104"/>
      <c r="E655" s="105"/>
      <c r="F655" s="40"/>
      <c r="G655" s="40"/>
      <c r="H655" s="40"/>
      <c r="I655" s="40"/>
      <c r="J655" s="40"/>
      <c r="K655" s="104"/>
      <c r="N655" s="70"/>
      <c r="O655" s="40"/>
      <c r="P655" s="40"/>
    </row>
    <row r="656" ht="14.25" customHeight="1">
      <c r="A656" s="40"/>
      <c r="B656" s="104"/>
      <c r="C656" s="104"/>
      <c r="D656" s="104"/>
      <c r="E656" s="105"/>
      <c r="F656" s="40"/>
      <c r="G656" s="40"/>
      <c r="H656" s="40"/>
      <c r="I656" s="40"/>
      <c r="J656" s="40"/>
      <c r="K656" s="104"/>
      <c r="N656" s="70"/>
      <c r="O656" s="40"/>
      <c r="P656" s="40"/>
    </row>
    <row r="657" ht="14.25" customHeight="1">
      <c r="A657" s="40"/>
      <c r="B657" s="104"/>
      <c r="C657" s="104"/>
      <c r="D657" s="104"/>
      <c r="E657" s="105"/>
      <c r="F657" s="40"/>
      <c r="G657" s="40"/>
      <c r="H657" s="40"/>
      <c r="I657" s="40"/>
      <c r="J657" s="40"/>
      <c r="K657" s="104"/>
      <c r="N657" s="70"/>
      <c r="O657" s="40"/>
      <c r="P657" s="40"/>
    </row>
    <row r="658" ht="14.25" customHeight="1">
      <c r="A658" s="40"/>
      <c r="B658" s="104"/>
      <c r="C658" s="104"/>
      <c r="D658" s="104"/>
      <c r="E658" s="105"/>
      <c r="F658" s="40"/>
      <c r="G658" s="40"/>
      <c r="H658" s="40"/>
      <c r="I658" s="40"/>
      <c r="J658" s="40"/>
      <c r="K658" s="104"/>
      <c r="N658" s="70"/>
      <c r="O658" s="40"/>
      <c r="P658" s="40"/>
    </row>
    <row r="659" ht="14.25" customHeight="1">
      <c r="A659" s="40"/>
      <c r="B659" s="104"/>
      <c r="C659" s="104"/>
      <c r="D659" s="104"/>
      <c r="E659" s="105"/>
      <c r="F659" s="40"/>
      <c r="G659" s="40"/>
      <c r="H659" s="40"/>
      <c r="I659" s="40"/>
      <c r="J659" s="40"/>
      <c r="K659" s="104"/>
      <c r="N659" s="70"/>
      <c r="O659" s="40"/>
      <c r="P659" s="40"/>
    </row>
    <row r="660" ht="14.25" customHeight="1">
      <c r="A660" s="40"/>
      <c r="B660" s="104"/>
      <c r="C660" s="104"/>
      <c r="D660" s="104"/>
      <c r="E660" s="105"/>
      <c r="F660" s="40"/>
      <c r="G660" s="40"/>
      <c r="H660" s="40"/>
      <c r="I660" s="40"/>
      <c r="J660" s="40"/>
      <c r="K660" s="104"/>
      <c r="N660" s="70"/>
      <c r="O660" s="40"/>
      <c r="P660" s="40"/>
    </row>
    <row r="661" ht="14.25" customHeight="1">
      <c r="A661" s="40"/>
      <c r="B661" s="104"/>
      <c r="C661" s="104"/>
      <c r="D661" s="104"/>
      <c r="E661" s="105"/>
      <c r="F661" s="40"/>
      <c r="G661" s="40"/>
      <c r="H661" s="40"/>
      <c r="I661" s="40"/>
      <c r="J661" s="40"/>
      <c r="K661" s="104"/>
      <c r="N661" s="70"/>
      <c r="O661" s="40"/>
      <c r="P661" s="40"/>
    </row>
    <row r="662" ht="14.25" customHeight="1">
      <c r="A662" s="40"/>
      <c r="B662" s="104"/>
      <c r="C662" s="104"/>
      <c r="D662" s="104"/>
      <c r="E662" s="105"/>
      <c r="F662" s="40"/>
      <c r="G662" s="40"/>
      <c r="H662" s="40"/>
      <c r="I662" s="40"/>
      <c r="J662" s="40"/>
      <c r="K662" s="104"/>
      <c r="N662" s="70"/>
      <c r="O662" s="40"/>
      <c r="P662" s="40"/>
    </row>
    <row r="663" ht="14.25" customHeight="1">
      <c r="A663" s="40"/>
      <c r="B663" s="104"/>
      <c r="C663" s="104"/>
      <c r="D663" s="104"/>
      <c r="E663" s="105"/>
      <c r="F663" s="40"/>
      <c r="G663" s="40"/>
      <c r="H663" s="40"/>
      <c r="I663" s="40"/>
      <c r="J663" s="40"/>
      <c r="K663" s="104"/>
      <c r="N663" s="70"/>
      <c r="O663" s="40"/>
      <c r="P663" s="40"/>
    </row>
    <row r="664" ht="14.25" customHeight="1">
      <c r="A664" s="40"/>
      <c r="B664" s="104"/>
      <c r="C664" s="104"/>
      <c r="D664" s="104"/>
      <c r="E664" s="105"/>
      <c r="F664" s="40"/>
      <c r="G664" s="40"/>
      <c r="H664" s="40"/>
      <c r="I664" s="40"/>
      <c r="J664" s="40"/>
      <c r="K664" s="104"/>
      <c r="N664" s="70"/>
      <c r="O664" s="40"/>
      <c r="P664" s="40"/>
    </row>
    <row r="665" ht="14.25" customHeight="1">
      <c r="A665" s="40"/>
      <c r="B665" s="104"/>
      <c r="C665" s="104"/>
      <c r="D665" s="104"/>
      <c r="E665" s="105"/>
      <c r="F665" s="40"/>
      <c r="G665" s="40"/>
      <c r="H665" s="40"/>
      <c r="I665" s="40"/>
      <c r="J665" s="40"/>
      <c r="K665" s="104"/>
      <c r="N665" s="70"/>
      <c r="O665" s="40"/>
      <c r="P665" s="40"/>
    </row>
    <row r="666" ht="14.25" customHeight="1">
      <c r="A666" s="40"/>
      <c r="B666" s="104"/>
      <c r="C666" s="104"/>
      <c r="D666" s="104"/>
      <c r="E666" s="105"/>
      <c r="F666" s="40"/>
      <c r="G666" s="40"/>
      <c r="H666" s="40"/>
      <c r="I666" s="40"/>
      <c r="J666" s="40"/>
      <c r="K666" s="104"/>
      <c r="N666" s="70"/>
      <c r="O666" s="40"/>
      <c r="P666" s="40"/>
    </row>
    <row r="667" ht="14.25" customHeight="1">
      <c r="A667" s="40"/>
      <c r="B667" s="104"/>
      <c r="C667" s="104"/>
      <c r="D667" s="104"/>
      <c r="E667" s="105"/>
      <c r="F667" s="40"/>
      <c r="G667" s="40"/>
      <c r="H667" s="40"/>
      <c r="I667" s="40"/>
      <c r="J667" s="40"/>
      <c r="K667" s="104"/>
      <c r="N667" s="70"/>
      <c r="O667" s="40"/>
      <c r="P667" s="40"/>
    </row>
    <row r="668" ht="14.25" customHeight="1">
      <c r="A668" s="40"/>
      <c r="B668" s="104"/>
      <c r="C668" s="104"/>
      <c r="D668" s="104"/>
      <c r="E668" s="105"/>
      <c r="F668" s="40"/>
      <c r="G668" s="40"/>
      <c r="H668" s="40"/>
      <c r="I668" s="40"/>
      <c r="J668" s="40"/>
      <c r="K668" s="104"/>
      <c r="N668" s="70"/>
      <c r="O668" s="40"/>
      <c r="P668" s="40"/>
    </row>
    <row r="669" ht="14.25" customHeight="1">
      <c r="A669" s="40"/>
      <c r="B669" s="104"/>
      <c r="C669" s="104"/>
      <c r="D669" s="104"/>
      <c r="E669" s="105"/>
      <c r="F669" s="40"/>
      <c r="G669" s="40"/>
      <c r="H669" s="40"/>
      <c r="I669" s="40"/>
      <c r="J669" s="40"/>
      <c r="K669" s="104"/>
      <c r="N669" s="70"/>
      <c r="O669" s="40"/>
      <c r="P669" s="40"/>
    </row>
    <row r="670" ht="14.25" customHeight="1">
      <c r="A670" s="40"/>
      <c r="B670" s="104"/>
      <c r="C670" s="104"/>
      <c r="D670" s="104"/>
      <c r="E670" s="105"/>
      <c r="F670" s="40"/>
      <c r="G670" s="40"/>
      <c r="H670" s="40"/>
      <c r="I670" s="40"/>
      <c r="J670" s="40"/>
      <c r="K670" s="104"/>
      <c r="N670" s="70"/>
      <c r="O670" s="40"/>
      <c r="P670" s="40"/>
    </row>
    <row r="671" ht="14.25" customHeight="1">
      <c r="A671" s="40"/>
      <c r="B671" s="104"/>
      <c r="C671" s="104"/>
      <c r="D671" s="104"/>
      <c r="E671" s="105"/>
      <c r="F671" s="40"/>
      <c r="G671" s="40"/>
      <c r="H671" s="40"/>
      <c r="I671" s="40"/>
      <c r="J671" s="40"/>
      <c r="K671" s="104"/>
      <c r="N671" s="70"/>
      <c r="O671" s="40"/>
      <c r="P671" s="40"/>
    </row>
    <row r="672" ht="14.25" customHeight="1">
      <c r="A672" s="40"/>
      <c r="B672" s="104"/>
      <c r="C672" s="104"/>
      <c r="D672" s="104"/>
      <c r="E672" s="105"/>
      <c r="F672" s="40"/>
      <c r="G672" s="40"/>
      <c r="H672" s="40"/>
      <c r="I672" s="40"/>
      <c r="J672" s="40"/>
      <c r="K672" s="104"/>
      <c r="N672" s="70"/>
      <c r="O672" s="40"/>
      <c r="P672" s="40"/>
    </row>
    <row r="673" ht="14.25" customHeight="1">
      <c r="A673" s="40"/>
      <c r="B673" s="104"/>
      <c r="C673" s="104"/>
      <c r="D673" s="104"/>
      <c r="E673" s="105"/>
      <c r="F673" s="40"/>
      <c r="G673" s="40"/>
      <c r="H673" s="40"/>
      <c r="I673" s="40"/>
      <c r="J673" s="40"/>
      <c r="K673" s="104"/>
      <c r="N673" s="70"/>
      <c r="O673" s="40"/>
      <c r="P673" s="40"/>
    </row>
    <row r="674" ht="14.25" customHeight="1">
      <c r="A674" s="40"/>
      <c r="B674" s="104"/>
      <c r="C674" s="104"/>
      <c r="D674" s="104"/>
      <c r="E674" s="105"/>
      <c r="F674" s="40"/>
      <c r="G674" s="40"/>
      <c r="H674" s="40"/>
      <c r="I674" s="40"/>
      <c r="J674" s="40"/>
      <c r="K674" s="104"/>
      <c r="N674" s="70"/>
      <c r="O674" s="40"/>
      <c r="P674" s="40"/>
    </row>
    <row r="675" ht="14.25" customHeight="1">
      <c r="A675" s="40"/>
      <c r="B675" s="104"/>
      <c r="C675" s="104"/>
      <c r="D675" s="104"/>
      <c r="E675" s="105"/>
      <c r="F675" s="40"/>
      <c r="G675" s="40"/>
      <c r="H675" s="40"/>
      <c r="I675" s="40"/>
      <c r="J675" s="40"/>
      <c r="K675" s="104"/>
      <c r="N675" s="70"/>
      <c r="O675" s="40"/>
      <c r="P675" s="40"/>
    </row>
    <row r="676" ht="14.25" customHeight="1">
      <c r="A676" s="40"/>
      <c r="B676" s="104"/>
      <c r="C676" s="104"/>
      <c r="D676" s="104"/>
      <c r="E676" s="105"/>
      <c r="F676" s="40"/>
      <c r="G676" s="40"/>
      <c r="H676" s="40"/>
      <c r="I676" s="40"/>
      <c r="J676" s="40"/>
      <c r="K676" s="104"/>
      <c r="N676" s="70"/>
      <c r="O676" s="40"/>
      <c r="P676" s="40"/>
    </row>
    <row r="677" ht="14.25" customHeight="1">
      <c r="A677" s="40"/>
      <c r="B677" s="104"/>
      <c r="C677" s="104"/>
      <c r="D677" s="104"/>
      <c r="E677" s="105"/>
      <c r="F677" s="40"/>
      <c r="G677" s="40"/>
      <c r="H677" s="40"/>
      <c r="I677" s="40"/>
      <c r="J677" s="40"/>
      <c r="K677" s="104"/>
      <c r="N677" s="70"/>
      <c r="O677" s="40"/>
      <c r="P677" s="40"/>
    </row>
    <row r="678" ht="14.25" customHeight="1">
      <c r="A678" s="40"/>
      <c r="B678" s="104"/>
      <c r="C678" s="104"/>
      <c r="D678" s="104"/>
      <c r="E678" s="105"/>
      <c r="F678" s="40"/>
      <c r="G678" s="40"/>
      <c r="H678" s="40"/>
      <c r="I678" s="40"/>
      <c r="J678" s="40"/>
      <c r="K678" s="104"/>
      <c r="N678" s="70"/>
      <c r="O678" s="40"/>
      <c r="P678" s="40"/>
    </row>
    <row r="679" ht="14.25" customHeight="1">
      <c r="A679" s="40"/>
      <c r="B679" s="104"/>
      <c r="C679" s="104"/>
      <c r="D679" s="104"/>
      <c r="E679" s="105"/>
      <c r="F679" s="40"/>
      <c r="G679" s="40"/>
      <c r="H679" s="40"/>
      <c r="I679" s="40"/>
      <c r="J679" s="40"/>
      <c r="K679" s="104"/>
      <c r="N679" s="70"/>
      <c r="O679" s="40"/>
      <c r="P679" s="40"/>
    </row>
    <row r="680" ht="14.25" customHeight="1">
      <c r="A680" s="40"/>
      <c r="B680" s="104"/>
      <c r="C680" s="104"/>
      <c r="D680" s="104"/>
      <c r="E680" s="105"/>
      <c r="F680" s="40"/>
      <c r="G680" s="40"/>
      <c r="H680" s="40"/>
      <c r="I680" s="40"/>
      <c r="J680" s="40"/>
      <c r="K680" s="104"/>
      <c r="N680" s="70"/>
      <c r="O680" s="40"/>
      <c r="P680" s="40"/>
    </row>
    <row r="681" ht="14.25" customHeight="1">
      <c r="A681" s="40"/>
      <c r="B681" s="104"/>
      <c r="C681" s="104"/>
      <c r="D681" s="104"/>
      <c r="E681" s="105"/>
      <c r="F681" s="40"/>
      <c r="G681" s="40"/>
      <c r="H681" s="40"/>
      <c r="I681" s="40"/>
      <c r="J681" s="40"/>
      <c r="K681" s="104"/>
      <c r="N681" s="70"/>
      <c r="O681" s="40"/>
      <c r="P681" s="40"/>
    </row>
    <row r="682" ht="14.25" customHeight="1">
      <c r="A682" s="40"/>
      <c r="B682" s="104"/>
      <c r="C682" s="104"/>
      <c r="D682" s="104"/>
      <c r="E682" s="105"/>
      <c r="F682" s="40"/>
      <c r="G682" s="40"/>
      <c r="H682" s="40"/>
      <c r="I682" s="40"/>
      <c r="J682" s="40"/>
      <c r="K682" s="104"/>
      <c r="N682" s="70"/>
      <c r="O682" s="40"/>
      <c r="P682" s="40"/>
    </row>
    <row r="683" ht="14.25" customHeight="1">
      <c r="A683" s="40"/>
      <c r="B683" s="104"/>
      <c r="C683" s="104"/>
      <c r="D683" s="104"/>
      <c r="E683" s="105"/>
      <c r="F683" s="40"/>
      <c r="G683" s="40"/>
      <c r="H683" s="40"/>
      <c r="I683" s="40"/>
      <c r="J683" s="40"/>
      <c r="K683" s="104"/>
      <c r="N683" s="70"/>
      <c r="O683" s="40"/>
      <c r="P683" s="40"/>
    </row>
    <row r="684" ht="14.25" customHeight="1">
      <c r="A684" s="40"/>
      <c r="B684" s="104"/>
      <c r="C684" s="104"/>
      <c r="D684" s="104"/>
      <c r="E684" s="105"/>
      <c r="F684" s="40"/>
      <c r="G684" s="40"/>
      <c r="H684" s="40"/>
      <c r="I684" s="40"/>
      <c r="J684" s="40"/>
      <c r="K684" s="104"/>
      <c r="N684" s="70"/>
      <c r="O684" s="40"/>
      <c r="P684" s="40"/>
    </row>
    <row r="685" ht="14.25" customHeight="1">
      <c r="A685" s="40"/>
      <c r="B685" s="104"/>
      <c r="C685" s="104"/>
      <c r="D685" s="104"/>
      <c r="E685" s="105"/>
      <c r="F685" s="40"/>
      <c r="G685" s="40"/>
      <c r="H685" s="40"/>
      <c r="I685" s="40"/>
      <c r="J685" s="40"/>
      <c r="K685" s="104"/>
      <c r="N685" s="70"/>
      <c r="O685" s="40"/>
      <c r="P685" s="40"/>
    </row>
    <row r="686" ht="14.25" customHeight="1">
      <c r="A686" s="40"/>
      <c r="B686" s="104"/>
      <c r="C686" s="104"/>
      <c r="D686" s="104"/>
      <c r="E686" s="105"/>
      <c r="F686" s="40"/>
      <c r="G686" s="40"/>
      <c r="H686" s="40"/>
      <c r="I686" s="40"/>
      <c r="J686" s="40"/>
      <c r="K686" s="104"/>
      <c r="N686" s="70"/>
      <c r="O686" s="40"/>
      <c r="P686" s="40"/>
    </row>
    <row r="687" ht="14.25" customHeight="1">
      <c r="A687" s="40"/>
      <c r="B687" s="104"/>
      <c r="C687" s="104"/>
      <c r="D687" s="104"/>
      <c r="E687" s="105"/>
      <c r="F687" s="40"/>
      <c r="G687" s="40"/>
      <c r="H687" s="40"/>
      <c r="I687" s="40"/>
      <c r="J687" s="40"/>
      <c r="K687" s="104"/>
      <c r="N687" s="70"/>
      <c r="O687" s="40"/>
      <c r="P687" s="40"/>
    </row>
    <row r="688" ht="14.25" customHeight="1">
      <c r="A688" s="40"/>
      <c r="B688" s="104"/>
      <c r="C688" s="104"/>
      <c r="D688" s="104"/>
      <c r="E688" s="105"/>
      <c r="F688" s="40"/>
      <c r="G688" s="40"/>
      <c r="H688" s="40"/>
      <c r="I688" s="40"/>
      <c r="J688" s="40"/>
      <c r="K688" s="104"/>
      <c r="N688" s="70"/>
      <c r="O688" s="40"/>
      <c r="P688" s="40"/>
    </row>
    <row r="689" ht="14.25" customHeight="1">
      <c r="A689" s="40"/>
      <c r="B689" s="104"/>
      <c r="C689" s="104"/>
      <c r="D689" s="104"/>
      <c r="E689" s="105"/>
      <c r="F689" s="40"/>
      <c r="G689" s="40"/>
      <c r="H689" s="40"/>
      <c r="I689" s="40"/>
      <c r="J689" s="40"/>
      <c r="K689" s="104"/>
      <c r="N689" s="70"/>
      <c r="O689" s="40"/>
      <c r="P689" s="40"/>
    </row>
    <row r="690" ht="14.25" customHeight="1">
      <c r="A690" s="40"/>
      <c r="B690" s="104"/>
      <c r="C690" s="104"/>
      <c r="D690" s="104"/>
      <c r="E690" s="105"/>
      <c r="F690" s="40"/>
      <c r="G690" s="40"/>
      <c r="H690" s="40"/>
      <c r="I690" s="40"/>
      <c r="J690" s="40"/>
      <c r="K690" s="104"/>
      <c r="N690" s="70"/>
      <c r="O690" s="40"/>
      <c r="P690" s="40"/>
    </row>
    <row r="691" ht="14.25" customHeight="1">
      <c r="A691" s="40"/>
      <c r="B691" s="104"/>
      <c r="C691" s="104"/>
      <c r="D691" s="104"/>
      <c r="E691" s="105"/>
      <c r="F691" s="40"/>
      <c r="G691" s="40"/>
      <c r="H691" s="40"/>
      <c r="I691" s="40"/>
      <c r="J691" s="40"/>
      <c r="K691" s="104"/>
      <c r="N691" s="70"/>
      <c r="O691" s="40"/>
      <c r="P691" s="40"/>
    </row>
    <row r="692" ht="14.25" customHeight="1">
      <c r="A692" s="40"/>
      <c r="B692" s="104"/>
      <c r="C692" s="104"/>
      <c r="D692" s="104"/>
      <c r="E692" s="105"/>
      <c r="F692" s="40"/>
      <c r="G692" s="40"/>
      <c r="H692" s="40"/>
      <c r="I692" s="40"/>
      <c r="J692" s="40"/>
      <c r="K692" s="104"/>
      <c r="N692" s="70"/>
      <c r="O692" s="40"/>
      <c r="P692" s="40"/>
    </row>
    <row r="693" ht="14.25" customHeight="1">
      <c r="A693" s="40"/>
      <c r="B693" s="104"/>
      <c r="C693" s="104"/>
      <c r="D693" s="104"/>
      <c r="E693" s="105"/>
      <c r="F693" s="40"/>
      <c r="G693" s="40"/>
      <c r="H693" s="40"/>
      <c r="I693" s="40"/>
      <c r="J693" s="40"/>
      <c r="K693" s="104"/>
      <c r="N693" s="70"/>
      <c r="O693" s="40"/>
      <c r="P693" s="40"/>
    </row>
    <row r="694" ht="14.25" customHeight="1">
      <c r="A694" s="40"/>
      <c r="B694" s="104"/>
      <c r="C694" s="104"/>
      <c r="D694" s="104"/>
      <c r="E694" s="105"/>
      <c r="F694" s="40"/>
      <c r="G694" s="40"/>
      <c r="H694" s="40"/>
      <c r="I694" s="40"/>
      <c r="J694" s="40"/>
      <c r="K694" s="104"/>
      <c r="N694" s="70"/>
      <c r="O694" s="40"/>
      <c r="P694" s="40"/>
    </row>
    <row r="695" ht="14.25" customHeight="1">
      <c r="A695" s="40"/>
      <c r="B695" s="104"/>
      <c r="C695" s="104"/>
      <c r="D695" s="104"/>
      <c r="E695" s="105"/>
      <c r="F695" s="40"/>
      <c r="G695" s="40"/>
      <c r="H695" s="40"/>
      <c r="I695" s="40"/>
      <c r="J695" s="40"/>
      <c r="K695" s="104"/>
      <c r="N695" s="70"/>
      <c r="O695" s="40"/>
      <c r="P695" s="40"/>
    </row>
    <row r="696" ht="14.25" customHeight="1">
      <c r="A696" s="40"/>
      <c r="B696" s="104"/>
      <c r="C696" s="104"/>
      <c r="D696" s="104"/>
      <c r="E696" s="105"/>
      <c r="F696" s="40"/>
      <c r="G696" s="40"/>
      <c r="H696" s="40"/>
      <c r="I696" s="40"/>
      <c r="J696" s="40"/>
      <c r="K696" s="104"/>
      <c r="N696" s="70"/>
      <c r="O696" s="40"/>
      <c r="P696" s="40"/>
    </row>
    <row r="697" ht="14.25" customHeight="1">
      <c r="A697" s="40"/>
      <c r="B697" s="104"/>
      <c r="C697" s="104"/>
      <c r="D697" s="104"/>
      <c r="E697" s="105"/>
      <c r="F697" s="40"/>
      <c r="G697" s="40"/>
      <c r="H697" s="40"/>
      <c r="I697" s="40"/>
      <c r="J697" s="40"/>
      <c r="K697" s="104"/>
      <c r="N697" s="70"/>
      <c r="O697" s="40"/>
      <c r="P697" s="40"/>
    </row>
    <row r="698" ht="14.25" customHeight="1">
      <c r="A698" s="40"/>
      <c r="B698" s="104"/>
      <c r="C698" s="104"/>
      <c r="D698" s="104"/>
      <c r="E698" s="105"/>
      <c r="F698" s="40"/>
      <c r="G698" s="40"/>
      <c r="H698" s="40"/>
      <c r="I698" s="40"/>
      <c r="J698" s="40"/>
      <c r="K698" s="104"/>
      <c r="N698" s="70"/>
      <c r="O698" s="40"/>
      <c r="P698" s="40"/>
    </row>
    <row r="699" ht="14.25" customHeight="1">
      <c r="A699" s="40"/>
      <c r="B699" s="104"/>
      <c r="C699" s="104"/>
      <c r="D699" s="104"/>
      <c r="E699" s="105"/>
      <c r="F699" s="40"/>
      <c r="G699" s="40"/>
      <c r="H699" s="40"/>
      <c r="I699" s="40"/>
      <c r="J699" s="40"/>
      <c r="K699" s="104"/>
      <c r="N699" s="70"/>
      <c r="O699" s="40"/>
      <c r="P699" s="40"/>
    </row>
    <row r="700" ht="14.25" customHeight="1">
      <c r="A700" s="40"/>
      <c r="B700" s="104"/>
      <c r="C700" s="104"/>
      <c r="D700" s="104"/>
      <c r="E700" s="105"/>
      <c r="F700" s="40"/>
      <c r="G700" s="40"/>
      <c r="H700" s="40"/>
      <c r="I700" s="40"/>
      <c r="J700" s="40"/>
      <c r="K700" s="104"/>
      <c r="N700" s="70"/>
      <c r="O700" s="40"/>
      <c r="P700" s="40"/>
    </row>
    <row r="701" ht="14.25" customHeight="1">
      <c r="A701" s="40"/>
      <c r="B701" s="104"/>
      <c r="C701" s="104"/>
      <c r="D701" s="104"/>
      <c r="E701" s="105"/>
      <c r="F701" s="40"/>
      <c r="G701" s="40"/>
      <c r="H701" s="40"/>
      <c r="I701" s="40"/>
      <c r="J701" s="40"/>
      <c r="K701" s="104"/>
      <c r="N701" s="70"/>
      <c r="O701" s="40"/>
      <c r="P701" s="40"/>
    </row>
    <row r="702" ht="14.25" customHeight="1">
      <c r="A702" s="40"/>
      <c r="B702" s="104"/>
      <c r="C702" s="104"/>
      <c r="D702" s="104"/>
      <c r="E702" s="105"/>
      <c r="F702" s="40"/>
      <c r="G702" s="40"/>
      <c r="H702" s="40"/>
      <c r="I702" s="40"/>
      <c r="J702" s="40"/>
      <c r="K702" s="104"/>
      <c r="N702" s="70"/>
      <c r="O702" s="40"/>
      <c r="P702" s="40"/>
    </row>
    <row r="703" ht="14.25" customHeight="1">
      <c r="A703" s="40"/>
      <c r="B703" s="104"/>
      <c r="C703" s="104"/>
      <c r="D703" s="104"/>
      <c r="E703" s="105"/>
      <c r="F703" s="40"/>
      <c r="G703" s="40"/>
      <c r="H703" s="40"/>
      <c r="I703" s="40"/>
      <c r="J703" s="40"/>
      <c r="K703" s="104"/>
      <c r="N703" s="70"/>
      <c r="O703" s="40"/>
      <c r="P703" s="40"/>
    </row>
    <row r="704" ht="14.25" customHeight="1">
      <c r="A704" s="40"/>
      <c r="B704" s="104"/>
      <c r="C704" s="104"/>
      <c r="D704" s="104"/>
      <c r="E704" s="105"/>
      <c r="F704" s="40"/>
      <c r="G704" s="40"/>
      <c r="H704" s="40"/>
      <c r="I704" s="40"/>
      <c r="J704" s="40"/>
      <c r="K704" s="104"/>
      <c r="N704" s="70"/>
      <c r="O704" s="40"/>
      <c r="P704" s="40"/>
    </row>
    <row r="705" ht="14.25" customHeight="1">
      <c r="A705" s="40"/>
      <c r="B705" s="104"/>
      <c r="C705" s="104"/>
      <c r="D705" s="104"/>
      <c r="E705" s="105"/>
      <c r="F705" s="40"/>
      <c r="G705" s="40"/>
      <c r="H705" s="40"/>
      <c r="I705" s="40"/>
      <c r="J705" s="40"/>
      <c r="K705" s="104"/>
      <c r="N705" s="70"/>
      <c r="O705" s="40"/>
      <c r="P705" s="40"/>
    </row>
    <row r="706" ht="14.25" customHeight="1">
      <c r="A706" s="40"/>
      <c r="B706" s="104"/>
      <c r="C706" s="104"/>
      <c r="D706" s="104"/>
      <c r="E706" s="105"/>
      <c r="F706" s="40"/>
      <c r="G706" s="40"/>
      <c r="H706" s="40"/>
      <c r="I706" s="40"/>
      <c r="J706" s="40"/>
      <c r="K706" s="104"/>
      <c r="N706" s="70"/>
      <c r="O706" s="40"/>
      <c r="P706" s="40"/>
    </row>
    <row r="707" ht="14.25" customHeight="1">
      <c r="A707" s="40"/>
      <c r="B707" s="104"/>
      <c r="C707" s="104"/>
      <c r="D707" s="104"/>
      <c r="E707" s="105"/>
      <c r="F707" s="40"/>
      <c r="G707" s="40"/>
      <c r="H707" s="40"/>
      <c r="I707" s="40"/>
      <c r="J707" s="40"/>
      <c r="K707" s="104"/>
      <c r="N707" s="70"/>
      <c r="O707" s="40"/>
      <c r="P707" s="40"/>
    </row>
    <row r="708" ht="14.25" customHeight="1">
      <c r="A708" s="40"/>
      <c r="B708" s="104"/>
      <c r="C708" s="104"/>
      <c r="D708" s="104"/>
      <c r="E708" s="105"/>
      <c r="F708" s="40"/>
      <c r="G708" s="40"/>
      <c r="H708" s="40"/>
      <c r="I708" s="40"/>
      <c r="J708" s="40"/>
      <c r="K708" s="104"/>
      <c r="N708" s="70"/>
      <c r="O708" s="40"/>
      <c r="P708" s="40"/>
    </row>
    <row r="709" ht="14.25" customHeight="1">
      <c r="A709" s="40"/>
      <c r="B709" s="104"/>
      <c r="C709" s="104"/>
      <c r="D709" s="104"/>
      <c r="E709" s="105"/>
      <c r="F709" s="40"/>
      <c r="G709" s="40"/>
      <c r="H709" s="40"/>
      <c r="I709" s="40"/>
      <c r="J709" s="40"/>
      <c r="K709" s="104"/>
      <c r="N709" s="70"/>
      <c r="O709" s="40"/>
      <c r="P709" s="40"/>
    </row>
    <row r="710" ht="14.25" customHeight="1">
      <c r="A710" s="40"/>
      <c r="B710" s="104"/>
      <c r="C710" s="104"/>
      <c r="D710" s="104"/>
      <c r="E710" s="105"/>
      <c r="F710" s="40"/>
      <c r="G710" s="40"/>
      <c r="H710" s="40"/>
      <c r="I710" s="40"/>
      <c r="J710" s="40"/>
      <c r="K710" s="104"/>
      <c r="N710" s="70"/>
      <c r="O710" s="40"/>
      <c r="P710" s="40"/>
    </row>
    <row r="711" ht="14.25" customHeight="1">
      <c r="A711" s="40"/>
      <c r="B711" s="104"/>
      <c r="C711" s="104"/>
      <c r="D711" s="104"/>
      <c r="E711" s="105"/>
      <c r="F711" s="40"/>
      <c r="G711" s="40"/>
      <c r="H711" s="40"/>
      <c r="I711" s="40"/>
      <c r="J711" s="40"/>
      <c r="K711" s="104"/>
      <c r="N711" s="70"/>
      <c r="O711" s="40"/>
      <c r="P711" s="40"/>
    </row>
    <row r="712" ht="14.25" customHeight="1">
      <c r="A712" s="40"/>
      <c r="B712" s="104"/>
      <c r="C712" s="104"/>
      <c r="D712" s="104"/>
      <c r="E712" s="105"/>
      <c r="F712" s="40"/>
      <c r="G712" s="40"/>
      <c r="H712" s="40"/>
      <c r="I712" s="40"/>
      <c r="J712" s="40"/>
      <c r="K712" s="104"/>
      <c r="N712" s="70"/>
      <c r="O712" s="40"/>
      <c r="P712" s="40"/>
    </row>
    <row r="713" ht="14.25" customHeight="1">
      <c r="A713" s="40"/>
      <c r="B713" s="104"/>
      <c r="C713" s="104"/>
      <c r="D713" s="104"/>
      <c r="E713" s="105"/>
      <c r="F713" s="40"/>
      <c r="G713" s="40"/>
      <c r="H713" s="40"/>
      <c r="I713" s="40"/>
      <c r="J713" s="40"/>
      <c r="K713" s="104"/>
      <c r="N713" s="70"/>
      <c r="O713" s="40"/>
      <c r="P713" s="40"/>
    </row>
    <row r="714" ht="14.25" customHeight="1">
      <c r="A714" s="40"/>
      <c r="B714" s="104"/>
      <c r="C714" s="104"/>
      <c r="D714" s="104"/>
      <c r="E714" s="105"/>
      <c r="F714" s="40"/>
      <c r="G714" s="40"/>
      <c r="H714" s="40"/>
      <c r="I714" s="40"/>
      <c r="J714" s="40"/>
      <c r="K714" s="104"/>
      <c r="N714" s="70"/>
      <c r="O714" s="40"/>
      <c r="P714" s="40"/>
    </row>
    <row r="715" ht="14.25" customHeight="1">
      <c r="A715" s="40"/>
      <c r="B715" s="104"/>
      <c r="C715" s="104"/>
      <c r="D715" s="104"/>
      <c r="E715" s="105"/>
      <c r="F715" s="40"/>
      <c r="G715" s="40"/>
      <c r="H715" s="40"/>
      <c r="I715" s="40"/>
      <c r="J715" s="40"/>
      <c r="K715" s="104"/>
      <c r="N715" s="70"/>
      <c r="O715" s="40"/>
      <c r="P715" s="40"/>
    </row>
    <row r="716" ht="14.25" customHeight="1">
      <c r="A716" s="40"/>
      <c r="B716" s="104"/>
      <c r="C716" s="104"/>
      <c r="D716" s="104"/>
      <c r="E716" s="105"/>
      <c r="F716" s="40"/>
      <c r="G716" s="40"/>
      <c r="H716" s="40"/>
      <c r="I716" s="40"/>
      <c r="J716" s="40"/>
      <c r="K716" s="104"/>
      <c r="N716" s="70"/>
      <c r="O716" s="40"/>
      <c r="P716" s="40"/>
    </row>
    <row r="717" ht="14.25" customHeight="1">
      <c r="A717" s="40"/>
      <c r="B717" s="104"/>
      <c r="C717" s="104"/>
      <c r="D717" s="104"/>
      <c r="E717" s="105"/>
      <c r="F717" s="40"/>
      <c r="G717" s="40"/>
      <c r="H717" s="40"/>
      <c r="I717" s="40"/>
      <c r="J717" s="40"/>
      <c r="K717" s="104"/>
      <c r="N717" s="70"/>
      <c r="O717" s="40"/>
      <c r="P717" s="40"/>
    </row>
    <row r="718" ht="14.25" customHeight="1">
      <c r="A718" s="40"/>
      <c r="B718" s="104"/>
      <c r="C718" s="104"/>
      <c r="D718" s="104"/>
      <c r="E718" s="105"/>
      <c r="F718" s="40"/>
      <c r="G718" s="40"/>
      <c r="H718" s="40"/>
      <c r="I718" s="40"/>
      <c r="J718" s="40"/>
      <c r="K718" s="104"/>
      <c r="N718" s="70"/>
      <c r="O718" s="40"/>
      <c r="P718" s="40"/>
    </row>
    <row r="719" ht="14.25" customHeight="1">
      <c r="A719" s="40"/>
      <c r="B719" s="104"/>
      <c r="C719" s="104"/>
      <c r="D719" s="104"/>
      <c r="E719" s="105"/>
      <c r="F719" s="40"/>
      <c r="G719" s="40"/>
      <c r="H719" s="40"/>
      <c r="I719" s="40"/>
      <c r="J719" s="40"/>
      <c r="K719" s="104"/>
      <c r="N719" s="70"/>
      <c r="O719" s="40"/>
      <c r="P719" s="40"/>
    </row>
    <row r="720" ht="14.25" customHeight="1">
      <c r="A720" s="40"/>
      <c r="B720" s="104"/>
      <c r="C720" s="104"/>
      <c r="D720" s="104"/>
      <c r="E720" s="105"/>
      <c r="F720" s="40"/>
      <c r="G720" s="40"/>
      <c r="H720" s="40"/>
      <c r="I720" s="40"/>
      <c r="J720" s="40"/>
      <c r="K720" s="104"/>
      <c r="N720" s="70"/>
      <c r="O720" s="40"/>
      <c r="P720" s="40"/>
    </row>
    <row r="721" ht="14.25" customHeight="1">
      <c r="A721" s="40"/>
      <c r="B721" s="104"/>
      <c r="C721" s="104"/>
      <c r="D721" s="104"/>
      <c r="E721" s="105"/>
      <c r="F721" s="40"/>
      <c r="G721" s="40"/>
      <c r="H721" s="40"/>
      <c r="I721" s="40"/>
      <c r="J721" s="40"/>
      <c r="K721" s="104"/>
      <c r="N721" s="70"/>
      <c r="O721" s="40"/>
      <c r="P721" s="40"/>
    </row>
    <row r="722" ht="14.25" customHeight="1">
      <c r="A722" s="40"/>
      <c r="B722" s="104"/>
      <c r="C722" s="104"/>
      <c r="D722" s="104"/>
      <c r="E722" s="105"/>
      <c r="F722" s="40"/>
      <c r="G722" s="40"/>
      <c r="H722" s="40"/>
      <c r="I722" s="40"/>
      <c r="J722" s="40"/>
      <c r="K722" s="104"/>
      <c r="N722" s="70"/>
      <c r="O722" s="40"/>
      <c r="P722" s="40"/>
    </row>
    <row r="723" ht="14.25" customHeight="1">
      <c r="A723" s="40"/>
      <c r="B723" s="104"/>
      <c r="C723" s="104"/>
      <c r="D723" s="104"/>
      <c r="E723" s="105"/>
      <c r="F723" s="40"/>
      <c r="G723" s="40"/>
      <c r="H723" s="40"/>
      <c r="I723" s="40"/>
      <c r="J723" s="40"/>
      <c r="K723" s="104"/>
      <c r="N723" s="70"/>
      <c r="O723" s="40"/>
      <c r="P723" s="40"/>
    </row>
    <row r="724" ht="14.25" customHeight="1">
      <c r="A724" s="40"/>
      <c r="B724" s="104"/>
      <c r="C724" s="104"/>
      <c r="D724" s="104"/>
      <c r="E724" s="105"/>
      <c r="F724" s="40"/>
      <c r="G724" s="40"/>
      <c r="H724" s="40"/>
      <c r="I724" s="40"/>
      <c r="J724" s="40"/>
      <c r="K724" s="104"/>
      <c r="N724" s="70"/>
      <c r="O724" s="40"/>
      <c r="P724" s="40"/>
    </row>
    <row r="725" ht="14.25" customHeight="1">
      <c r="A725" s="40"/>
      <c r="B725" s="104"/>
      <c r="C725" s="104"/>
      <c r="D725" s="104"/>
      <c r="E725" s="105"/>
      <c r="F725" s="40"/>
      <c r="G725" s="40"/>
      <c r="H725" s="40"/>
      <c r="I725" s="40"/>
      <c r="J725" s="40"/>
      <c r="K725" s="104"/>
      <c r="N725" s="70"/>
      <c r="O725" s="40"/>
      <c r="P725" s="40"/>
    </row>
    <row r="726" ht="14.25" customHeight="1">
      <c r="A726" s="40"/>
      <c r="B726" s="104"/>
      <c r="C726" s="104"/>
      <c r="D726" s="104"/>
      <c r="E726" s="105"/>
      <c r="F726" s="40"/>
      <c r="G726" s="40"/>
      <c r="H726" s="40"/>
      <c r="I726" s="40"/>
      <c r="J726" s="40"/>
      <c r="K726" s="104"/>
      <c r="N726" s="70"/>
      <c r="O726" s="40"/>
      <c r="P726" s="40"/>
    </row>
    <row r="727" ht="14.25" customHeight="1">
      <c r="A727" s="40"/>
      <c r="B727" s="104"/>
      <c r="C727" s="104"/>
      <c r="D727" s="104"/>
      <c r="E727" s="105"/>
      <c r="F727" s="40"/>
      <c r="G727" s="40"/>
      <c r="H727" s="40"/>
      <c r="I727" s="40"/>
      <c r="J727" s="40"/>
      <c r="K727" s="104"/>
      <c r="N727" s="70"/>
      <c r="O727" s="40"/>
      <c r="P727" s="40"/>
    </row>
    <row r="728" ht="14.25" customHeight="1">
      <c r="A728" s="40"/>
      <c r="B728" s="104"/>
      <c r="C728" s="104"/>
      <c r="D728" s="104"/>
      <c r="E728" s="105"/>
      <c r="F728" s="40"/>
      <c r="G728" s="40"/>
      <c r="H728" s="40"/>
      <c r="I728" s="40"/>
      <c r="J728" s="40"/>
      <c r="K728" s="104"/>
      <c r="N728" s="70"/>
      <c r="O728" s="40"/>
      <c r="P728" s="40"/>
    </row>
    <row r="729" ht="14.25" customHeight="1">
      <c r="A729" s="40"/>
      <c r="B729" s="104"/>
      <c r="C729" s="104"/>
      <c r="D729" s="104"/>
      <c r="E729" s="105"/>
      <c r="F729" s="40"/>
      <c r="G729" s="40"/>
      <c r="H729" s="40"/>
      <c r="I729" s="40"/>
      <c r="J729" s="40"/>
      <c r="K729" s="104"/>
      <c r="N729" s="70"/>
      <c r="O729" s="40"/>
      <c r="P729" s="40"/>
    </row>
    <row r="730" ht="14.25" customHeight="1">
      <c r="A730" s="40"/>
      <c r="B730" s="104"/>
      <c r="C730" s="104"/>
      <c r="D730" s="104"/>
      <c r="E730" s="105"/>
      <c r="F730" s="40"/>
      <c r="G730" s="40"/>
      <c r="H730" s="40"/>
      <c r="I730" s="40"/>
      <c r="J730" s="40"/>
      <c r="K730" s="104"/>
      <c r="N730" s="70"/>
      <c r="O730" s="40"/>
      <c r="P730" s="40"/>
    </row>
    <row r="731" ht="14.25" customHeight="1">
      <c r="A731" s="40"/>
      <c r="B731" s="104"/>
      <c r="C731" s="104"/>
      <c r="D731" s="104"/>
      <c r="E731" s="105"/>
      <c r="F731" s="40"/>
      <c r="G731" s="40"/>
      <c r="H731" s="40"/>
      <c r="I731" s="40"/>
      <c r="J731" s="40"/>
      <c r="K731" s="104"/>
      <c r="N731" s="70"/>
      <c r="O731" s="40"/>
      <c r="P731" s="40"/>
    </row>
    <row r="732" ht="14.25" customHeight="1">
      <c r="A732" s="40"/>
      <c r="B732" s="104"/>
      <c r="C732" s="104"/>
      <c r="D732" s="104"/>
      <c r="E732" s="105"/>
      <c r="F732" s="40"/>
      <c r="G732" s="40"/>
      <c r="H732" s="40"/>
      <c r="I732" s="40"/>
      <c r="J732" s="40"/>
      <c r="K732" s="104"/>
      <c r="N732" s="70"/>
      <c r="O732" s="40"/>
      <c r="P732" s="40"/>
    </row>
    <row r="733" ht="14.25" customHeight="1">
      <c r="A733" s="40"/>
      <c r="B733" s="104"/>
      <c r="C733" s="104"/>
      <c r="D733" s="104"/>
      <c r="E733" s="105"/>
      <c r="F733" s="40"/>
      <c r="G733" s="40"/>
      <c r="H733" s="40"/>
      <c r="I733" s="40"/>
      <c r="J733" s="40"/>
      <c r="K733" s="104"/>
      <c r="N733" s="70"/>
      <c r="O733" s="40"/>
      <c r="P733" s="40"/>
    </row>
    <row r="734" ht="14.25" customHeight="1">
      <c r="A734" s="40"/>
      <c r="B734" s="104"/>
      <c r="C734" s="104"/>
      <c r="D734" s="104"/>
      <c r="E734" s="105"/>
      <c r="F734" s="40"/>
      <c r="G734" s="40"/>
      <c r="H734" s="40"/>
      <c r="I734" s="40"/>
      <c r="J734" s="40"/>
      <c r="K734" s="104"/>
      <c r="N734" s="70"/>
      <c r="O734" s="40"/>
      <c r="P734" s="40"/>
    </row>
    <row r="735" ht="14.25" customHeight="1">
      <c r="A735" s="40"/>
      <c r="B735" s="104"/>
      <c r="C735" s="104"/>
      <c r="D735" s="104"/>
      <c r="E735" s="105"/>
      <c r="F735" s="40"/>
      <c r="G735" s="40"/>
      <c r="H735" s="40"/>
      <c r="I735" s="40"/>
      <c r="J735" s="40"/>
      <c r="K735" s="104"/>
      <c r="N735" s="70"/>
      <c r="O735" s="40"/>
      <c r="P735" s="40"/>
    </row>
    <row r="736" ht="14.25" customHeight="1">
      <c r="A736" s="40"/>
      <c r="B736" s="104"/>
      <c r="C736" s="104"/>
      <c r="D736" s="104"/>
      <c r="E736" s="105"/>
      <c r="F736" s="40"/>
      <c r="G736" s="40"/>
      <c r="H736" s="40"/>
      <c r="I736" s="40"/>
      <c r="J736" s="40"/>
      <c r="K736" s="104"/>
      <c r="N736" s="70"/>
      <c r="O736" s="40"/>
      <c r="P736" s="40"/>
    </row>
    <row r="737" ht="14.25" customHeight="1">
      <c r="A737" s="40"/>
      <c r="B737" s="104"/>
      <c r="C737" s="104"/>
      <c r="D737" s="104"/>
      <c r="E737" s="105"/>
      <c r="F737" s="40"/>
      <c r="G737" s="40"/>
      <c r="H737" s="40"/>
      <c r="I737" s="40"/>
      <c r="J737" s="40"/>
      <c r="K737" s="104"/>
      <c r="N737" s="70"/>
      <c r="O737" s="40"/>
      <c r="P737" s="40"/>
    </row>
    <row r="738" ht="14.25" customHeight="1">
      <c r="A738" s="40"/>
      <c r="B738" s="104"/>
      <c r="C738" s="104"/>
      <c r="D738" s="104"/>
      <c r="E738" s="105"/>
      <c r="F738" s="40"/>
      <c r="G738" s="40"/>
      <c r="H738" s="40"/>
      <c r="I738" s="40"/>
      <c r="J738" s="40"/>
      <c r="K738" s="104"/>
      <c r="N738" s="70"/>
      <c r="O738" s="40"/>
      <c r="P738" s="40"/>
    </row>
    <row r="739" ht="14.25" customHeight="1">
      <c r="A739" s="40"/>
      <c r="B739" s="104"/>
      <c r="C739" s="104"/>
      <c r="D739" s="104"/>
      <c r="E739" s="105"/>
      <c r="F739" s="40"/>
      <c r="G739" s="40"/>
      <c r="H739" s="40"/>
      <c r="I739" s="40"/>
      <c r="J739" s="40"/>
      <c r="K739" s="104"/>
      <c r="N739" s="70"/>
      <c r="O739" s="40"/>
      <c r="P739" s="40"/>
    </row>
    <row r="740" ht="14.25" customHeight="1">
      <c r="A740" s="40"/>
      <c r="B740" s="104"/>
      <c r="C740" s="104"/>
      <c r="D740" s="104"/>
      <c r="E740" s="105"/>
      <c r="F740" s="40"/>
      <c r="G740" s="40"/>
      <c r="H740" s="40"/>
      <c r="I740" s="40"/>
      <c r="J740" s="40"/>
      <c r="K740" s="104"/>
      <c r="N740" s="70"/>
      <c r="O740" s="40"/>
      <c r="P740" s="40"/>
    </row>
    <row r="741" ht="14.25" customHeight="1">
      <c r="A741" s="40"/>
      <c r="B741" s="104"/>
      <c r="C741" s="104"/>
      <c r="D741" s="104"/>
      <c r="E741" s="105"/>
      <c r="F741" s="40"/>
      <c r="G741" s="40"/>
      <c r="H741" s="40"/>
      <c r="I741" s="40"/>
      <c r="J741" s="40"/>
      <c r="K741" s="104"/>
      <c r="N741" s="70"/>
      <c r="O741" s="40"/>
      <c r="P741" s="40"/>
    </row>
    <row r="742" ht="14.25" customHeight="1">
      <c r="A742" s="40"/>
      <c r="B742" s="104"/>
      <c r="C742" s="104"/>
      <c r="D742" s="104"/>
      <c r="E742" s="105"/>
      <c r="F742" s="40"/>
      <c r="G742" s="40"/>
      <c r="H742" s="40"/>
      <c r="I742" s="40"/>
      <c r="J742" s="40"/>
      <c r="K742" s="104"/>
      <c r="N742" s="70"/>
      <c r="O742" s="40"/>
      <c r="P742" s="40"/>
    </row>
    <row r="743" ht="14.25" customHeight="1">
      <c r="A743" s="40"/>
      <c r="B743" s="104"/>
      <c r="C743" s="104"/>
      <c r="D743" s="104"/>
      <c r="E743" s="105"/>
      <c r="F743" s="40"/>
      <c r="G743" s="40"/>
      <c r="H743" s="40"/>
      <c r="I743" s="40"/>
      <c r="J743" s="40"/>
      <c r="K743" s="104"/>
      <c r="N743" s="70"/>
      <c r="O743" s="40"/>
      <c r="P743" s="40"/>
    </row>
    <row r="744" ht="14.25" customHeight="1">
      <c r="A744" s="40"/>
      <c r="B744" s="104"/>
      <c r="C744" s="104"/>
      <c r="D744" s="104"/>
      <c r="E744" s="105"/>
      <c r="F744" s="40"/>
      <c r="G744" s="40"/>
      <c r="H744" s="40"/>
      <c r="I744" s="40"/>
      <c r="J744" s="40"/>
      <c r="K744" s="104"/>
      <c r="N744" s="70"/>
      <c r="O744" s="40"/>
      <c r="P744" s="40"/>
    </row>
    <row r="745" ht="14.25" customHeight="1">
      <c r="A745" s="40"/>
      <c r="B745" s="104"/>
      <c r="C745" s="104"/>
      <c r="D745" s="104"/>
      <c r="E745" s="105"/>
      <c r="F745" s="40"/>
      <c r="G745" s="40"/>
      <c r="H745" s="40"/>
      <c r="I745" s="40"/>
      <c r="J745" s="40"/>
      <c r="K745" s="104"/>
      <c r="N745" s="70"/>
      <c r="O745" s="40"/>
      <c r="P745" s="40"/>
    </row>
    <row r="746" ht="14.25" customHeight="1">
      <c r="A746" s="40"/>
      <c r="B746" s="104"/>
      <c r="C746" s="104"/>
      <c r="D746" s="104"/>
      <c r="E746" s="105"/>
      <c r="F746" s="40"/>
      <c r="G746" s="40"/>
      <c r="H746" s="40"/>
      <c r="I746" s="40"/>
      <c r="J746" s="40"/>
      <c r="K746" s="104"/>
      <c r="N746" s="70"/>
      <c r="O746" s="40"/>
      <c r="P746" s="40"/>
    </row>
    <row r="747" ht="14.25" customHeight="1">
      <c r="A747" s="40"/>
      <c r="B747" s="104"/>
      <c r="C747" s="104"/>
      <c r="D747" s="104"/>
      <c r="E747" s="105"/>
      <c r="F747" s="40"/>
      <c r="G747" s="40"/>
      <c r="H747" s="40"/>
      <c r="I747" s="40"/>
      <c r="J747" s="40"/>
      <c r="K747" s="104"/>
      <c r="N747" s="70"/>
      <c r="O747" s="40"/>
      <c r="P747" s="40"/>
    </row>
    <row r="748" ht="14.25" customHeight="1">
      <c r="A748" s="40"/>
      <c r="B748" s="104"/>
      <c r="C748" s="104"/>
      <c r="D748" s="104"/>
      <c r="E748" s="105"/>
      <c r="F748" s="40"/>
      <c r="G748" s="40"/>
      <c r="H748" s="40"/>
      <c r="I748" s="40"/>
      <c r="J748" s="40"/>
      <c r="K748" s="104"/>
      <c r="N748" s="70"/>
      <c r="O748" s="40"/>
      <c r="P748" s="40"/>
    </row>
    <row r="749" ht="14.25" customHeight="1">
      <c r="A749" s="40"/>
      <c r="B749" s="104"/>
      <c r="C749" s="104"/>
      <c r="D749" s="104"/>
      <c r="E749" s="105"/>
      <c r="F749" s="40"/>
      <c r="G749" s="40"/>
      <c r="H749" s="40"/>
      <c r="I749" s="40"/>
      <c r="J749" s="40"/>
      <c r="K749" s="104"/>
      <c r="N749" s="70"/>
      <c r="O749" s="40"/>
      <c r="P749" s="40"/>
    </row>
    <row r="750" ht="14.25" customHeight="1">
      <c r="A750" s="40"/>
      <c r="B750" s="104"/>
      <c r="C750" s="104"/>
      <c r="D750" s="104"/>
      <c r="E750" s="105"/>
      <c r="F750" s="40"/>
      <c r="G750" s="40"/>
      <c r="H750" s="40"/>
      <c r="I750" s="40"/>
      <c r="J750" s="40"/>
      <c r="K750" s="104"/>
      <c r="N750" s="70"/>
      <c r="O750" s="40"/>
      <c r="P750" s="40"/>
    </row>
    <row r="751" ht="14.25" customHeight="1">
      <c r="A751" s="40"/>
      <c r="B751" s="104"/>
      <c r="C751" s="104"/>
      <c r="D751" s="104"/>
      <c r="E751" s="105"/>
      <c r="F751" s="40"/>
      <c r="G751" s="40"/>
      <c r="H751" s="40"/>
      <c r="I751" s="40"/>
      <c r="J751" s="40"/>
      <c r="K751" s="104"/>
      <c r="N751" s="70"/>
      <c r="O751" s="40"/>
      <c r="P751" s="40"/>
    </row>
    <row r="752" ht="14.25" customHeight="1">
      <c r="A752" s="40"/>
      <c r="B752" s="104"/>
      <c r="C752" s="104"/>
      <c r="D752" s="104"/>
      <c r="E752" s="105"/>
      <c r="F752" s="40"/>
      <c r="G752" s="40"/>
      <c r="H752" s="40"/>
      <c r="I752" s="40"/>
      <c r="J752" s="40"/>
      <c r="K752" s="104"/>
      <c r="N752" s="70"/>
      <c r="O752" s="40"/>
      <c r="P752" s="40"/>
    </row>
    <row r="753" ht="14.25" customHeight="1">
      <c r="A753" s="40"/>
      <c r="B753" s="104"/>
      <c r="C753" s="104"/>
      <c r="D753" s="104"/>
      <c r="E753" s="105"/>
      <c r="F753" s="40"/>
      <c r="G753" s="40"/>
      <c r="H753" s="40"/>
      <c r="I753" s="40"/>
      <c r="J753" s="40"/>
      <c r="K753" s="104"/>
      <c r="N753" s="70"/>
      <c r="O753" s="40"/>
      <c r="P753" s="40"/>
    </row>
    <row r="754" ht="14.25" customHeight="1">
      <c r="A754" s="40"/>
      <c r="B754" s="104"/>
      <c r="C754" s="104"/>
      <c r="D754" s="104"/>
      <c r="E754" s="105"/>
      <c r="F754" s="40"/>
      <c r="G754" s="40"/>
      <c r="H754" s="40"/>
      <c r="I754" s="40"/>
      <c r="J754" s="40"/>
      <c r="K754" s="104"/>
      <c r="N754" s="70"/>
      <c r="O754" s="40"/>
      <c r="P754" s="40"/>
    </row>
    <row r="755" ht="14.25" customHeight="1">
      <c r="A755" s="40"/>
      <c r="B755" s="104"/>
      <c r="C755" s="104"/>
      <c r="D755" s="104"/>
      <c r="E755" s="105"/>
      <c r="F755" s="40"/>
      <c r="G755" s="40"/>
      <c r="H755" s="40"/>
      <c r="I755" s="40"/>
      <c r="J755" s="40"/>
      <c r="K755" s="104"/>
      <c r="N755" s="70"/>
      <c r="O755" s="40"/>
      <c r="P755" s="40"/>
    </row>
    <row r="756" ht="14.25" customHeight="1">
      <c r="A756" s="40"/>
      <c r="B756" s="104"/>
      <c r="C756" s="104"/>
      <c r="D756" s="104"/>
      <c r="E756" s="105"/>
      <c r="F756" s="40"/>
      <c r="G756" s="40"/>
      <c r="H756" s="40"/>
      <c r="I756" s="40"/>
      <c r="J756" s="40"/>
      <c r="K756" s="104"/>
      <c r="N756" s="70"/>
      <c r="O756" s="40"/>
      <c r="P756" s="40"/>
    </row>
    <row r="757" ht="14.25" customHeight="1">
      <c r="A757" s="40"/>
      <c r="B757" s="104"/>
      <c r="C757" s="104"/>
      <c r="D757" s="104"/>
      <c r="E757" s="105"/>
      <c r="F757" s="40"/>
      <c r="G757" s="40"/>
      <c r="H757" s="40"/>
      <c r="I757" s="40"/>
      <c r="J757" s="40"/>
      <c r="K757" s="104"/>
      <c r="N757" s="70"/>
      <c r="O757" s="40"/>
      <c r="P757" s="40"/>
    </row>
    <row r="758" ht="14.25" customHeight="1">
      <c r="A758" s="40"/>
      <c r="B758" s="104"/>
      <c r="C758" s="104"/>
      <c r="D758" s="104"/>
      <c r="E758" s="105"/>
      <c r="F758" s="40"/>
      <c r="G758" s="40"/>
      <c r="H758" s="40"/>
      <c r="I758" s="40"/>
      <c r="J758" s="40"/>
      <c r="K758" s="104"/>
      <c r="N758" s="70"/>
      <c r="O758" s="40"/>
      <c r="P758" s="40"/>
    </row>
    <row r="759" ht="14.25" customHeight="1">
      <c r="A759" s="40"/>
      <c r="B759" s="104"/>
      <c r="C759" s="104"/>
      <c r="D759" s="104"/>
      <c r="E759" s="105"/>
      <c r="F759" s="40"/>
      <c r="G759" s="40"/>
      <c r="H759" s="40"/>
      <c r="I759" s="40"/>
      <c r="J759" s="40"/>
      <c r="K759" s="104"/>
      <c r="N759" s="70"/>
      <c r="O759" s="40"/>
      <c r="P759" s="40"/>
    </row>
    <row r="760" ht="14.25" customHeight="1">
      <c r="A760" s="40"/>
      <c r="B760" s="104"/>
      <c r="C760" s="104"/>
      <c r="D760" s="104"/>
      <c r="E760" s="105"/>
      <c r="F760" s="40"/>
      <c r="G760" s="40"/>
      <c r="H760" s="40"/>
      <c r="I760" s="40"/>
      <c r="J760" s="40"/>
      <c r="K760" s="104"/>
      <c r="N760" s="70"/>
      <c r="O760" s="40"/>
      <c r="P760" s="40"/>
    </row>
    <row r="761" ht="14.25" customHeight="1">
      <c r="A761" s="40"/>
      <c r="B761" s="104"/>
      <c r="C761" s="104"/>
      <c r="D761" s="104"/>
      <c r="E761" s="105"/>
      <c r="F761" s="40"/>
      <c r="G761" s="40"/>
      <c r="H761" s="40"/>
      <c r="I761" s="40"/>
      <c r="J761" s="40"/>
      <c r="K761" s="104"/>
      <c r="N761" s="70"/>
      <c r="O761" s="40"/>
      <c r="P761" s="40"/>
    </row>
    <row r="762" ht="14.25" customHeight="1">
      <c r="A762" s="40"/>
      <c r="B762" s="104"/>
      <c r="C762" s="104"/>
      <c r="D762" s="104"/>
      <c r="E762" s="105"/>
      <c r="F762" s="40"/>
      <c r="G762" s="40"/>
      <c r="H762" s="40"/>
      <c r="I762" s="40"/>
      <c r="J762" s="40"/>
      <c r="K762" s="104"/>
      <c r="N762" s="70"/>
      <c r="O762" s="40"/>
      <c r="P762" s="40"/>
    </row>
    <row r="763" ht="14.25" customHeight="1">
      <c r="A763" s="40"/>
      <c r="B763" s="104"/>
      <c r="C763" s="104"/>
      <c r="D763" s="104"/>
      <c r="E763" s="105"/>
      <c r="F763" s="40"/>
      <c r="G763" s="40"/>
      <c r="H763" s="40"/>
      <c r="I763" s="40"/>
      <c r="J763" s="40"/>
      <c r="K763" s="104"/>
      <c r="N763" s="70"/>
      <c r="O763" s="40"/>
      <c r="P763" s="40"/>
    </row>
    <row r="764" ht="14.25" customHeight="1">
      <c r="A764" s="40"/>
      <c r="B764" s="104"/>
      <c r="C764" s="104"/>
      <c r="D764" s="104"/>
      <c r="E764" s="105"/>
      <c r="F764" s="40"/>
      <c r="G764" s="40"/>
      <c r="H764" s="40"/>
      <c r="I764" s="40"/>
      <c r="J764" s="40"/>
      <c r="K764" s="104"/>
      <c r="N764" s="70"/>
      <c r="O764" s="40"/>
      <c r="P764" s="40"/>
    </row>
    <row r="765" ht="14.25" customHeight="1">
      <c r="A765" s="40"/>
      <c r="B765" s="104"/>
      <c r="C765" s="104"/>
      <c r="D765" s="104"/>
      <c r="E765" s="105"/>
      <c r="F765" s="40"/>
      <c r="G765" s="40"/>
      <c r="H765" s="40"/>
      <c r="I765" s="40"/>
      <c r="J765" s="40"/>
      <c r="K765" s="104"/>
      <c r="N765" s="70"/>
      <c r="O765" s="40"/>
      <c r="P765" s="40"/>
    </row>
    <row r="766" ht="14.25" customHeight="1">
      <c r="A766" s="40"/>
      <c r="B766" s="104"/>
      <c r="C766" s="104"/>
      <c r="D766" s="104"/>
      <c r="E766" s="105"/>
      <c r="F766" s="40"/>
      <c r="G766" s="40"/>
      <c r="H766" s="40"/>
      <c r="I766" s="40"/>
      <c r="J766" s="40"/>
      <c r="K766" s="104"/>
      <c r="N766" s="70"/>
      <c r="O766" s="40"/>
      <c r="P766" s="40"/>
    </row>
    <row r="767" ht="14.25" customHeight="1">
      <c r="A767" s="40"/>
      <c r="B767" s="104"/>
      <c r="C767" s="104"/>
      <c r="D767" s="104"/>
      <c r="E767" s="105"/>
      <c r="F767" s="40"/>
      <c r="G767" s="40"/>
      <c r="H767" s="40"/>
      <c r="I767" s="40"/>
      <c r="J767" s="40"/>
      <c r="K767" s="104"/>
      <c r="N767" s="70"/>
      <c r="O767" s="40"/>
      <c r="P767" s="40"/>
    </row>
    <row r="768" ht="14.25" customHeight="1">
      <c r="A768" s="40"/>
      <c r="B768" s="104"/>
      <c r="C768" s="104"/>
      <c r="D768" s="104"/>
      <c r="E768" s="105"/>
      <c r="F768" s="40"/>
      <c r="G768" s="40"/>
      <c r="H768" s="40"/>
      <c r="I768" s="40"/>
      <c r="J768" s="40"/>
      <c r="K768" s="104"/>
      <c r="N768" s="70"/>
      <c r="O768" s="40"/>
      <c r="P768" s="40"/>
    </row>
    <row r="769" ht="14.25" customHeight="1">
      <c r="A769" s="40"/>
      <c r="B769" s="104"/>
      <c r="C769" s="104"/>
      <c r="D769" s="104"/>
      <c r="E769" s="105"/>
      <c r="F769" s="40"/>
      <c r="G769" s="40"/>
      <c r="H769" s="40"/>
      <c r="I769" s="40"/>
      <c r="J769" s="40"/>
      <c r="K769" s="104"/>
      <c r="N769" s="70"/>
      <c r="O769" s="40"/>
      <c r="P769" s="40"/>
    </row>
    <row r="770" ht="14.25" customHeight="1">
      <c r="A770" s="40"/>
      <c r="B770" s="104"/>
      <c r="C770" s="104"/>
      <c r="D770" s="104"/>
      <c r="E770" s="105"/>
      <c r="F770" s="40"/>
      <c r="G770" s="40"/>
      <c r="H770" s="40"/>
      <c r="I770" s="40"/>
      <c r="J770" s="40"/>
      <c r="K770" s="104"/>
      <c r="N770" s="70"/>
      <c r="O770" s="40"/>
      <c r="P770" s="40"/>
    </row>
    <row r="771" ht="14.25" customHeight="1">
      <c r="A771" s="40"/>
      <c r="B771" s="104"/>
      <c r="C771" s="104"/>
      <c r="D771" s="104"/>
      <c r="E771" s="105"/>
      <c r="F771" s="40"/>
      <c r="G771" s="40"/>
      <c r="H771" s="40"/>
      <c r="I771" s="40"/>
      <c r="J771" s="40"/>
      <c r="K771" s="104"/>
      <c r="N771" s="70"/>
      <c r="O771" s="40"/>
      <c r="P771" s="40"/>
    </row>
    <row r="772" ht="14.25" customHeight="1">
      <c r="A772" s="40"/>
      <c r="B772" s="104"/>
      <c r="C772" s="104"/>
      <c r="D772" s="104"/>
      <c r="E772" s="105"/>
      <c r="F772" s="40"/>
      <c r="G772" s="40"/>
      <c r="H772" s="40"/>
      <c r="I772" s="40"/>
      <c r="J772" s="40"/>
      <c r="K772" s="104"/>
      <c r="N772" s="70"/>
      <c r="O772" s="40"/>
      <c r="P772" s="40"/>
    </row>
    <row r="773" ht="14.25" customHeight="1">
      <c r="A773" s="40"/>
      <c r="B773" s="104"/>
      <c r="C773" s="104"/>
      <c r="D773" s="104"/>
      <c r="E773" s="105"/>
      <c r="F773" s="40"/>
      <c r="G773" s="40"/>
      <c r="H773" s="40"/>
      <c r="I773" s="40"/>
      <c r="J773" s="40"/>
      <c r="K773" s="104"/>
      <c r="N773" s="70"/>
      <c r="O773" s="40"/>
      <c r="P773" s="40"/>
    </row>
    <row r="774" ht="14.25" customHeight="1">
      <c r="A774" s="40"/>
      <c r="B774" s="104"/>
      <c r="C774" s="104"/>
      <c r="D774" s="104"/>
      <c r="E774" s="105"/>
      <c r="F774" s="40"/>
      <c r="G774" s="40"/>
      <c r="H774" s="40"/>
      <c r="I774" s="40"/>
      <c r="J774" s="40"/>
      <c r="K774" s="104"/>
      <c r="N774" s="70"/>
      <c r="O774" s="40"/>
      <c r="P774" s="40"/>
    </row>
    <row r="775" ht="14.25" customHeight="1">
      <c r="A775" s="40"/>
      <c r="B775" s="104"/>
      <c r="C775" s="104"/>
      <c r="D775" s="104"/>
      <c r="E775" s="105"/>
      <c r="F775" s="40"/>
      <c r="G775" s="40"/>
      <c r="H775" s="40"/>
      <c r="I775" s="40"/>
      <c r="J775" s="40"/>
      <c r="K775" s="104"/>
      <c r="N775" s="70"/>
      <c r="O775" s="40"/>
      <c r="P775" s="40"/>
    </row>
    <row r="776" ht="14.25" customHeight="1">
      <c r="A776" s="40"/>
      <c r="B776" s="104"/>
      <c r="C776" s="104"/>
      <c r="D776" s="104"/>
      <c r="E776" s="105"/>
      <c r="F776" s="40"/>
      <c r="G776" s="40"/>
      <c r="H776" s="40"/>
      <c r="I776" s="40"/>
      <c r="J776" s="40"/>
      <c r="K776" s="104"/>
      <c r="N776" s="70"/>
      <c r="O776" s="40"/>
      <c r="P776" s="40"/>
    </row>
    <row r="777" ht="14.25" customHeight="1">
      <c r="A777" s="40"/>
      <c r="B777" s="104"/>
      <c r="C777" s="104"/>
      <c r="D777" s="104"/>
      <c r="E777" s="105"/>
      <c r="F777" s="40"/>
      <c r="G777" s="40"/>
      <c r="H777" s="40"/>
      <c r="I777" s="40"/>
      <c r="J777" s="40"/>
      <c r="K777" s="104"/>
      <c r="N777" s="70"/>
      <c r="O777" s="40"/>
      <c r="P777" s="40"/>
    </row>
    <row r="778" ht="14.25" customHeight="1">
      <c r="A778" s="40"/>
      <c r="B778" s="104"/>
      <c r="C778" s="104"/>
      <c r="D778" s="104"/>
      <c r="E778" s="105"/>
      <c r="F778" s="40"/>
      <c r="G778" s="40"/>
      <c r="H778" s="40"/>
      <c r="I778" s="40"/>
      <c r="J778" s="40"/>
      <c r="K778" s="104"/>
      <c r="N778" s="70"/>
      <c r="O778" s="40"/>
      <c r="P778" s="40"/>
    </row>
    <row r="779" ht="14.25" customHeight="1">
      <c r="A779" s="40"/>
      <c r="B779" s="104"/>
      <c r="C779" s="104"/>
      <c r="D779" s="104"/>
      <c r="E779" s="105"/>
      <c r="F779" s="40"/>
      <c r="G779" s="40"/>
      <c r="H779" s="40"/>
      <c r="I779" s="40"/>
      <c r="J779" s="40"/>
      <c r="K779" s="104"/>
      <c r="N779" s="70"/>
      <c r="O779" s="40"/>
      <c r="P779" s="40"/>
    </row>
    <row r="780" ht="14.25" customHeight="1">
      <c r="A780" s="40"/>
      <c r="B780" s="104"/>
      <c r="C780" s="104"/>
      <c r="D780" s="104"/>
      <c r="E780" s="105"/>
      <c r="F780" s="40"/>
      <c r="G780" s="40"/>
      <c r="H780" s="40"/>
      <c r="I780" s="40"/>
      <c r="J780" s="40"/>
      <c r="K780" s="104"/>
      <c r="N780" s="70"/>
      <c r="O780" s="40"/>
      <c r="P780" s="40"/>
    </row>
    <row r="781" ht="14.25" customHeight="1">
      <c r="A781" s="40"/>
      <c r="B781" s="104"/>
      <c r="C781" s="104"/>
      <c r="D781" s="104"/>
      <c r="E781" s="105"/>
      <c r="F781" s="40"/>
      <c r="G781" s="40"/>
      <c r="H781" s="40"/>
      <c r="I781" s="40"/>
      <c r="J781" s="40"/>
      <c r="K781" s="104"/>
      <c r="N781" s="70"/>
      <c r="O781" s="40"/>
      <c r="P781" s="40"/>
    </row>
    <row r="782" ht="14.25" customHeight="1">
      <c r="A782" s="40"/>
      <c r="B782" s="104"/>
      <c r="C782" s="104"/>
      <c r="D782" s="104"/>
      <c r="E782" s="105"/>
      <c r="F782" s="40"/>
      <c r="G782" s="40"/>
      <c r="H782" s="40"/>
      <c r="I782" s="40"/>
      <c r="J782" s="40"/>
      <c r="K782" s="104"/>
      <c r="N782" s="70"/>
      <c r="O782" s="40"/>
      <c r="P782" s="40"/>
    </row>
    <row r="783" ht="14.25" customHeight="1">
      <c r="A783" s="40"/>
      <c r="B783" s="104"/>
      <c r="C783" s="104"/>
      <c r="D783" s="104"/>
      <c r="E783" s="105"/>
      <c r="F783" s="40"/>
      <c r="G783" s="40"/>
      <c r="H783" s="40"/>
      <c r="I783" s="40"/>
      <c r="J783" s="40"/>
      <c r="K783" s="104"/>
      <c r="N783" s="70"/>
      <c r="O783" s="40"/>
      <c r="P783" s="40"/>
    </row>
    <row r="784" ht="14.25" customHeight="1">
      <c r="A784" s="40"/>
      <c r="B784" s="104"/>
      <c r="C784" s="104"/>
      <c r="D784" s="104"/>
      <c r="E784" s="105"/>
      <c r="F784" s="40"/>
      <c r="G784" s="40"/>
      <c r="H784" s="40"/>
      <c r="I784" s="40"/>
      <c r="J784" s="40"/>
      <c r="K784" s="104"/>
      <c r="N784" s="70"/>
      <c r="O784" s="40"/>
      <c r="P784" s="40"/>
    </row>
    <row r="785" ht="14.25" customHeight="1">
      <c r="A785" s="40"/>
      <c r="B785" s="104"/>
      <c r="C785" s="104"/>
      <c r="D785" s="104"/>
      <c r="E785" s="105"/>
      <c r="F785" s="40"/>
      <c r="G785" s="40"/>
      <c r="H785" s="40"/>
      <c r="I785" s="40"/>
      <c r="J785" s="40"/>
      <c r="K785" s="104"/>
      <c r="N785" s="70"/>
      <c r="O785" s="40"/>
      <c r="P785" s="40"/>
    </row>
    <row r="786" ht="14.25" customHeight="1">
      <c r="A786" s="40"/>
      <c r="B786" s="104"/>
      <c r="C786" s="104"/>
      <c r="D786" s="104"/>
      <c r="E786" s="105"/>
      <c r="F786" s="40"/>
      <c r="G786" s="40"/>
      <c r="H786" s="40"/>
      <c r="I786" s="40"/>
      <c r="J786" s="40"/>
      <c r="K786" s="104"/>
      <c r="N786" s="70"/>
      <c r="O786" s="40"/>
      <c r="P786" s="40"/>
    </row>
    <row r="787" ht="14.25" customHeight="1">
      <c r="A787" s="40"/>
      <c r="B787" s="104"/>
      <c r="C787" s="104"/>
      <c r="D787" s="104"/>
      <c r="E787" s="105"/>
      <c r="F787" s="40"/>
      <c r="G787" s="40"/>
      <c r="H787" s="40"/>
      <c r="I787" s="40"/>
      <c r="J787" s="40"/>
      <c r="K787" s="104"/>
      <c r="N787" s="70"/>
      <c r="O787" s="40"/>
      <c r="P787" s="40"/>
    </row>
    <row r="788" ht="14.25" customHeight="1">
      <c r="A788" s="40"/>
      <c r="B788" s="104"/>
      <c r="C788" s="104"/>
      <c r="D788" s="104"/>
      <c r="E788" s="105"/>
      <c r="F788" s="40"/>
      <c r="G788" s="40"/>
      <c r="H788" s="40"/>
      <c r="I788" s="40"/>
      <c r="J788" s="40"/>
      <c r="K788" s="104"/>
      <c r="N788" s="70"/>
      <c r="O788" s="40"/>
      <c r="P788" s="40"/>
    </row>
    <row r="789" ht="14.25" customHeight="1">
      <c r="A789" s="40"/>
      <c r="B789" s="104"/>
      <c r="C789" s="104"/>
      <c r="D789" s="104"/>
      <c r="E789" s="105"/>
      <c r="F789" s="40"/>
      <c r="G789" s="40"/>
      <c r="H789" s="40"/>
      <c r="I789" s="40"/>
      <c r="J789" s="40"/>
      <c r="K789" s="104"/>
      <c r="N789" s="70"/>
      <c r="O789" s="40"/>
      <c r="P789" s="40"/>
    </row>
    <row r="790" ht="14.25" customHeight="1">
      <c r="A790" s="40"/>
      <c r="B790" s="104"/>
      <c r="C790" s="104"/>
      <c r="D790" s="104"/>
      <c r="E790" s="105"/>
      <c r="F790" s="40"/>
      <c r="G790" s="40"/>
      <c r="H790" s="40"/>
      <c r="I790" s="40"/>
      <c r="J790" s="40"/>
      <c r="K790" s="104"/>
      <c r="N790" s="70"/>
      <c r="O790" s="40"/>
      <c r="P790" s="40"/>
    </row>
    <row r="791" ht="14.25" customHeight="1">
      <c r="A791" s="40"/>
      <c r="B791" s="104"/>
      <c r="C791" s="104"/>
      <c r="D791" s="104"/>
      <c r="E791" s="105"/>
      <c r="F791" s="40"/>
      <c r="G791" s="40"/>
      <c r="H791" s="40"/>
      <c r="I791" s="40"/>
      <c r="J791" s="40"/>
      <c r="K791" s="104"/>
      <c r="N791" s="70"/>
      <c r="O791" s="40"/>
      <c r="P791" s="40"/>
    </row>
    <row r="792" ht="14.25" customHeight="1">
      <c r="A792" s="40"/>
      <c r="B792" s="104"/>
      <c r="C792" s="104"/>
      <c r="D792" s="104"/>
      <c r="E792" s="105"/>
      <c r="F792" s="40"/>
      <c r="G792" s="40"/>
      <c r="H792" s="40"/>
      <c r="I792" s="40"/>
      <c r="J792" s="40"/>
      <c r="K792" s="104"/>
      <c r="N792" s="70"/>
      <c r="O792" s="40"/>
      <c r="P792" s="40"/>
    </row>
    <row r="793" ht="14.25" customHeight="1">
      <c r="A793" s="40"/>
      <c r="B793" s="104"/>
      <c r="C793" s="104"/>
      <c r="D793" s="104"/>
      <c r="E793" s="105"/>
      <c r="F793" s="40"/>
      <c r="G793" s="40"/>
      <c r="H793" s="40"/>
      <c r="I793" s="40"/>
      <c r="J793" s="40"/>
      <c r="K793" s="104"/>
      <c r="N793" s="70"/>
      <c r="O793" s="40"/>
      <c r="P793" s="40"/>
    </row>
    <row r="794" ht="14.25" customHeight="1">
      <c r="A794" s="40"/>
      <c r="B794" s="104"/>
      <c r="C794" s="104"/>
      <c r="D794" s="104"/>
      <c r="E794" s="105"/>
      <c r="F794" s="40"/>
      <c r="G794" s="40"/>
      <c r="H794" s="40"/>
      <c r="I794" s="40"/>
      <c r="J794" s="40"/>
      <c r="K794" s="104"/>
      <c r="N794" s="70"/>
      <c r="O794" s="40"/>
      <c r="P794" s="40"/>
    </row>
    <row r="795" ht="14.25" customHeight="1">
      <c r="A795" s="40"/>
      <c r="B795" s="104"/>
      <c r="C795" s="104"/>
      <c r="D795" s="104"/>
      <c r="E795" s="105"/>
      <c r="F795" s="40"/>
      <c r="G795" s="40"/>
      <c r="H795" s="40"/>
      <c r="I795" s="40"/>
      <c r="J795" s="40"/>
      <c r="K795" s="104"/>
      <c r="N795" s="70"/>
      <c r="O795" s="40"/>
      <c r="P795" s="40"/>
    </row>
    <row r="796" ht="14.25" customHeight="1">
      <c r="A796" s="40"/>
      <c r="B796" s="104"/>
      <c r="C796" s="104"/>
      <c r="D796" s="104"/>
      <c r="E796" s="105"/>
      <c r="F796" s="40"/>
      <c r="G796" s="40"/>
      <c r="H796" s="40"/>
      <c r="I796" s="40"/>
      <c r="J796" s="40"/>
      <c r="K796" s="104"/>
      <c r="N796" s="70"/>
      <c r="O796" s="40"/>
      <c r="P796" s="40"/>
    </row>
    <row r="797" ht="14.25" customHeight="1">
      <c r="A797" s="40"/>
      <c r="B797" s="104"/>
      <c r="C797" s="104"/>
      <c r="D797" s="104"/>
      <c r="E797" s="105"/>
      <c r="F797" s="40"/>
      <c r="G797" s="40"/>
      <c r="H797" s="40"/>
      <c r="I797" s="40"/>
      <c r="J797" s="40"/>
      <c r="K797" s="104"/>
      <c r="N797" s="70"/>
      <c r="O797" s="40"/>
      <c r="P797" s="40"/>
    </row>
    <row r="798" ht="14.25" customHeight="1">
      <c r="A798" s="40"/>
      <c r="B798" s="104"/>
      <c r="C798" s="104"/>
      <c r="D798" s="104"/>
      <c r="E798" s="105"/>
      <c r="F798" s="40"/>
      <c r="G798" s="40"/>
      <c r="H798" s="40"/>
      <c r="I798" s="40"/>
      <c r="J798" s="40"/>
      <c r="K798" s="104"/>
      <c r="N798" s="70"/>
      <c r="O798" s="40"/>
      <c r="P798" s="40"/>
    </row>
    <row r="799" ht="14.25" customHeight="1">
      <c r="A799" s="40"/>
      <c r="B799" s="104"/>
      <c r="C799" s="104"/>
      <c r="D799" s="104"/>
      <c r="E799" s="105"/>
      <c r="F799" s="40"/>
      <c r="G799" s="40"/>
      <c r="H799" s="40"/>
      <c r="I799" s="40"/>
      <c r="J799" s="40"/>
      <c r="K799" s="104"/>
      <c r="N799" s="70"/>
      <c r="O799" s="40"/>
      <c r="P799" s="40"/>
    </row>
    <row r="800" ht="14.25" customHeight="1">
      <c r="A800" s="40"/>
      <c r="B800" s="104"/>
      <c r="C800" s="104"/>
      <c r="D800" s="104"/>
      <c r="E800" s="105"/>
      <c r="F800" s="40"/>
      <c r="G800" s="40"/>
      <c r="H800" s="40"/>
      <c r="I800" s="40"/>
      <c r="J800" s="40"/>
      <c r="K800" s="104"/>
      <c r="N800" s="70"/>
      <c r="O800" s="40"/>
      <c r="P800" s="40"/>
    </row>
    <row r="801" ht="14.25" customHeight="1">
      <c r="A801" s="40"/>
      <c r="B801" s="104"/>
      <c r="C801" s="104"/>
      <c r="D801" s="104"/>
      <c r="E801" s="105"/>
      <c r="F801" s="40"/>
      <c r="G801" s="40"/>
      <c r="H801" s="40"/>
      <c r="I801" s="40"/>
      <c r="J801" s="40"/>
      <c r="K801" s="104"/>
      <c r="N801" s="70"/>
      <c r="O801" s="40"/>
      <c r="P801" s="40"/>
    </row>
    <row r="802" ht="14.25" customHeight="1">
      <c r="A802" s="40"/>
      <c r="B802" s="104"/>
      <c r="C802" s="104"/>
      <c r="D802" s="104"/>
      <c r="E802" s="105"/>
      <c r="F802" s="40"/>
      <c r="G802" s="40"/>
      <c r="H802" s="40"/>
      <c r="I802" s="40"/>
      <c r="J802" s="40"/>
      <c r="K802" s="104"/>
      <c r="N802" s="70"/>
      <c r="O802" s="40"/>
      <c r="P802" s="40"/>
    </row>
    <row r="803" ht="14.25" customHeight="1">
      <c r="A803" s="40"/>
      <c r="B803" s="104"/>
      <c r="C803" s="104"/>
      <c r="D803" s="104"/>
      <c r="E803" s="105"/>
      <c r="F803" s="40"/>
      <c r="G803" s="40"/>
      <c r="H803" s="40"/>
      <c r="I803" s="40"/>
      <c r="J803" s="40"/>
      <c r="K803" s="104"/>
      <c r="N803" s="70"/>
      <c r="O803" s="40"/>
      <c r="P803" s="40"/>
    </row>
    <row r="804" ht="14.25" customHeight="1">
      <c r="A804" s="40"/>
      <c r="B804" s="104"/>
      <c r="C804" s="104"/>
      <c r="D804" s="104"/>
      <c r="E804" s="105"/>
      <c r="F804" s="40"/>
      <c r="G804" s="40"/>
      <c r="H804" s="40"/>
      <c r="I804" s="40"/>
      <c r="J804" s="40"/>
      <c r="K804" s="104"/>
      <c r="N804" s="70"/>
      <c r="O804" s="40"/>
      <c r="P804" s="40"/>
    </row>
    <row r="805" ht="14.25" customHeight="1">
      <c r="A805" s="40"/>
      <c r="B805" s="104"/>
      <c r="C805" s="104"/>
      <c r="D805" s="104"/>
      <c r="E805" s="105"/>
      <c r="F805" s="40"/>
      <c r="G805" s="40"/>
      <c r="H805" s="40"/>
      <c r="I805" s="40"/>
      <c r="J805" s="40"/>
      <c r="K805" s="104"/>
      <c r="N805" s="70"/>
      <c r="O805" s="40"/>
      <c r="P805" s="40"/>
    </row>
    <row r="806" ht="14.25" customHeight="1">
      <c r="A806" s="40"/>
      <c r="B806" s="104"/>
      <c r="C806" s="104"/>
      <c r="D806" s="104"/>
      <c r="E806" s="105"/>
      <c r="F806" s="40"/>
      <c r="G806" s="40"/>
      <c r="H806" s="40"/>
      <c r="I806" s="40"/>
      <c r="J806" s="40"/>
      <c r="K806" s="104"/>
      <c r="N806" s="70"/>
      <c r="O806" s="40"/>
      <c r="P806" s="40"/>
    </row>
    <row r="807" ht="14.25" customHeight="1">
      <c r="A807" s="40"/>
      <c r="B807" s="104"/>
      <c r="C807" s="104"/>
      <c r="D807" s="104"/>
      <c r="E807" s="105"/>
      <c r="F807" s="40"/>
      <c r="G807" s="40"/>
      <c r="H807" s="40"/>
      <c r="I807" s="40"/>
      <c r="J807" s="40"/>
      <c r="K807" s="104"/>
      <c r="N807" s="70"/>
      <c r="O807" s="40"/>
      <c r="P807" s="40"/>
    </row>
    <row r="808" ht="14.25" customHeight="1">
      <c r="A808" s="40"/>
      <c r="B808" s="104"/>
      <c r="C808" s="104"/>
      <c r="D808" s="104"/>
      <c r="E808" s="105"/>
      <c r="F808" s="40"/>
      <c r="G808" s="40"/>
      <c r="H808" s="40"/>
      <c r="I808" s="40"/>
      <c r="J808" s="40"/>
      <c r="K808" s="104"/>
      <c r="N808" s="70"/>
      <c r="O808" s="40"/>
      <c r="P808" s="40"/>
    </row>
    <row r="809" ht="14.25" customHeight="1">
      <c r="A809" s="40"/>
      <c r="B809" s="104"/>
      <c r="C809" s="104"/>
      <c r="D809" s="104"/>
      <c r="E809" s="105"/>
      <c r="F809" s="40"/>
      <c r="G809" s="40"/>
      <c r="H809" s="40"/>
      <c r="I809" s="40"/>
      <c r="J809" s="40"/>
      <c r="K809" s="104"/>
      <c r="N809" s="70"/>
      <c r="O809" s="40"/>
      <c r="P809" s="40"/>
    </row>
    <row r="810" ht="14.25" customHeight="1">
      <c r="A810" s="40"/>
      <c r="B810" s="104"/>
      <c r="C810" s="104"/>
      <c r="D810" s="104"/>
      <c r="E810" s="105"/>
      <c r="F810" s="40"/>
      <c r="G810" s="40"/>
      <c r="H810" s="40"/>
      <c r="I810" s="40"/>
      <c r="J810" s="40"/>
      <c r="K810" s="104"/>
      <c r="N810" s="70"/>
      <c r="O810" s="40"/>
      <c r="P810" s="40"/>
    </row>
    <row r="811" ht="14.25" customHeight="1">
      <c r="A811" s="40"/>
      <c r="B811" s="104"/>
      <c r="C811" s="104"/>
      <c r="D811" s="104"/>
      <c r="E811" s="105"/>
      <c r="F811" s="40"/>
      <c r="G811" s="40"/>
      <c r="H811" s="40"/>
      <c r="I811" s="40"/>
      <c r="J811" s="40"/>
      <c r="K811" s="104"/>
      <c r="N811" s="70"/>
      <c r="O811" s="40"/>
      <c r="P811" s="40"/>
    </row>
    <row r="812" ht="14.25" customHeight="1">
      <c r="A812" s="40"/>
      <c r="B812" s="104"/>
      <c r="C812" s="104"/>
      <c r="D812" s="104"/>
      <c r="E812" s="105"/>
      <c r="F812" s="40"/>
      <c r="G812" s="40"/>
      <c r="H812" s="40"/>
      <c r="I812" s="40"/>
      <c r="J812" s="40"/>
      <c r="K812" s="104"/>
      <c r="N812" s="70"/>
      <c r="O812" s="40"/>
      <c r="P812" s="40"/>
    </row>
    <row r="813" ht="14.25" customHeight="1">
      <c r="A813" s="40"/>
      <c r="B813" s="104"/>
      <c r="C813" s="104"/>
      <c r="D813" s="104"/>
      <c r="E813" s="105"/>
      <c r="F813" s="40"/>
      <c r="G813" s="40"/>
      <c r="H813" s="40"/>
      <c r="I813" s="40"/>
      <c r="J813" s="40"/>
      <c r="K813" s="104"/>
      <c r="N813" s="70"/>
      <c r="O813" s="40"/>
      <c r="P813" s="40"/>
    </row>
    <row r="814" ht="14.25" customHeight="1">
      <c r="A814" s="40"/>
      <c r="B814" s="104"/>
      <c r="C814" s="104"/>
      <c r="D814" s="104"/>
      <c r="E814" s="105"/>
      <c r="F814" s="40"/>
      <c r="G814" s="40"/>
      <c r="H814" s="40"/>
      <c r="I814" s="40"/>
      <c r="J814" s="40"/>
      <c r="K814" s="104"/>
      <c r="N814" s="70"/>
      <c r="O814" s="40"/>
      <c r="P814" s="40"/>
    </row>
    <row r="815" ht="14.25" customHeight="1">
      <c r="A815" s="40"/>
      <c r="B815" s="104"/>
      <c r="C815" s="104"/>
      <c r="D815" s="104"/>
      <c r="E815" s="105"/>
      <c r="F815" s="40"/>
      <c r="G815" s="40"/>
      <c r="H815" s="40"/>
      <c r="I815" s="40"/>
      <c r="J815" s="40"/>
      <c r="K815" s="104"/>
      <c r="N815" s="70"/>
      <c r="O815" s="40"/>
      <c r="P815" s="40"/>
    </row>
    <row r="816" ht="14.25" customHeight="1">
      <c r="A816" s="40"/>
      <c r="B816" s="104"/>
      <c r="C816" s="104"/>
      <c r="D816" s="104"/>
      <c r="E816" s="105"/>
      <c r="F816" s="40"/>
      <c r="G816" s="40"/>
      <c r="H816" s="40"/>
      <c r="I816" s="40"/>
      <c r="J816" s="40"/>
      <c r="K816" s="104"/>
      <c r="N816" s="70"/>
      <c r="O816" s="40"/>
      <c r="P816" s="40"/>
    </row>
    <row r="817" ht="14.25" customHeight="1">
      <c r="A817" s="40"/>
      <c r="B817" s="104"/>
      <c r="C817" s="104"/>
      <c r="D817" s="104"/>
      <c r="E817" s="105"/>
      <c r="F817" s="40"/>
      <c r="G817" s="40"/>
      <c r="H817" s="40"/>
      <c r="I817" s="40"/>
      <c r="J817" s="40"/>
      <c r="K817" s="104"/>
      <c r="N817" s="70"/>
      <c r="O817" s="40"/>
      <c r="P817" s="40"/>
    </row>
    <row r="818" ht="14.25" customHeight="1">
      <c r="A818" s="40"/>
      <c r="B818" s="104"/>
      <c r="C818" s="104"/>
      <c r="D818" s="104"/>
      <c r="E818" s="105"/>
      <c r="F818" s="40"/>
      <c r="G818" s="40"/>
      <c r="H818" s="40"/>
      <c r="I818" s="40"/>
      <c r="J818" s="40"/>
      <c r="K818" s="104"/>
      <c r="N818" s="70"/>
      <c r="O818" s="40"/>
      <c r="P818" s="40"/>
    </row>
    <row r="819" ht="14.25" customHeight="1">
      <c r="A819" s="40"/>
      <c r="B819" s="104"/>
      <c r="C819" s="104"/>
      <c r="D819" s="104"/>
      <c r="E819" s="105"/>
      <c r="F819" s="40"/>
      <c r="G819" s="40"/>
      <c r="H819" s="40"/>
      <c r="I819" s="40"/>
      <c r="J819" s="40"/>
      <c r="K819" s="104"/>
      <c r="N819" s="70"/>
      <c r="O819" s="40"/>
      <c r="P819" s="40"/>
    </row>
    <row r="820" ht="14.25" customHeight="1">
      <c r="A820" s="40"/>
      <c r="B820" s="104"/>
      <c r="C820" s="104"/>
      <c r="D820" s="104"/>
      <c r="E820" s="105"/>
      <c r="F820" s="40"/>
      <c r="G820" s="40"/>
      <c r="H820" s="40"/>
      <c r="I820" s="40"/>
      <c r="J820" s="40"/>
      <c r="K820" s="104"/>
      <c r="N820" s="70"/>
      <c r="O820" s="40"/>
      <c r="P820" s="40"/>
    </row>
    <row r="821" ht="14.25" customHeight="1">
      <c r="A821" s="40"/>
      <c r="B821" s="104"/>
      <c r="C821" s="104"/>
      <c r="D821" s="104"/>
      <c r="E821" s="105"/>
      <c r="F821" s="40"/>
      <c r="G821" s="40"/>
      <c r="H821" s="40"/>
      <c r="I821" s="40"/>
      <c r="J821" s="40"/>
      <c r="K821" s="104"/>
      <c r="N821" s="70"/>
      <c r="O821" s="40"/>
      <c r="P821" s="40"/>
    </row>
    <row r="822" ht="14.25" customHeight="1">
      <c r="A822" s="40"/>
      <c r="B822" s="104"/>
      <c r="C822" s="104"/>
      <c r="D822" s="104"/>
      <c r="E822" s="105"/>
      <c r="F822" s="40"/>
      <c r="G822" s="40"/>
      <c r="H822" s="40"/>
      <c r="I822" s="40"/>
      <c r="J822" s="40"/>
      <c r="K822" s="104"/>
      <c r="N822" s="70"/>
      <c r="O822" s="40"/>
      <c r="P822" s="40"/>
    </row>
    <row r="823" ht="14.25" customHeight="1">
      <c r="A823" s="40"/>
      <c r="B823" s="104"/>
      <c r="C823" s="104"/>
      <c r="D823" s="104"/>
      <c r="E823" s="105"/>
      <c r="F823" s="40"/>
      <c r="G823" s="40"/>
      <c r="H823" s="40"/>
      <c r="I823" s="40"/>
      <c r="J823" s="40"/>
      <c r="K823" s="104"/>
      <c r="N823" s="70"/>
      <c r="O823" s="40"/>
      <c r="P823" s="40"/>
    </row>
    <row r="824" ht="14.25" customHeight="1">
      <c r="A824" s="40"/>
      <c r="B824" s="104"/>
      <c r="C824" s="104"/>
      <c r="D824" s="104"/>
      <c r="E824" s="105"/>
      <c r="F824" s="40"/>
      <c r="G824" s="40"/>
      <c r="H824" s="40"/>
      <c r="I824" s="40"/>
      <c r="J824" s="40"/>
      <c r="K824" s="104"/>
      <c r="N824" s="70"/>
      <c r="O824" s="40"/>
      <c r="P824" s="40"/>
    </row>
    <row r="825" ht="14.25" customHeight="1">
      <c r="A825" s="40"/>
      <c r="B825" s="104"/>
      <c r="C825" s="104"/>
      <c r="D825" s="104"/>
      <c r="E825" s="105"/>
      <c r="F825" s="40"/>
      <c r="G825" s="40"/>
      <c r="H825" s="40"/>
      <c r="I825" s="40"/>
      <c r="J825" s="40"/>
      <c r="K825" s="104"/>
      <c r="N825" s="70"/>
      <c r="O825" s="40"/>
      <c r="P825" s="40"/>
    </row>
    <row r="826" ht="14.25" customHeight="1">
      <c r="A826" s="40"/>
      <c r="B826" s="104"/>
      <c r="C826" s="104"/>
      <c r="D826" s="104"/>
      <c r="E826" s="105"/>
      <c r="F826" s="40"/>
      <c r="G826" s="40"/>
      <c r="H826" s="40"/>
      <c r="I826" s="40"/>
      <c r="J826" s="40"/>
      <c r="K826" s="104"/>
      <c r="N826" s="70"/>
      <c r="O826" s="40"/>
      <c r="P826" s="40"/>
    </row>
    <row r="827" ht="14.25" customHeight="1">
      <c r="A827" s="40"/>
      <c r="B827" s="104"/>
      <c r="C827" s="104"/>
      <c r="D827" s="104"/>
      <c r="E827" s="105"/>
      <c r="F827" s="40"/>
      <c r="G827" s="40"/>
      <c r="H827" s="40"/>
      <c r="I827" s="40"/>
      <c r="J827" s="40"/>
      <c r="K827" s="104"/>
      <c r="N827" s="70"/>
      <c r="O827" s="40"/>
      <c r="P827" s="40"/>
    </row>
    <row r="828" ht="14.25" customHeight="1">
      <c r="A828" s="40"/>
      <c r="B828" s="104"/>
      <c r="C828" s="104"/>
      <c r="D828" s="104"/>
      <c r="E828" s="105"/>
      <c r="F828" s="40"/>
      <c r="G828" s="40"/>
      <c r="H828" s="40"/>
      <c r="I828" s="40"/>
      <c r="J828" s="40"/>
      <c r="K828" s="104"/>
      <c r="N828" s="70"/>
      <c r="O828" s="40"/>
      <c r="P828" s="40"/>
    </row>
    <row r="829" ht="14.25" customHeight="1">
      <c r="A829" s="40"/>
      <c r="B829" s="104"/>
      <c r="C829" s="104"/>
      <c r="D829" s="104"/>
      <c r="E829" s="105"/>
      <c r="F829" s="40"/>
      <c r="G829" s="40"/>
      <c r="H829" s="40"/>
      <c r="I829" s="40"/>
      <c r="J829" s="40"/>
      <c r="K829" s="104"/>
      <c r="N829" s="70"/>
      <c r="O829" s="40"/>
      <c r="P829" s="40"/>
    </row>
    <row r="830" ht="14.25" customHeight="1">
      <c r="A830" s="40"/>
      <c r="B830" s="104"/>
      <c r="C830" s="104"/>
      <c r="D830" s="104"/>
      <c r="E830" s="105"/>
      <c r="F830" s="40"/>
      <c r="G830" s="40"/>
      <c r="H830" s="40"/>
      <c r="I830" s="40"/>
      <c r="J830" s="40"/>
      <c r="K830" s="104"/>
      <c r="N830" s="70"/>
      <c r="O830" s="40"/>
      <c r="P830" s="40"/>
    </row>
    <row r="831" ht="14.25" customHeight="1">
      <c r="A831" s="40"/>
      <c r="B831" s="104"/>
      <c r="C831" s="104"/>
      <c r="D831" s="104"/>
      <c r="E831" s="105"/>
      <c r="F831" s="40"/>
      <c r="G831" s="40"/>
      <c r="H831" s="40"/>
      <c r="I831" s="40"/>
      <c r="J831" s="40"/>
      <c r="K831" s="104"/>
      <c r="N831" s="70"/>
      <c r="O831" s="40"/>
      <c r="P831" s="40"/>
    </row>
    <row r="832" ht="14.25" customHeight="1">
      <c r="A832" s="40"/>
      <c r="B832" s="104"/>
      <c r="C832" s="104"/>
      <c r="D832" s="104"/>
      <c r="E832" s="105"/>
      <c r="F832" s="40"/>
      <c r="G832" s="40"/>
      <c r="H832" s="40"/>
      <c r="I832" s="40"/>
      <c r="J832" s="40"/>
      <c r="K832" s="104"/>
      <c r="N832" s="70"/>
      <c r="O832" s="40"/>
      <c r="P832" s="40"/>
    </row>
    <row r="833" ht="14.25" customHeight="1">
      <c r="A833" s="40"/>
      <c r="B833" s="104"/>
      <c r="C833" s="104"/>
      <c r="D833" s="104"/>
      <c r="E833" s="105"/>
      <c r="F833" s="40"/>
      <c r="G833" s="40"/>
      <c r="H833" s="40"/>
      <c r="I833" s="40"/>
      <c r="J833" s="40"/>
      <c r="K833" s="104"/>
      <c r="N833" s="70"/>
      <c r="O833" s="40"/>
      <c r="P833" s="40"/>
    </row>
    <row r="834" ht="14.25" customHeight="1">
      <c r="A834" s="40"/>
      <c r="B834" s="104"/>
      <c r="C834" s="104"/>
      <c r="D834" s="104"/>
      <c r="E834" s="105"/>
      <c r="F834" s="40"/>
      <c r="G834" s="40"/>
      <c r="H834" s="40"/>
      <c r="I834" s="40"/>
      <c r="J834" s="40"/>
      <c r="K834" s="104"/>
      <c r="N834" s="70"/>
      <c r="O834" s="40"/>
      <c r="P834" s="40"/>
    </row>
    <row r="835" ht="14.25" customHeight="1">
      <c r="A835" s="40"/>
      <c r="B835" s="104"/>
      <c r="C835" s="104"/>
      <c r="D835" s="104"/>
      <c r="E835" s="105"/>
      <c r="F835" s="40"/>
      <c r="G835" s="40"/>
      <c r="H835" s="40"/>
      <c r="I835" s="40"/>
      <c r="J835" s="40"/>
      <c r="K835" s="104"/>
      <c r="N835" s="70"/>
      <c r="O835" s="40"/>
      <c r="P835" s="40"/>
    </row>
    <row r="836" ht="14.25" customHeight="1">
      <c r="A836" s="40"/>
      <c r="B836" s="104"/>
      <c r="C836" s="104"/>
      <c r="D836" s="104"/>
      <c r="E836" s="105"/>
      <c r="F836" s="40"/>
      <c r="G836" s="40"/>
      <c r="H836" s="40"/>
      <c r="I836" s="40"/>
      <c r="J836" s="40"/>
      <c r="K836" s="104"/>
      <c r="N836" s="70"/>
      <c r="O836" s="40"/>
      <c r="P836" s="40"/>
    </row>
    <row r="837" ht="14.25" customHeight="1">
      <c r="A837" s="40"/>
      <c r="B837" s="104"/>
      <c r="C837" s="104"/>
      <c r="D837" s="104"/>
      <c r="E837" s="105"/>
      <c r="F837" s="40"/>
      <c r="G837" s="40"/>
      <c r="H837" s="40"/>
      <c r="I837" s="40"/>
      <c r="J837" s="40"/>
      <c r="K837" s="104"/>
      <c r="N837" s="70"/>
      <c r="O837" s="40"/>
      <c r="P837" s="40"/>
    </row>
    <row r="838" ht="14.25" customHeight="1">
      <c r="A838" s="40"/>
      <c r="B838" s="104"/>
      <c r="C838" s="104"/>
      <c r="D838" s="104"/>
      <c r="E838" s="105"/>
      <c r="F838" s="40"/>
      <c r="G838" s="40"/>
      <c r="H838" s="40"/>
      <c r="I838" s="40"/>
      <c r="J838" s="40"/>
      <c r="K838" s="104"/>
      <c r="N838" s="70"/>
      <c r="O838" s="40"/>
      <c r="P838" s="40"/>
    </row>
    <row r="839" ht="14.25" customHeight="1">
      <c r="A839" s="40"/>
      <c r="B839" s="104"/>
      <c r="C839" s="104"/>
      <c r="D839" s="104"/>
      <c r="E839" s="105"/>
      <c r="F839" s="40"/>
      <c r="G839" s="40"/>
      <c r="H839" s="40"/>
      <c r="I839" s="40"/>
      <c r="J839" s="40"/>
      <c r="K839" s="104"/>
      <c r="N839" s="70"/>
      <c r="O839" s="40"/>
      <c r="P839" s="40"/>
    </row>
    <row r="840" ht="14.25" customHeight="1">
      <c r="A840" s="40"/>
      <c r="B840" s="104"/>
      <c r="C840" s="104"/>
      <c r="D840" s="104"/>
      <c r="E840" s="105"/>
      <c r="F840" s="40"/>
      <c r="G840" s="40"/>
      <c r="H840" s="40"/>
      <c r="I840" s="40"/>
      <c r="J840" s="40"/>
      <c r="K840" s="104"/>
      <c r="N840" s="70"/>
      <c r="O840" s="40"/>
      <c r="P840" s="40"/>
    </row>
    <row r="841" ht="14.25" customHeight="1">
      <c r="A841" s="40"/>
      <c r="B841" s="104"/>
      <c r="C841" s="104"/>
      <c r="D841" s="104"/>
      <c r="E841" s="105"/>
      <c r="F841" s="40"/>
      <c r="G841" s="40"/>
      <c r="H841" s="40"/>
      <c r="I841" s="40"/>
      <c r="J841" s="40"/>
      <c r="K841" s="104"/>
      <c r="N841" s="70"/>
      <c r="O841" s="40"/>
      <c r="P841" s="40"/>
    </row>
    <row r="842" ht="14.25" customHeight="1">
      <c r="A842" s="40"/>
      <c r="B842" s="104"/>
      <c r="C842" s="104"/>
      <c r="D842" s="104"/>
      <c r="E842" s="105"/>
      <c r="F842" s="40"/>
      <c r="G842" s="40"/>
      <c r="H842" s="40"/>
      <c r="I842" s="40"/>
      <c r="J842" s="40"/>
      <c r="K842" s="104"/>
      <c r="N842" s="70"/>
      <c r="O842" s="40"/>
      <c r="P842" s="40"/>
    </row>
    <row r="843" ht="14.25" customHeight="1">
      <c r="A843" s="40"/>
      <c r="B843" s="104"/>
      <c r="C843" s="104"/>
      <c r="D843" s="104"/>
      <c r="E843" s="105"/>
      <c r="F843" s="40"/>
      <c r="G843" s="40"/>
      <c r="H843" s="40"/>
      <c r="I843" s="40"/>
      <c r="J843" s="40"/>
      <c r="K843" s="104"/>
      <c r="N843" s="70"/>
      <c r="O843" s="40"/>
      <c r="P843" s="40"/>
    </row>
    <row r="844" ht="14.25" customHeight="1">
      <c r="A844" s="40"/>
      <c r="B844" s="104"/>
      <c r="C844" s="104"/>
      <c r="D844" s="104"/>
      <c r="E844" s="105"/>
      <c r="F844" s="40"/>
      <c r="G844" s="40"/>
      <c r="H844" s="40"/>
      <c r="I844" s="40"/>
      <c r="J844" s="40"/>
      <c r="K844" s="104"/>
      <c r="N844" s="70"/>
      <c r="O844" s="40"/>
      <c r="P844" s="40"/>
    </row>
    <row r="845" ht="14.25" customHeight="1">
      <c r="A845" s="40"/>
      <c r="B845" s="104"/>
      <c r="C845" s="104"/>
      <c r="D845" s="104"/>
      <c r="E845" s="105"/>
      <c r="F845" s="40"/>
      <c r="G845" s="40"/>
      <c r="H845" s="40"/>
      <c r="I845" s="40"/>
      <c r="J845" s="40"/>
      <c r="K845" s="104"/>
      <c r="N845" s="70"/>
      <c r="O845" s="40"/>
      <c r="P845" s="40"/>
    </row>
    <row r="846" ht="14.25" customHeight="1">
      <c r="A846" s="40"/>
      <c r="B846" s="104"/>
      <c r="C846" s="104"/>
      <c r="D846" s="104"/>
      <c r="E846" s="105"/>
      <c r="F846" s="40"/>
      <c r="G846" s="40"/>
      <c r="H846" s="40"/>
      <c r="I846" s="40"/>
      <c r="J846" s="40"/>
      <c r="K846" s="104"/>
      <c r="N846" s="70"/>
      <c r="O846" s="40"/>
      <c r="P846" s="40"/>
    </row>
    <row r="847" ht="14.25" customHeight="1">
      <c r="A847" s="40"/>
      <c r="B847" s="104"/>
      <c r="C847" s="104"/>
      <c r="D847" s="104"/>
      <c r="E847" s="105"/>
      <c r="F847" s="40"/>
      <c r="G847" s="40"/>
      <c r="H847" s="40"/>
      <c r="I847" s="40"/>
      <c r="J847" s="40"/>
      <c r="K847" s="104"/>
      <c r="N847" s="70"/>
      <c r="O847" s="40"/>
      <c r="P847" s="40"/>
    </row>
    <row r="848" ht="14.25" customHeight="1">
      <c r="A848" s="40"/>
      <c r="B848" s="104"/>
      <c r="C848" s="104"/>
      <c r="D848" s="104"/>
      <c r="E848" s="105"/>
      <c r="F848" s="40"/>
      <c r="G848" s="40"/>
      <c r="H848" s="40"/>
      <c r="I848" s="40"/>
      <c r="J848" s="40"/>
      <c r="K848" s="104"/>
      <c r="N848" s="70"/>
      <c r="O848" s="40"/>
      <c r="P848" s="40"/>
    </row>
    <row r="849" ht="14.25" customHeight="1">
      <c r="A849" s="40"/>
      <c r="B849" s="104"/>
      <c r="C849" s="104"/>
      <c r="D849" s="104"/>
      <c r="E849" s="105"/>
      <c r="F849" s="40"/>
      <c r="G849" s="40"/>
      <c r="H849" s="40"/>
      <c r="I849" s="40"/>
      <c r="J849" s="40"/>
      <c r="K849" s="104"/>
      <c r="N849" s="70"/>
      <c r="O849" s="40"/>
      <c r="P849" s="40"/>
    </row>
    <row r="850" ht="14.25" customHeight="1">
      <c r="A850" s="40"/>
      <c r="B850" s="104"/>
      <c r="C850" s="104"/>
      <c r="D850" s="104"/>
      <c r="E850" s="105"/>
      <c r="F850" s="40"/>
      <c r="G850" s="40"/>
      <c r="H850" s="40"/>
      <c r="I850" s="40"/>
      <c r="J850" s="40"/>
      <c r="K850" s="104"/>
      <c r="N850" s="70"/>
      <c r="O850" s="40"/>
      <c r="P850" s="40"/>
    </row>
    <row r="851" ht="14.25" customHeight="1">
      <c r="A851" s="40"/>
      <c r="B851" s="104"/>
      <c r="C851" s="104"/>
      <c r="D851" s="104"/>
      <c r="E851" s="105"/>
      <c r="F851" s="40"/>
      <c r="G851" s="40"/>
      <c r="H851" s="40"/>
      <c r="I851" s="40"/>
      <c r="J851" s="40"/>
      <c r="K851" s="104"/>
      <c r="N851" s="70"/>
      <c r="O851" s="40"/>
      <c r="P851" s="40"/>
    </row>
    <row r="852" ht="14.25" customHeight="1">
      <c r="A852" s="40"/>
      <c r="B852" s="104"/>
      <c r="C852" s="104"/>
      <c r="D852" s="104"/>
      <c r="E852" s="105"/>
      <c r="F852" s="40"/>
      <c r="G852" s="40"/>
      <c r="H852" s="40"/>
      <c r="I852" s="40"/>
      <c r="J852" s="40"/>
      <c r="K852" s="104"/>
      <c r="N852" s="70"/>
      <c r="O852" s="40"/>
      <c r="P852" s="40"/>
    </row>
    <row r="853" ht="14.25" customHeight="1">
      <c r="A853" s="40"/>
      <c r="B853" s="104"/>
      <c r="C853" s="104"/>
      <c r="D853" s="104"/>
      <c r="E853" s="105"/>
      <c r="F853" s="40"/>
      <c r="G853" s="40"/>
      <c r="H853" s="40"/>
      <c r="I853" s="40"/>
      <c r="J853" s="40"/>
      <c r="K853" s="104"/>
      <c r="N853" s="70"/>
      <c r="O853" s="40"/>
      <c r="P853" s="40"/>
    </row>
    <row r="854" ht="14.25" customHeight="1">
      <c r="A854" s="40"/>
      <c r="B854" s="104"/>
      <c r="C854" s="104"/>
      <c r="D854" s="104"/>
      <c r="E854" s="105"/>
      <c r="F854" s="40"/>
      <c r="G854" s="40"/>
      <c r="H854" s="40"/>
      <c r="I854" s="40"/>
      <c r="J854" s="40"/>
      <c r="K854" s="104"/>
      <c r="N854" s="70"/>
      <c r="O854" s="40"/>
      <c r="P854" s="40"/>
    </row>
    <row r="855" ht="14.25" customHeight="1">
      <c r="A855" s="40"/>
      <c r="B855" s="104"/>
      <c r="C855" s="104"/>
      <c r="D855" s="104"/>
      <c r="E855" s="105"/>
      <c r="F855" s="40"/>
      <c r="G855" s="40"/>
      <c r="H855" s="40"/>
      <c r="I855" s="40"/>
      <c r="J855" s="40"/>
      <c r="K855" s="104"/>
      <c r="N855" s="70"/>
      <c r="O855" s="40"/>
      <c r="P855" s="40"/>
    </row>
    <row r="856" ht="14.25" customHeight="1">
      <c r="A856" s="40"/>
      <c r="B856" s="104"/>
      <c r="C856" s="104"/>
      <c r="D856" s="104"/>
      <c r="E856" s="105"/>
      <c r="F856" s="40"/>
      <c r="G856" s="40"/>
      <c r="H856" s="40"/>
      <c r="I856" s="40"/>
      <c r="J856" s="40"/>
      <c r="K856" s="104"/>
      <c r="N856" s="70"/>
      <c r="O856" s="40"/>
      <c r="P856" s="40"/>
    </row>
    <row r="857" ht="14.25" customHeight="1">
      <c r="A857" s="40"/>
      <c r="B857" s="104"/>
      <c r="C857" s="104"/>
      <c r="D857" s="104"/>
      <c r="E857" s="105"/>
      <c r="F857" s="40"/>
      <c r="G857" s="40"/>
      <c r="H857" s="40"/>
      <c r="I857" s="40"/>
      <c r="J857" s="40"/>
      <c r="K857" s="104"/>
      <c r="N857" s="70"/>
      <c r="O857" s="40"/>
      <c r="P857" s="40"/>
    </row>
    <row r="858" ht="14.25" customHeight="1">
      <c r="A858" s="40"/>
      <c r="B858" s="104"/>
      <c r="C858" s="104"/>
      <c r="D858" s="104"/>
      <c r="E858" s="105"/>
      <c r="F858" s="40"/>
      <c r="G858" s="40"/>
      <c r="H858" s="40"/>
      <c r="I858" s="40"/>
      <c r="J858" s="40"/>
      <c r="K858" s="104"/>
      <c r="N858" s="70"/>
      <c r="O858" s="40"/>
      <c r="P858" s="40"/>
    </row>
    <row r="859" ht="14.25" customHeight="1">
      <c r="A859" s="40"/>
      <c r="B859" s="104"/>
      <c r="C859" s="104"/>
      <c r="D859" s="104"/>
      <c r="E859" s="105"/>
      <c r="F859" s="40"/>
      <c r="G859" s="40"/>
      <c r="H859" s="40"/>
      <c r="I859" s="40"/>
      <c r="J859" s="40"/>
      <c r="K859" s="104"/>
      <c r="N859" s="70"/>
      <c r="O859" s="40"/>
      <c r="P859" s="40"/>
    </row>
    <row r="860" ht="14.25" customHeight="1">
      <c r="A860" s="40"/>
      <c r="B860" s="104"/>
      <c r="C860" s="104"/>
      <c r="D860" s="104"/>
      <c r="E860" s="105"/>
      <c r="F860" s="40"/>
      <c r="G860" s="40"/>
      <c r="H860" s="40"/>
      <c r="I860" s="40"/>
      <c r="J860" s="40"/>
      <c r="K860" s="104"/>
      <c r="N860" s="70"/>
      <c r="O860" s="40"/>
      <c r="P860" s="40"/>
    </row>
    <row r="861" ht="14.25" customHeight="1">
      <c r="A861" s="40"/>
      <c r="B861" s="104"/>
      <c r="C861" s="104"/>
      <c r="D861" s="104"/>
      <c r="E861" s="105"/>
      <c r="F861" s="40"/>
      <c r="G861" s="40"/>
      <c r="H861" s="40"/>
      <c r="I861" s="40"/>
      <c r="J861" s="40"/>
      <c r="K861" s="104"/>
      <c r="N861" s="70"/>
      <c r="O861" s="40"/>
      <c r="P861" s="40"/>
    </row>
    <row r="862" ht="14.25" customHeight="1">
      <c r="A862" s="40"/>
      <c r="B862" s="104"/>
      <c r="C862" s="104"/>
      <c r="D862" s="104"/>
      <c r="E862" s="105"/>
      <c r="F862" s="40"/>
      <c r="G862" s="40"/>
      <c r="H862" s="40"/>
      <c r="I862" s="40"/>
      <c r="J862" s="40"/>
      <c r="K862" s="104"/>
      <c r="N862" s="70"/>
      <c r="O862" s="40"/>
      <c r="P862" s="40"/>
    </row>
    <row r="863" ht="14.25" customHeight="1">
      <c r="A863" s="40"/>
      <c r="B863" s="104"/>
      <c r="C863" s="104"/>
      <c r="D863" s="104"/>
      <c r="E863" s="105"/>
      <c r="F863" s="40"/>
      <c r="G863" s="40"/>
      <c r="H863" s="40"/>
      <c r="I863" s="40"/>
      <c r="J863" s="40"/>
      <c r="K863" s="104"/>
      <c r="N863" s="70"/>
      <c r="O863" s="40"/>
      <c r="P863" s="40"/>
    </row>
    <row r="864" ht="14.25" customHeight="1">
      <c r="A864" s="40"/>
      <c r="B864" s="104"/>
      <c r="C864" s="104"/>
      <c r="D864" s="104"/>
      <c r="E864" s="105"/>
      <c r="F864" s="40"/>
      <c r="G864" s="40"/>
      <c r="H864" s="40"/>
      <c r="I864" s="40"/>
      <c r="J864" s="40"/>
      <c r="K864" s="104"/>
      <c r="N864" s="70"/>
      <c r="O864" s="40"/>
      <c r="P864" s="40"/>
    </row>
    <row r="865" ht="14.25" customHeight="1">
      <c r="A865" s="40"/>
      <c r="B865" s="104"/>
      <c r="C865" s="104"/>
      <c r="D865" s="104"/>
      <c r="E865" s="105"/>
      <c r="F865" s="40"/>
      <c r="G865" s="40"/>
      <c r="H865" s="40"/>
      <c r="I865" s="40"/>
      <c r="J865" s="40"/>
      <c r="K865" s="104"/>
      <c r="N865" s="70"/>
      <c r="O865" s="40"/>
      <c r="P865" s="40"/>
    </row>
    <row r="866" ht="14.25" customHeight="1">
      <c r="A866" s="40"/>
      <c r="B866" s="104"/>
      <c r="C866" s="104"/>
      <c r="D866" s="104"/>
      <c r="E866" s="105"/>
      <c r="F866" s="40"/>
      <c r="G866" s="40"/>
      <c r="H866" s="40"/>
      <c r="I866" s="40"/>
      <c r="J866" s="40"/>
      <c r="K866" s="104"/>
      <c r="N866" s="70"/>
      <c r="O866" s="40"/>
      <c r="P866" s="40"/>
    </row>
    <row r="867" ht="14.25" customHeight="1">
      <c r="A867" s="40"/>
      <c r="B867" s="104"/>
      <c r="C867" s="104"/>
      <c r="D867" s="104"/>
      <c r="E867" s="105"/>
      <c r="F867" s="40"/>
      <c r="G867" s="40"/>
      <c r="H867" s="40"/>
      <c r="I867" s="40"/>
      <c r="J867" s="40"/>
      <c r="K867" s="104"/>
      <c r="N867" s="70"/>
      <c r="O867" s="40"/>
      <c r="P867" s="40"/>
    </row>
    <row r="868" ht="14.25" customHeight="1">
      <c r="A868" s="40"/>
      <c r="B868" s="104"/>
      <c r="C868" s="104"/>
      <c r="D868" s="104"/>
      <c r="E868" s="105"/>
      <c r="F868" s="40"/>
      <c r="G868" s="40"/>
      <c r="H868" s="40"/>
      <c r="I868" s="40"/>
      <c r="J868" s="40"/>
      <c r="K868" s="104"/>
      <c r="N868" s="70"/>
      <c r="O868" s="40"/>
      <c r="P868" s="40"/>
    </row>
    <row r="869" ht="14.25" customHeight="1">
      <c r="A869" s="40"/>
      <c r="B869" s="104"/>
      <c r="C869" s="104"/>
      <c r="D869" s="104"/>
      <c r="E869" s="105"/>
      <c r="F869" s="40"/>
      <c r="G869" s="40"/>
      <c r="H869" s="40"/>
      <c r="I869" s="40"/>
      <c r="J869" s="40"/>
      <c r="K869" s="104"/>
      <c r="N869" s="70"/>
      <c r="O869" s="40"/>
      <c r="P869" s="40"/>
    </row>
    <row r="870" ht="14.25" customHeight="1">
      <c r="A870" s="40"/>
      <c r="B870" s="104"/>
      <c r="C870" s="104"/>
      <c r="D870" s="104"/>
      <c r="E870" s="105"/>
      <c r="F870" s="40"/>
      <c r="G870" s="40"/>
      <c r="H870" s="40"/>
      <c r="I870" s="40"/>
      <c r="J870" s="40"/>
      <c r="K870" s="104"/>
      <c r="N870" s="70"/>
      <c r="O870" s="40"/>
      <c r="P870" s="40"/>
    </row>
    <row r="871" ht="14.25" customHeight="1">
      <c r="A871" s="40"/>
      <c r="B871" s="104"/>
      <c r="C871" s="104"/>
      <c r="D871" s="104"/>
      <c r="E871" s="105"/>
      <c r="F871" s="40"/>
      <c r="G871" s="40"/>
      <c r="H871" s="40"/>
      <c r="I871" s="40"/>
      <c r="J871" s="40"/>
      <c r="K871" s="104"/>
      <c r="N871" s="70"/>
      <c r="O871" s="40"/>
      <c r="P871" s="40"/>
    </row>
    <row r="872" ht="14.25" customHeight="1">
      <c r="A872" s="40"/>
      <c r="B872" s="104"/>
      <c r="C872" s="104"/>
      <c r="D872" s="104"/>
      <c r="E872" s="105"/>
      <c r="F872" s="40"/>
      <c r="G872" s="40"/>
      <c r="H872" s="40"/>
      <c r="I872" s="40"/>
      <c r="J872" s="40"/>
      <c r="K872" s="104"/>
      <c r="N872" s="70"/>
      <c r="O872" s="40"/>
      <c r="P872" s="40"/>
    </row>
    <row r="873" ht="14.25" customHeight="1">
      <c r="A873" s="40"/>
      <c r="B873" s="104"/>
      <c r="C873" s="104"/>
      <c r="D873" s="104"/>
      <c r="E873" s="105"/>
      <c r="F873" s="40"/>
      <c r="G873" s="40"/>
      <c r="H873" s="40"/>
      <c r="I873" s="40"/>
      <c r="J873" s="40"/>
      <c r="K873" s="104"/>
      <c r="N873" s="70"/>
      <c r="O873" s="40"/>
      <c r="P873" s="40"/>
    </row>
    <row r="874" ht="14.25" customHeight="1">
      <c r="A874" s="40"/>
      <c r="B874" s="104"/>
      <c r="C874" s="104"/>
      <c r="D874" s="104"/>
      <c r="E874" s="105"/>
      <c r="F874" s="40"/>
      <c r="G874" s="40"/>
      <c r="H874" s="40"/>
      <c r="I874" s="40"/>
      <c r="J874" s="40"/>
      <c r="K874" s="104"/>
      <c r="N874" s="70"/>
      <c r="O874" s="40"/>
      <c r="P874" s="40"/>
    </row>
    <row r="875" ht="14.25" customHeight="1">
      <c r="A875" s="40"/>
      <c r="B875" s="104"/>
      <c r="C875" s="104"/>
      <c r="D875" s="104"/>
      <c r="E875" s="105"/>
      <c r="F875" s="40"/>
      <c r="G875" s="40"/>
      <c r="H875" s="40"/>
      <c r="I875" s="40"/>
      <c r="J875" s="40"/>
      <c r="K875" s="104"/>
      <c r="N875" s="70"/>
      <c r="O875" s="40"/>
      <c r="P875" s="40"/>
    </row>
    <row r="876" ht="14.25" customHeight="1">
      <c r="A876" s="40"/>
      <c r="B876" s="104"/>
      <c r="C876" s="104"/>
      <c r="D876" s="104"/>
      <c r="E876" s="105"/>
      <c r="F876" s="40"/>
      <c r="G876" s="40"/>
      <c r="H876" s="40"/>
      <c r="I876" s="40"/>
      <c r="J876" s="40"/>
      <c r="K876" s="104"/>
      <c r="N876" s="70"/>
      <c r="O876" s="40"/>
      <c r="P876" s="40"/>
    </row>
    <row r="877" ht="14.25" customHeight="1">
      <c r="A877" s="40"/>
      <c r="B877" s="104"/>
      <c r="C877" s="104"/>
      <c r="D877" s="104"/>
      <c r="E877" s="105"/>
      <c r="F877" s="40"/>
      <c r="G877" s="40"/>
      <c r="H877" s="40"/>
      <c r="I877" s="40"/>
      <c r="J877" s="40"/>
      <c r="K877" s="104"/>
      <c r="N877" s="70"/>
      <c r="O877" s="40"/>
      <c r="P877" s="40"/>
    </row>
    <row r="878" ht="14.25" customHeight="1">
      <c r="A878" s="40"/>
      <c r="B878" s="104"/>
      <c r="C878" s="104"/>
      <c r="D878" s="104"/>
      <c r="E878" s="105"/>
      <c r="F878" s="40"/>
      <c r="G878" s="40"/>
      <c r="H878" s="40"/>
      <c r="I878" s="40"/>
      <c r="J878" s="40"/>
      <c r="K878" s="104"/>
      <c r="N878" s="70"/>
      <c r="O878" s="40"/>
      <c r="P878" s="40"/>
    </row>
    <row r="879" ht="14.25" customHeight="1">
      <c r="A879" s="40"/>
      <c r="B879" s="104"/>
      <c r="C879" s="104"/>
      <c r="D879" s="104"/>
      <c r="E879" s="105"/>
      <c r="F879" s="40"/>
      <c r="G879" s="40"/>
      <c r="H879" s="40"/>
      <c r="I879" s="40"/>
      <c r="J879" s="40"/>
      <c r="K879" s="104"/>
      <c r="N879" s="70"/>
      <c r="O879" s="40"/>
      <c r="P879" s="40"/>
    </row>
    <row r="880" ht="14.25" customHeight="1">
      <c r="A880" s="40"/>
      <c r="B880" s="104"/>
      <c r="C880" s="104"/>
      <c r="D880" s="104"/>
      <c r="E880" s="105"/>
      <c r="F880" s="40"/>
      <c r="G880" s="40"/>
      <c r="H880" s="40"/>
      <c r="I880" s="40"/>
      <c r="J880" s="40"/>
      <c r="K880" s="104"/>
      <c r="N880" s="70"/>
      <c r="O880" s="40"/>
      <c r="P880" s="40"/>
    </row>
    <row r="881" ht="14.25" customHeight="1">
      <c r="A881" s="40"/>
      <c r="B881" s="104"/>
      <c r="C881" s="104"/>
      <c r="D881" s="104"/>
      <c r="E881" s="105"/>
      <c r="F881" s="40"/>
      <c r="G881" s="40"/>
      <c r="H881" s="40"/>
      <c r="I881" s="40"/>
      <c r="J881" s="40"/>
      <c r="K881" s="104"/>
      <c r="N881" s="70"/>
      <c r="O881" s="40"/>
      <c r="P881" s="40"/>
    </row>
    <row r="882" ht="14.25" customHeight="1">
      <c r="A882" s="40"/>
      <c r="B882" s="104"/>
      <c r="C882" s="104"/>
      <c r="D882" s="104"/>
      <c r="E882" s="105"/>
      <c r="F882" s="40"/>
      <c r="G882" s="40"/>
      <c r="H882" s="40"/>
      <c r="I882" s="40"/>
      <c r="J882" s="40"/>
      <c r="K882" s="104"/>
      <c r="N882" s="70"/>
      <c r="O882" s="40"/>
      <c r="P882" s="40"/>
    </row>
    <row r="883" ht="14.25" customHeight="1">
      <c r="A883" s="40"/>
      <c r="B883" s="104"/>
      <c r="C883" s="104"/>
      <c r="D883" s="104"/>
      <c r="E883" s="105"/>
      <c r="F883" s="40"/>
      <c r="G883" s="40"/>
      <c r="H883" s="40"/>
      <c r="I883" s="40"/>
      <c r="J883" s="40"/>
      <c r="K883" s="104"/>
      <c r="N883" s="70"/>
      <c r="O883" s="40"/>
      <c r="P883" s="40"/>
    </row>
    <row r="884" ht="14.25" customHeight="1">
      <c r="A884" s="40"/>
      <c r="B884" s="104"/>
      <c r="C884" s="104"/>
      <c r="D884" s="104"/>
      <c r="E884" s="105"/>
      <c r="F884" s="40"/>
      <c r="G884" s="40"/>
      <c r="H884" s="40"/>
      <c r="I884" s="40"/>
      <c r="J884" s="40"/>
      <c r="K884" s="104"/>
      <c r="N884" s="70"/>
      <c r="O884" s="40"/>
      <c r="P884" s="40"/>
    </row>
    <row r="885" ht="14.25" customHeight="1">
      <c r="A885" s="40"/>
      <c r="B885" s="104"/>
      <c r="C885" s="104"/>
      <c r="D885" s="104"/>
      <c r="E885" s="105"/>
      <c r="F885" s="40"/>
      <c r="G885" s="40"/>
      <c r="H885" s="40"/>
      <c r="I885" s="40"/>
      <c r="J885" s="40"/>
      <c r="K885" s="104"/>
      <c r="N885" s="70"/>
      <c r="O885" s="40"/>
      <c r="P885" s="40"/>
    </row>
    <row r="886" ht="14.25" customHeight="1">
      <c r="A886" s="40"/>
      <c r="B886" s="104"/>
      <c r="C886" s="104"/>
      <c r="D886" s="104"/>
      <c r="E886" s="105"/>
      <c r="F886" s="40"/>
      <c r="G886" s="40"/>
      <c r="H886" s="40"/>
      <c r="I886" s="40"/>
      <c r="J886" s="40"/>
      <c r="K886" s="104"/>
      <c r="N886" s="70"/>
      <c r="O886" s="40"/>
      <c r="P886" s="40"/>
    </row>
    <row r="887" ht="14.25" customHeight="1">
      <c r="A887" s="40"/>
      <c r="B887" s="104"/>
      <c r="C887" s="104"/>
      <c r="D887" s="104"/>
      <c r="E887" s="105"/>
      <c r="F887" s="40"/>
      <c r="G887" s="40"/>
      <c r="H887" s="40"/>
      <c r="I887" s="40"/>
      <c r="J887" s="40"/>
      <c r="K887" s="104"/>
      <c r="N887" s="70"/>
      <c r="O887" s="40"/>
      <c r="P887" s="40"/>
    </row>
    <row r="888" ht="14.25" customHeight="1">
      <c r="A888" s="40"/>
      <c r="B888" s="104"/>
      <c r="C888" s="104"/>
      <c r="D888" s="104"/>
      <c r="E888" s="105"/>
      <c r="F888" s="40"/>
      <c r="G888" s="40"/>
      <c r="H888" s="40"/>
      <c r="I888" s="40"/>
      <c r="J888" s="40"/>
      <c r="K888" s="104"/>
      <c r="N888" s="70"/>
      <c r="O888" s="40"/>
      <c r="P888" s="40"/>
    </row>
    <row r="889" ht="14.25" customHeight="1">
      <c r="A889" s="40"/>
      <c r="B889" s="104"/>
      <c r="C889" s="104"/>
      <c r="D889" s="104"/>
      <c r="E889" s="105"/>
      <c r="F889" s="40"/>
      <c r="G889" s="40"/>
      <c r="H889" s="40"/>
      <c r="I889" s="40"/>
      <c r="J889" s="40"/>
      <c r="K889" s="104"/>
      <c r="N889" s="70"/>
      <c r="O889" s="40"/>
      <c r="P889" s="40"/>
    </row>
    <row r="890" ht="14.25" customHeight="1">
      <c r="A890" s="40"/>
      <c r="B890" s="104"/>
      <c r="C890" s="104"/>
      <c r="D890" s="104"/>
      <c r="E890" s="105"/>
      <c r="F890" s="40"/>
      <c r="G890" s="40"/>
      <c r="H890" s="40"/>
      <c r="I890" s="40"/>
      <c r="J890" s="40"/>
      <c r="K890" s="104"/>
      <c r="N890" s="70"/>
      <c r="O890" s="40"/>
      <c r="P890" s="40"/>
    </row>
    <row r="891" ht="14.25" customHeight="1">
      <c r="A891" s="40"/>
      <c r="B891" s="104"/>
      <c r="C891" s="104"/>
      <c r="D891" s="104"/>
      <c r="E891" s="105"/>
      <c r="F891" s="40"/>
      <c r="G891" s="40"/>
      <c r="H891" s="40"/>
      <c r="I891" s="40"/>
      <c r="J891" s="40"/>
      <c r="K891" s="104"/>
      <c r="N891" s="70"/>
      <c r="O891" s="40"/>
      <c r="P891" s="40"/>
    </row>
    <row r="892" ht="14.25" customHeight="1">
      <c r="A892" s="40"/>
      <c r="B892" s="104"/>
      <c r="C892" s="104"/>
      <c r="D892" s="104"/>
      <c r="E892" s="105"/>
      <c r="F892" s="40"/>
      <c r="G892" s="40"/>
      <c r="H892" s="40"/>
      <c r="I892" s="40"/>
      <c r="J892" s="40"/>
      <c r="K892" s="104"/>
      <c r="N892" s="70"/>
      <c r="O892" s="40"/>
      <c r="P892" s="40"/>
    </row>
    <row r="893" ht="14.25" customHeight="1">
      <c r="A893" s="40"/>
      <c r="B893" s="104"/>
      <c r="C893" s="104"/>
      <c r="D893" s="104"/>
      <c r="E893" s="105"/>
      <c r="F893" s="40"/>
      <c r="G893" s="40"/>
      <c r="H893" s="40"/>
      <c r="I893" s="40"/>
      <c r="J893" s="40"/>
      <c r="K893" s="104"/>
      <c r="N893" s="70"/>
      <c r="O893" s="40"/>
      <c r="P893" s="40"/>
    </row>
    <row r="894" ht="14.25" customHeight="1">
      <c r="A894" s="40"/>
      <c r="B894" s="104"/>
      <c r="C894" s="104"/>
      <c r="D894" s="104"/>
      <c r="E894" s="105"/>
      <c r="F894" s="40"/>
      <c r="G894" s="40"/>
      <c r="H894" s="40"/>
      <c r="I894" s="40"/>
      <c r="J894" s="40"/>
      <c r="K894" s="104"/>
      <c r="N894" s="70"/>
      <c r="O894" s="40"/>
      <c r="P894" s="40"/>
    </row>
    <row r="895" ht="14.25" customHeight="1">
      <c r="A895" s="40"/>
      <c r="B895" s="104"/>
      <c r="C895" s="104"/>
      <c r="D895" s="104"/>
      <c r="E895" s="105"/>
      <c r="F895" s="40"/>
      <c r="G895" s="40"/>
      <c r="H895" s="40"/>
      <c r="I895" s="40"/>
      <c r="J895" s="40"/>
      <c r="K895" s="104"/>
      <c r="N895" s="70"/>
      <c r="O895" s="40"/>
      <c r="P895" s="40"/>
    </row>
    <row r="896" ht="14.25" customHeight="1">
      <c r="A896" s="40"/>
      <c r="B896" s="104"/>
      <c r="C896" s="104"/>
      <c r="D896" s="104"/>
      <c r="E896" s="105"/>
      <c r="F896" s="40"/>
      <c r="G896" s="40"/>
      <c r="H896" s="40"/>
      <c r="I896" s="40"/>
      <c r="J896" s="40"/>
      <c r="K896" s="104"/>
      <c r="N896" s="70"/>
      <c r="O896" s="40"/>
      <c r="P896" s="40"/>
    </row>
    <row r="897" ht="14.25" customHeight="1">
      <c r="A897" s="40"/>
      <c r="B897" s="104"/>
      <c r="C897" s="104"/>
      <c r="D897" s="104"/>
      <c r="E897" s="105"/>
      <c r="F897" s="40"/>
      <c r="G897" s="40"/>
      <c r="H897" s="40"/>
      <c r="I897" s="40"/>
      <c r="J897" s="40"/>
      <c r="K897" s="104"/>
      <c r="N897" s="70"/>
      <c r="O897" s="40"/>
      <c r="P897" s="40"/>
    </row>
    <row r="898" ht="14.25" customHeight="1">
      <c r="A898" s="40"/>
      <c r="B898" s="104"/>
      <c r="C898" s="104"/>
      <c r="D898" s="104"/>
      <c r="E898" s="105"/>
      <c r="F898" s="40"/>
      <c r="G898" s="40"/>
      <c r="H898" s="40"/>
      <c r="I898" s="40"/>
      <c r="J898" s="40"/>
      <c r="K898" s="104"/>
      <c r="N898" s="70"/>
      <c r="O898" s="40"/>
      <c r="P898" s="40"/>
    </row>
    <row r="899" ht="14.25" customHeight="1">
      <c r="A899" s="40"/>
      <c r="B899" s="104"/>
      <c r="C899" s="104"/>
      <c r="D899" s="104"/>
      <c r="E899" s="105"/>
      <c r="F899" s="40"/>
      <c r="G899" s="40"/>
      <c r="H899" s="40"/>
      <c r="I899" s="40"/>
      <c r="J899" s="40"/>
      <c r="K899" s="104"/>
      <c r="N899" s="70"/>
      <c r="O899" s="40"/>
      <c r="P899" s="40"/>
    </row>
    <row r="900" ht="14.25" customHeight="1">
      <c r="A900" s="40"/>
      <c r="B900" s="104"/>
      <c r="C900" s="104"/>
      <c r="D900" s="104"/>
      <c r="E900" s="105"/>
      <c r="F900" s="40"/>
      <c r="G900" s="40"/>
      <c r="H900" s="40"/>
      <c r="I900" s="40"/>
      <c r="J900" s="40"/>
      <c r="K900" s="104"/>
      <c r="N900" s="70"/>
      <c r="O900" s="40"/>
      <c r="P900" s="40"/>
    </row>
    <row r="901" ht="14.25" customHeight="1">
      <c r="A901" s="40"/>
      <c r="B901" s="104"/>
      <c r="C901" s="104"/>
      <c r="D901" s="104"/>
      <c r="E901" s="105"/>
      <c r="F901" s="40"/>
      <c r="G901" s="40"/>
      <c r="H901" s="40"/>
      <c r="I901" s="40"/>
      <c r="J901" s="40"/>
      <c r="K901" s="104"/>
      <c r="N901" s="70"/>
      <c r="O901" s="40"/>
      <c r="P901" s="40"/>
    </row>
    <row r="902" ht="14.25" customHeight="1">
      <c r="A902" s="40"/>
      <c r="B902" s="104"/>
      <c r="C902" s="104"/>
      <c r="D902" s="104"/>
      <c r="E902" s="105"/>
      <c r="F902" s="40"/>
      <c r="G902" s="40"/>
      <c r="H902" s="40"/>
      <c r="I902" s="40"/>
      <c r="J902" s="40"/>
      <c r="K902" s="104"/>
      <c r="N902" s="70"/>
      <c r="O902" s="40"/>
      <c r="P902" s="40"/>
    </row>
    <row r="903" ht="14.25" customHeight="1">
      <c r="A903" s="40"/>
      <c r="B903" s="104"/>
      <c r="C903" s="104"/>
      <c r="D903" s="104"/>
      <c r="E903" s="105"/>
      <c r="F903" s="40"/>
      <c r="G903" s="40"/>
      <c r="H903" s="40"/>
      <c r="I903" s="40"/>
      <c r="J903" s="40"/>
      <c r="K903" s="104"/>
      <c r="N903" s="70"/>
      <c r="O903" s="40"/>
      <c r="P903" s="40"/>
    </row>
    <row r="904" ht="14.25" customHeight="1">
      <c r="A904" s="40"/>
      <c r="B904" s="104"/>
      <c r="C904" s="104"/>
      <c r="D904" s="104"/>
      <c r="E904" s="105"/>
      <c r="F904" s="40"/>
      <c r="G904" s="40"/>
      <c r="H904" s="40"/>
      <c r="I904" s="40"/>
      <c r="J904" s="40"/>
      <c r="K904" s="104"/>
      <c r="N904" s="70"/>
      <c r="O904" s="40"/>
      <c r="P904" s="40"/>
    </row>
    <row r="905" ht="14.25" customHeight="1">
      <c r="A905" s="40"/>
      <c r="B905" s="104"/>
      <c r="C905" s="104"/>
      <c r="D905" s="104"/>
      <c r="E905" s="105"/>
      <c r="F905" s="40"/>
      <c r="G905" s="40"/>
      <c r="H905" s="40"/>
      <c r="I905" s="40"/>
      <c r="J905" s="40"/>
      <c r="K905" s="104"/>
      <c r="N905" s="70"/>
      <c r="O905" s="40"/>
      <c r="P905" s="40"/>
    </row>
    <row r="906" ht="14.25" customHeight="1">
      <c r="A906" s="40"/>
      <c r="B906" s="104"/>
      <c r="C906" s="104"/>
      <c r="D906" s="104"/>
      <c r="E906" s="105"/>
      <c r="F906" s="40"/>
      <c r="G906" s="40"/>
      <c r="H906" s="40"/>
      <c r="I906" s="40"/>
      <c r="J906" s="40"/>
      <c r="K906" s="104"/>
      <c r="N906" s="70"/>
      <c r="O906" s="40"/>
      <c r="P906" s="40"/>
    </row>
    <row r="907" ht="14.25" customHeight="1">
      <c r="A907" s="40"/>
      <c r="B907" s="104"/>
      <c r="C907" s="104"/>
      <c r="D907" s="104"/>
      <c r="E907" s="105"/>
      <c r="F907" s="40"/>
      <c r="G907" s="40"/>
      <c r="H907" s="40"/>
      <c r="I907" s="40"/>
      <c r="J907" s="40"/>
      <c r="K907" s="104"/>
      <c r="N907" s="70"/>
      <c r="O907" s="40"/>
      <c r="P907" s="40"/>
    </row>
    <row r="908" ht="14.25" customHeight="1">
      <c r="A908" s="40"/>
      <c r="B908" s="104"/>
      <c r="C908" s="104"/>
      <c r="D908" s="104"/>
      <c r="E908" s="105"/>
      <c r="F908" s="40"/>
      <c r="G908" s="40"/>
      <c r="H908" s="40"/>
      <c r="I908" s="40"/>
      <c r="J908" s="40"/>
      <c r="K908" s="104"/>
      <c r="N908" s="70"/>
      <c r="O908" s="40"/>
      <c r="P908" s="40"/>
    </row>
    <row r="909" ht="14.25" customHeight="1">
      <c r="A909" s="40"/>
      <c r="B909" s="104"/>
      <c r="C909" s="104"/>
      <c r="D909" s="104"/>
      <c r="E909" s="105"/>
      <c r="F909" s="40"/>
      <c r="G909" s="40"/>
      <c r="H909" s="40"/>
      <c r="I909" s="40"/>
      <c r="J909" s="40"/>
      <c r="K909" s="104"/>
      <c r="N909" s="70"/>
      <c r="O909" s="40"/>
      <c r="P909" s="40"/>
    </row>
    <row r="910" ht="14.25" customHeight="1">
      <c r="A910" s="40"/>
      <c r="B910" s="104"/>
      <c r="C910" s="104"/>
      <c r="D910" s="104"/>
      <c r="E910" s="105"/>
      <c r="F910" s="40"/>
      <c r="G910" s="40"/>
      <c r="H910" s="40"/>
      <c r="I910" s="40"/>
      <c r="J910" s="40"/>
      <c r="K910" s="104"/>
      <c r="N910" s="70"/>
      <c r="O910" s="40"/>
      <c r="P910" s="40"/>
    </row>
    <row r="911" ht="14.25" customHeight="1">
      <c r="A911" s="40"/>
      <c r="B911" s="104"/>
      <c r="C911" s="104"/>
      <c r="D911" s="104"/>
      <c r="E911" s="105"/>
      <c r="F911" s="40"/>
      <c r="G911" s="40"/>
      <c r="H911" s="40"/>
      <c r="I911" s="40"/>
      <c r="J911" s="40"/>
      <c r="K911" s="104"/>
      <c r="N911" s="70"/>
      <c r="O911" s="40"/>
      <c r="P911" s="40"/>
    </row>
    <row r="912" ht="14.25" customHeight="1">
      <c r="A912" s="40"/>
      <c r="B912" s="104"/>
      <c r="C912" s="104"/>
      <c r="D912" s="104"/>
      <c r="E912" s="105"/>
      <c r="F912" s="40"/>
      <c r="G912" s="40"/>
      <c r="H912" s="40"/>
      <c r="I912" s="40"/>
      <c r="J912" s="40"/>
      <c r="K912" s="104"/>
      <c r="N912" s="70"/>
      <c r="O912" s="40"/>
      <c r="P912" s="40"/>
    </row>
    <row r="913" ht="14.25" customHeight="1">
      <c r="A913" s="40"/>
      <c r="B913" s="104"/>
      <c r="C913" s="104"/>
      <c r="D913" s="104"/>
      <c r="E913" s="105"/>
      <c r="F913" s="40"/>
      <c r="G913" s="40"/>
      <c r="H913" s="40"/>
      <c r="I913" s="40"/>
      <c r="J913" s="40"/>
      <c r="K913" s="104"/>
      <c r="N913" s="70"/>
      <c r="O913" s="40"/>
      <c r="P913" s="40"/>
    </row>
    <row r="914" ht="14.25" customHeight="1">
      <c r="A914" s="40"/>
      <c r="B914" s="104"/>
      <c r="C914" s="104"/>
      <c r="D914" s="104"/>
      <c r="E914" s="105"/>
      <c r="F914" s="40"/>
      <c r="G914" s="40"/>
      <c r="H914" s="40"/>
      <c r="I914" s="40"/>
      <c r="J914" s="40"/>
      <c r="K914" s="104"/>
      <c r="N914" s="70"/>
      <c r="O914" s="40"/>
      <c r="P914" s="40"/>
    </row>
    <row r="915" ht="14.25" customHeight="1">
      <c r="A915" s="40"/>
      <c r="B915" s="104"/>
      <c r="C915" s="104"/>
      <c r="D915" s="104"/>
      <c r="E915" s="105"/>
      <c r="F915" s="40"/>
      <c r="G915" s="40"/>
      <c r="H915" s="40"/>
      <c r="I915" s="40"/>
      <c r="J915" s="40"/>
      <c r="K915" s="104"/>
      <c r="N915" s="70"/>
      <c r="O915" s="40"/>
      <c r="P915" s="40"/>
    </row>
    <row r="916" ht="14.25" customHeight="1">
      <c r="A916" s="40"/>
      <c r="B916" s="104"/>
      <c r="C916" s="104"/>
      <c r="D916" s="104"/>
      <c r="E916" s="105"/>
      <c r="F916" s="40"/>
      <c r="G916" s="40"/>
      <c r="H916" s="40"/>
      <c r="I916" s="40"/>
      <c r="J916" s="40"/>
      <c r="K916" s="104"/>
      <c r="N916" s="70"/>
      <c r="O916" s="40"/>
      <c r="P916" s="40"/>
    </row>
    <row r="917" ht="14.25" customHeight="1">
      <c r="A917" s="40"/>
      <c r="B917" s="104"/>
      <c r="C917" s="104"/>
      <c r="D917" s="104"/>
      <c r="E917" s="105"/>
      <c r="F917" s="40"/>
      <c r="G917" s="40"/>
      <c r="H917" s="40"/>
      <c r="I917" s="40"/>
      <c r="J917" s="40"/>
      <c r="K917" s="104"/>
      <c r="N917" s="70"/>
      <c r="O917" s="40"/>
      <c r="P917" s="40"/>
    </row>
    <row r="918" ht="14.25" customHeight="1">
      <c r="A918" s="40"/>
      <c r="B918" s="104"/>
      <c r="C918" s="104"/>
      <c r="D918" s="104"/>
      <c r="E918" s="105"/>
      <c r="F918" s="40"/>
      <c r="G918" s="40"/>
      <c r="H918" s="40"/>
      <c r="I918" s="40"/>
      <c r="J918" s="40"/>
      <c r="K918" s="104"/>
      <c r="N918" s="70"/>
      <c r="O918" s="40"/>
      <c r="P918" s="40"/>
    </row>
    <row r="919" ht="14.25" customHeight="1">
      <c r="A919" s="40"/>
      <c r="B919" s="104"/>
      <c r="C919" s="104"/>
      <c r="D919" s="104"/>
      <c r="E919" s="105"/>
      <c r="F919" s="40"/>
      <c r="G919" s="40"/>
      <c r="H919" s="40"/>
      <c r="I919" s="40"/>
      <c r="J919" s="40"/>
      <c r="K919" s="104"/>
      <c r="N919" s="70"/>
      <c r="O919" s="40"/>
      <c r="P919" s="40"/>
    </row>
    <row r="920" ht="14.25" customHeight="1">
      <c r="A920" s="40"/>
      <c r="B920" s="104"/>
      <c r="C920" s="104"/>
      <c r="D920" s="104"/>
      <c r="E920" s="105"/>
      <c r="F920" s="40"/>
      <c r="G920" s="40"/>
      <c r="H920" s="40"/>
      <c r="I920" s="40"/>
      <c r="J920" s="40"/>
      <c r="K920" s="104"/>
      <c r="N920" s="70"/>
      <c r="O920" s="40"/>
      <c r="P920" s="40"/>
    </row>
    <row r="921" ht="14.25" customHeight="1">
      <c r="A921" s="40"/>
      <c r="B921" s="104"/>
      <c r="C921" s="104"/>
      <c r="D921" s="104"/>
      <c r="E921" s="105"/>
      <c r="F921" s="40"/>
      <c r="G921" s="40"/>
      <c r="H921" s="40"/>
      <c r="I921" s="40"/>
      <c r="J921" s="40"/>
      <c r="K921" s="104"/>
      <c r="N921" s="70"/>
      <c r="O921" s="40"/>
      <c r="P921" s="40"/>
    </row>
    <row r="922" ht="14.25" customHeight="1">
      <c r="A922" s="40"/>
      <c r="B922" s="104"/>
      <c r="C922" s="104"/>
      <c r="D922" s="104"/>
      <c r="E922" s="105"/>
      <c r="F922" s="40"/>
      <c r="G922" s="40"/>
      <c r="H922" s="40"/>
      <c r="I922" s="40"/>
      <c r="J922" s="40"/>
      <c r="K922" s="104"/>
      <c r="N922" s="70"/>
      <c r="O922" s="40"/>
      <c r="P922" s="40"/>
    </row>
    <row r="923" ht="14.25" customHeight="1">
      <c r="A923" s="40"/>
      <c r="B923" s="104"/>
      <c r="C923" s="104"/>
      <c r="D923" s="104"/>
      <c r="E923" s="105"/>
      <c r="F923" s="40"/>
      <c r="G923" s="40"/>
      <c r="H923" s="40"/>
      <c r="I923" s="40"/>
      <c r="J923" s="40"/>
      <c r="K923" s="104"/>
      <c r="N923" s="70"/>
      <c r="O923" s="40"/>
      <c r="P923" s="40"/>
    </row>
    <row r="924" ht="14.25" customHeight="1">
      <c r="A924" s="40"/>
      <c r="B924" s="104"/>
      <c r="C924" s="104"/>
      <c r="D924" s="104"/>
      <c r="E924" s="105"/>
      <c r="F924" s="40"/>
      <c r="G924" s="40"/>
      <c r="H924" s="40"/>
      <c r="I924" s="40"/>
      <c r="J924" s="40"/>
      <c r="K924" s="104"/>
      <c r="N924" s="70"/>
      <c r="O924" s="40"/>
      <c r="P924" s="40"/>
    </row>
    <row r="925" ht="14.25" customHeight="1">
      <c r="A925" s="40"/>
      <c r="B925" s="104"/>
      <c r="C925" s="104"/>
      <c r="D925" s="104"/>
      <c r="E925" s="105"/>
      <c r="F925" s="40"/>
      <c r="G925" s="40"/>
      <c r="H925" s="40"/>
      <c r="I925" s="40"/>
      <c r="J925" s="40"/>
      <c r="K925" s="104"/>
      <c r="N925" s="70"/>
      <c r="O925" s="40"/>
      <c r="P925" s="40"/>
    </row>
    <row r="926" ht="14.25" customHeight="1">
      <c r="A926" s="40"/>
      <c r="B926" s="104"/>
      <c r="C926" s="104"/>
      <c r="D926" s="104"/>
      <c r="E926" s="105"/>
      <c r="F926" s="40"/>
      <c r="G926" s="40"/>
      <c r="H926" s="40"/>
      <c r="I926" s="40"/>
      <c r="J926" s="40"/>
      <c r="K926" s="104"/>
      <c r="N926" s="70"/>
      <c r="O926" s="40"/>
      <c r="P926" s="40"/>
    </row>
    <row r="927" ht="14.25" customHeight="1">
      <c r="A927" s="40"/>
      <c r="B927" s="104"/>
      <c r="C927" s="104"/>
      <c r="D927" s="104"/>
      <c r="E927" s="105"/>
      <c r="F927" s="40"/>
      <c r="G927" s="40"/>
      <c r="H927" s="40"/>
      <c r="I927" s="40"/>
      <c r="J927" s="40"/>
      <c r="K927" s="104"/>
      <c r="N927" s="70"/>
      <c r="O927" s="40"/>
      <c r="P927" s="40"/>
    </row>
    <row r="928" ht="14.25" customHeight="1">
      <c r="A928" s="40"/>
      <c r="B928" s="104"/>
      <c r="C928" s="104"/>
      <c r="D928" s="104"/>
      <c r="E928" s="105"/>
      <c r="F928" s="40"/>
      <c r="G928" s="40"/>
      <c r="H928" s="40"/>
      <c r="I928" s="40"/>
      <c r="J928" s="40"/>
      <c r="K928" s="104"/>
      <c r="N928" s="70"/>
      <c r="O928" s="40"/>
      <c r="P928" s="40"/>
    </row>
    <row r="929" ht="14.25" customHeight="1">
      <c r="A929" s="40"/>
      <c r="B929" s="104"/>
      <c r="C929" s="104"/>
      <c r="D929" s="104"/>
      <c r="E929" s="105"/>
      <c r="F929" s="40"/>
      <c r="G929" s="40"/>
      <c r="H929" s="40"/>
      <c r="I929" s="40"/>
      <c r="J929" s="40"/>
      <c r="K929" s="104"/>
      <c r="N929" s="70"/>
      <c r="O929" s="40"/>
      <c r="P929" s="40"/>
    </row>
    <row r="930" ht="14.25" customHeight="1">
      <c r="A930" s="40"/>
      <c r="B930" s="104"/>
      <c r="C930" s="104"/>
      <c r="D930" s="104"/>
      <c r="E930" s="105"/>
      <c r="F930" s="40"/>
      <c r="G930" s="40"/>
      <c r="H930" s="40"/>
      <c r="I930" s="40"/>
      <c r="J930" s="40"/>
      <c r="K930" s="104"/>
      <c r="N930" s="70"/>
      <c r="O930" s="40"/>
      <c r="P930" s="40"/>
    </row>
    <row r="931" ht="14.25" customHeight="1">
      <c r="A931" s="40"/>
      <c r="B931" s="104"/>
      <c r="C931" s="104"/>
      <c r="D931" s="104"/>
      <c r="E931" s="105"/>
      <c r="F931" s="40"/>
      <c r="G931" s="40"/>
      <c r="H931" s="40"/>
      <c r="I931" s="40"/>
      <c r="J931" s="40"/>
      <c r="K931" s="104"/>
      <c r="N931" s="70"/>
      <c r="O931" s="40"/>
      <c r="P931" s="40"/>
    </row>
    <row r="932" ht="14.25" customHeight="1">
      <c r="A932" s="40"/>
      <c r="B932" s="104"/>
      <c r="C932" s="104"/>
      <c r="D932" s="104"/>
      <c r="E932" s="105"/>
      <c r="F932" s="40"/>
      <c r="G932" s="40"/>
      <c r="H932" s="40"/>
      <c r="I932" s="40"/>
      <c r="J932" s="40"/>
      <c r="K932" s="104"/>
      <c r="N932" s="70"/>
      <c r="O932" s="40"/>
      <c r="P932" s="40"/>
    </row>
    <row r="933" ht="14.25" customHeight="1">
      <c r="A933" s="40"/>
      <c r="B933" s="104"/>
      <c r="C933" s="104"/>
      <c r="D933" s="104"/>
      <c r="E933" s="105"/>
      <c r="F933" s="40"/>
      <c r="G933" s="40"/>
      <c r="H933" s="40"/>
      <c r="I933" s="40"/>
      <c r="J933" s="40"/>
      <c r="K933" s="104"/>
      <c r="N933" s="70"/>
      <c r="O933" s="40"/>
      <c r="P933" s="40"/>
    </row>
    <row r="934" ht="14.25" customHeight="1">
      <c r="A934" s="40"/>
      <c r="B934" s="104"/>
      <c r="C934" s="104"/>
      <c r="D934" s="104"/>
      <c r="E934" s="105"/>
      <c r="F934" s="40"/>
      <c r="G934" s="40"/>
      <c r="H934" s="40"/>
      <c r="I934" s="40"/>
      <c r="J934" s="40"/>
      <c r="K934" s="104"/>
      <c r="N934" s="70"/>
      <c r="O934" s="40"/>
      <c r="P934" s="40"/>
    </row>
    <row r="935" ht="14.25" customHeight="1">
      <c r="A935" s="40"/>
      <c r="B935" s="104"/>
      <c r="C935" s="104"/>
      <c r="D935" s="104"/>
      <c r="E935" s="105"/>
      <c r="F935" s="40"/>
      <c r="G935" s="40"/>
      <c r="H935" s="40"/>
      <c r="I935" s="40"/>
      <c r="J935" s="40"/>
      <c r="K935" s="104"/>
      <c r="N935" s="70"/>
      <c r="O935" s="40"/>
      <c r="P935" s="40"/>
    </row>
    <row r="936" ht="14.25" customHeight="1">
      <c r="A936" s="40"/>
      <c r="B936" s="104"/>
      <c r="C936" s="104"/>
      <c r="D936" s="104"/>
      <c r="E936" s="105"/>
      <c r="F936" s="40"/>
      <c r="G936" s="40"/>
      <c r="H936" s="40"/>
      <c r="I936" s="40"/>
      <c r="J936" s="40"/>
      <c r="K936" s="104"/>
      <c r="N936" s="70"/>
      <c r="O936" s="40"/>
      <c r="P936" s="40"/>
    </row>
    <row r="937" ht="14.25" customHeight="1">
      <c r="A937" s="40"/>
      <c r="B937" s="104"/>
      <c r="C937" s="104"/>
      <c r="D937" s="104"/>
      <c r="E937" s="105"/>
      <c r="F937" s="40"/>
      <c r="G937" s="40"/>
      <c r="H937" s="40"/>
      <c r="I937" s="40"/>
      <c r="J937" s="40"/>
      <c r="K937" s="104"/>
      <c r="N937" s="70"/>
      <c r="O937" s="40"/>
      <c r="P937" s="40"/>
    </row>
    <row r="938" ht="14.25" customHeight="1">
      <c r="A938" s="40"/>
      <c r="B938" s="104"/>
      <c r="C938" s="104"/>
      <c r="D938" s="104"/>
      <c r="E938" s="105"/>
      <c r="F938" s="40"/>
      <c r="G938" s="40"/>
      <c r="H938" s="40"/>
      <c r="I938" s="40"/>
      <c r="J938" s="40"/>
      <c r="K938" s="104"/>
      <c r="N938" s="70"/>
      <c r="O938" s="40"/>
      <c r="P938" s="40"/>
    </row>
    <row r="939" ht="14.25" customHeight="1">
      <c r="A939" s="40"/>
      <c r="B939" s="104"/>
      <c r="C939" s="104"/>
      <c r="D939" s="104"/>
      <c r="E939" s="105"/>
      <c r="F939" s="40"/>
      <c r="G939" s="40"/>
      <c r="H939" s="40"/>
      <c r="I939" s="40"/>
      <c r="J939" s="40"/>
      <c r="K939" s="104"/>
      <c r="N939" s="70"/>
      <c r="O939" s="40"/>
      <c r="P939" s="40"/>
    </row>
    <row r="940" ht="14.25" customHeight="1">
      <c r="A940" s="40"/>
      <c r="B940" s="104"/>
      <c r="C940" s="104"/>
      <c r="D940" s="104"/>
      <c r="E940" s="105"/>
      <c r="F940" s="40"/>
      <c r="G940" s="40"/>
      <c r="H940" s="40"/>
      <c r="I940" s="40"/>
      <c r="J940" s="40"/>
      <c r="K940" s="104"/>
      <c r="N940" s="70"/>
      <c r="O940" s="40"/>
      <c r="P940" s="40"/>
    </row>
    <row r="941" ht="14.25" customHeight="1">
      <c r="A941" s="40"/>
      <c r="B941" s="104"/>
      <c r="C941" s="104"/>
      <c r="D941" s="104"/>
      <c r="E941" s="105"/>
      <c r="F941" s="40"/>
      <c r="G941" s="40"/>
      <c r="H941" s="40"/>
      <c r="I941" s="40"/>
      <c r="J941" s="40"/>
      <c r="K941" s="104"/>
      <c r="N941" s="70"/>
      <c r="O941" s="40"/>
      <c r="P941" s="40"/>
    </row>
    <row r="942" ht="14.25" customHeight="1">
      <c r="A942" s="40"/>
      <c r="B942" s="104"/>
      <c r="C942" s="104"/>
      <c r="D942" s="104"/>
      <c r="E942" s="105"/>
      <c r="F942" s="40"/>
      <c r="G942" s="40"/>
      <c r="H942" s="40"/>
      <c r="I942" s="40"/>
      <c r="J942" s="40"/>
      <c r="K942" s="104"/>
      <c r="N942" s="70"/>
      <c r="O942" s="40"/>
      <c r="P942" s="40"/>
    </row>
    <row r="943" ht="14.25" customHeight="1">
      <c r="A943" s="40"/>
      <c r="B943" s="104"/>
      <c r="C943" s="104"/>
      <c r="D943" s="104"/>
      <c r="E943" s="105"/>
      <c r="F943" s="40"/>
      <c r="G943" s="40"/>
      <c r="H943" s="40"/>
      <c r="I943" s="40"/>
      <c r="J943" s="40"/>
      <c r="K943" s="104"/>
      <c r="N943" s="70"/>
      <c r="O943" s="40"/>
      <c r="P943" s="40"/>
    </row>
    <row r="944" ht="14.25" customHeight="1">
      <c r="A944" s="40"/>
      <c r="B944" s="104"/>
      <c r="C944" s="104"/>
      <c r="D944" s="104"/>
      <c r="E944" s="105"/>
      <c r="F944" s="40"/>
      <c r="G944" s="40"/>
      <c r="H944" s="40"/>
      <c r="I944" s="40"/>
      <c r="J944" s="40"/>
      <c r="K944" s="104"/>
      <c r="N944" s="70"/>
      <c r="O944" s="40"/>
      <c r="P944" s="40"/>
    </row>
    <row r="945" ht="14.25" customHeight="1">
      <c r="A945" s="40"/>
      <c r="B945" s="104"/>
      <c r="C945" s="104"/>
      <c r="D945" s="104"/>
      <c r="E945" s="105"/>
      <c r="F945" s="40"/>
      <c r="G945" s="40"/>
      <c r="H945" s="40"/>
      <c r="I945" s="40"/>
      <c r="J945" s="40"/>
      <c r="K945" s="104"/>
      <c r="N945" s="70"/>
      <c r="O945" s="40"/>
      <c r="P945" s="40"/>
    </row>
    <row r="946" ht="14.25" customHeight="1">
      <c r="A946" s="40"/>
      <c r="B946" s="104"/>
      <c r="C946" s="104"/>
      <c r="D946" s="104"/>
      <c r="E946" s="105"/>
      <c r="F946" s="40"/>
      <c r="G946" s="40"/>
      <c r="H946" s="40"/>
      <c r="I946" s="40"/>
      <c r="J946" s="40"/>
      <c r="K946" s="104"/>
      <c r="N946" s="70"/>
      <c r="O946" s="40"/>
      <c r="P946" s="40"/>
    </row>
    <row r="947" ht="14.25" customHeight="1">
      <c r="A947" s="40"/>
      <c r="B947" s="104"/>
      <c r="C947" s="104"/>
      <c r="D947" s="104"/>
      <c r="E947" s="105"/>
      <c r="F947" s="40"/>
      <c r="G947" s="40"/>
      <c r="H947" s="40"/>
      <c r="I947" s="40"/>
      <c r="J947" s="40"/>
      <c r="K947" s="104"/>
      <c r="N947" s="70"/>
      <c r="O947" s="40"/>
      <c r="P947" s="40"/>
    </row>
    <row r="948" ht="14.25" customHeight="1">
      <c r="A948" s="40"/>
      <c r="B948" s="104"/>
      <c r="C948" s="104"/>
      <c r="D948" s="104"/>
      <c r="E948" s="105"/>
      <c r="F948" s="40"/>
      <c r="G948" s="40"/>
      <c r="H948" s="40"/>
      <c r="I948" s="40"/>
      <c r="J948" s="40"/>
      <c r="K948" s="104"/>
      <c r="N948" s="70"/>
      <c r="O948" s="40"/>
      <c r="P948" s="40"/>
    </row>
    <row r="949" ht="14.25" customHeight="1">
      <c r="A949" s="40"/>
      <c r="B949" s="104"/>
      <c r="C949" s="104"/>
      <c r="D949" s="104"/>
      <c r="E949" s="105"/>
      <c r="F949" s="40"/>
      <c r="G949" s="40"/>
      <c r="H949" s="40"/>
      <c r="I949" s="40"/>
      <c r="J949" s="40"/>
      <c r="K949" s="104"/>
      <c r="N949" s="70"/>
      <c r="O949" s="40"/>
      <c r="P949" s="40"/>
    </row>
    <row r="950" ht="14.25" customHeight="1">
      <c r="A950" s="40"/>
      <c r="B950" s="104"/>
      <c r="C950" s="104"/>
      <c r="D950" s="104"/>
      <c r="E950" s="105"/>
      <c r="F950" s="40"/>
      <c r="G950" s="40"/>
      <c r="H950" s="40"/>
      <c r="I950" s="40"/>
      <c r="J950" s="40"/>
      <c r="K950" s="104"/>
      <c r="N950" s="70"/>
      <c r="O950" s="40"/>
      <c r="P950" s="40"/>
    </row>
    <row r="951" ht="14.25" customHeight="1">
      <c r="A951" s="40"/>
      <c r="B951" s="104"/>
      <c r="C951" s="104"/>
      <c r="D951" s="104"/>
      <c r="E951" s="105"/>
      <c r="F951" s="40"/>
      <c r="G951" s="40"/>
      <c r="H951" s="40"/>
      <c r="I951" s="40"/>
      <c r="J951" s="40"/>
      <c r="K951" s="104"/>
      <c r="N951" s="70"/>
      <c r="O951" s="40"/>
      <c r="P951" s="40"/>
    </row>
    <row r="952" ht="14.25" customHeight="1">
      <c r="A952" s="40"/>
      <c r="B952" s="104"/>
      <c r="C952" s="104"/>
      <c r="D952" s="104"/>
      <c r="E952" s="105"/>
      <c r="F952" s="40"/>
      <c r="G952" s="40"/>
      <c r="H952" s="40"/>
      <c r="I952" s="40"/>
      <c r="J952" s="40"/>
      <c r="K952" s="104"/>
      <c r="N952" s="70"/>
      <c r="O952" s="40"/>
      <c r="P952" s="40"/>
    </row>
    <row r="953" ht="14.25" customHeight="1">
      <c r="A953" s="40"/>
      <c r="B953" s="104"/>
      <c r="C953" s="104"/>
      <c r="D953" s="104"/>
      <c r="E953" s="105"/>
      <c r="F953" s="40"/>
      <c r="G953" s="40"/>
      <c r="H953" s="40"/>
      <c r="I953" s="40"/>
      <c r="J953" s="40"/>
      <c r="K953" s="104"/>
      <c r="N953" s="70"/>
      <c r="O953" s="40"/>
      <c r="P953" s="40"/>
    </row>
    <row r="954" ht="14.25" customHeight="1">
      <c r="A954" s="40"/>
      <c r="B954" s="104"/>
      <c r="C954" s="104"/>
      <c r="D954" s="104"/>
      <c r="E954" s="105"/>
      <c r="F954" s="40"/>
      <c r="G954" s="40"/>
      <c r="H954" s="40"/>
      <c r="I954" s="40"/>
      <c r="J954" s="40"/>
      <c r="K954" s="104"/>
      <c r="N954" s="70"/>
      <c r="O954" s="40"/>
      <c r="P954" s="40"/>
    </row>
    <row r="955" ht="14.25" customHeight="1">
      <c r="A955" s="40"/>
      <c r="B955" s="104"/>
      <c r="C955" s="104"/>
      <c r="D955" s="104"/>
      <c r="E955" s="105"/>
      <c r="F955" s="40"/>
      <c r="G955" s="40"/>
      <c r="H955" s="40"/>
      <c r="I955" s="40"/>
      <c r="J955" s="40"/>
      <c r="K955" s="104"/>
      <c r="N955" s="70"/>
      <c r="O955" s="40"/>
      <c r="P955" s="40"/>
    </row>
    <row r="956" ht="14.25" customHeight="1">
      <c r="A956" s="40"/>
      <c r="B956" s="104"/>
      <c r="C956" s="104"/>
      <c r="D956" s="104"/>
      <c r="E956" s="105"/>
      <c r="F956" s="40"/>
      <c r="G956" s="40"/>
      <c r="H956" s="40"/>
      <c r="I956" s="40"/>
      <c r="J956" s="40"/>
      <c r="K956" s="104"/>
      <c r="N956" s="70"/>
      <c r="O956" s="40"/>
      <c r="P956" s="40"/>
    </row>
    <row r="957" ht="14.25" customHeight="1">
      <c r="A957" s="40"/>
      <c r="B957" s="104"/>
      <c r="C957" s="104"/>
      <c r="D957" s="104"/>
      <c r="E957" s="105"/>
      <c r="F957" s="40"/>
      <c r="G957" s="40"/>
      <c r="H957" s="40"/>
      <c r="I957" s="40"/>
      <c r="J957" s="40"/>
      <c r="K957" s="104"/>
      <c r="N957" s="70"/>
      <c r="O957" s="40"/>
      <c r="P957" s="40"/>
    </row>
    <row r="958" ht="14.25" customHeight="1">
      <c r="A958" s="40"/>
      <c r="B958" s="104"/>
      <c r="C958" s="104"/>
      <c r="D958" s="104"/>
      <c r="E958" s="105"/>
      <c r="F958" s="40"/>
      <c r="G958" s="40"/>
      <c r="H958" s="40"/>
      <c r="I958" s="40"/>
      <c r="J958" s="40"/>
      <c r="K958" s="104"/>
      <c r="N958" s="70"/>
      <c r="O958" s="40"/>
      <c r="P958" s="40"/>
    </row>
  </sheetData>
  <mergeCells count="55">
    <mergeCell ref="E71:E72"/>
    <mergeCell ref="F71:H71"/>
    <mergeCell ref="K78:K94"/>
    <mergeCell ref="A102:L102"/>
    <mergeCell ref="A111:L111"/>
    <mergeCell ref="A112:L112"/>
    <mergeCell ref="A118:L118"/>
    <mergeCell ref="G119:G124"/>
    <mergeCell ref="A125:L125"/>
    <mergeCell ref="G126:G133"/>
    <mergeCell ref="A135:L135"/>
    <mergeCell ref="A136:L136"/>
    <mergeCell ref="G137:G140"/>
    <mergeCell ref="A142:L142"/>
    <mergeCell ref="A1:K2"/>
    <mergeCell ref="M1:M2"/>
    <mergeCell ref="N1:N2"/>
    <mergeCell ref="B3:K3"/>
    <mergeCell ref="B4:K4"/>
    <mergeCell ref="M4:M5"/>
    <mergeCell ref="N4:N5"/>
    <mergeCell ref="B5:K5"/>
    <mergeCell ref="B6:K6"/>
    <mergeCell ref="B7:K7"/>
    <mergeCell ref="B8:K8"/>
    <mergeCell ref="B9:K9"/>
    <mergeCell ref="B12:C12"/>
    <mergeCell ref="B19:C19"/>
    <mergeCell ref="A20:A21"/>
    <mergeCell ref="B20:B21"/>
    <mergeCell ref="C20:C21"/>
    <mergeCell ref="D20:D21"/>
    <mergeCell ref="E20:E21"/>
    <mergeCell ref="F20:H20"/>
    <mergeCell ref="I20:J20"/>
    <mergeCell ref="A22:L22"/>
    <mergeCell ref="A31:L31"/>
    <mergeCell ref="A38:L38"/>
    <mergeCell ref="A39:L39"/>
    <mergeCell ref="A41:L41"/>
    <mergeCell ref="A49:L49"/>
    <mergeCell ref="A58:L58"/>
    <mergeCell ref="I71:J71"/>
    <mergeCell ref="A73:L73"/>
    <mergeCell ref="A59:L59"/>
    <mergeCell ref="A61:L61"/>
    <mergeCell ref="B70:C70"/>
    <mergeCell ref="A71:A72"/>
    <mergeCell ref="B71:B72"/>
    <mergeCell ref="C71:C72"/>
    <mergeCell ref="D71:D72"/>
    <mergeCell ref="G143:G148"/>
    <mergeCell ref="A153:B153"/>
    <mergeCell ref="A161:B161"/>
    <mergeCell ref="A169:B169"/>
  </mergeCells>
  <dataValidations>
    <dataValidation type="list" allowBlank="1" showErrorMessage="1" sqref="F14:F16 F23:H29 F32:H37 F40:H40 F42:H45 F50:H54 F60:H60 F62:H64 F74:H100 F103:H109 F113:H116 F119:H119 F120:F124 H120:H124 F126:H126 F127:F133 H127:H133 F137:H137 F138:F140 H138:H140 F143:H143 F144:F148 H144:H148">
      <formula1>"SUCCESS,SUCCESS WITH NOTE,REJECT,ON HOLD"</formula1>
    </dataValidation>
    <dataValidation type="list" allowBlank="1" showErrorMessage="1" sqref="C14:C16 C23:C29 C32:C37 C40 C42:C45 C50:C54 C60 C62:C64 C74:C100 C103:C109 C113:C116 C119:C124 C126:C133 C137:C140 C143:C148">
      <formula1>"TRUE,FALSE"</formula1>
    </dataValidation>
  </dataValidations>
  <hyperlinks>
    <hyperlink r:id="rId2" ref="B8"/>
    <hyperlink r:id="rId3" ref="I42"/>
    <hyperlink r:id="rId4" ref="I51"/>
    <hyperlink r:id="rId5" ref="I62"/>
    <hyperlink r:id="rId6" ref="I104"/>
    <hyperlink r:id="rId7" ref="I105"/>
    <hyperlink r:id="rId8" ref="I113"/>
    <hyperlink r:id="rId9" ref="I114"/>
  </hyperlinks>
  <printOptions/>
  <pageMargins bottom="0.75" footer="0.0" header="0.0" left="0.7" right="0.7" top="0.75"/>
  <pageSetup paperSize="9" orientation="portrait"/>
  <drawing r:id="rId10"/>
  <legacyDrawing r:id="rId1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72.75"/>
    <col customWidth="1" min="3" max="3" width="11.75"/>
    <col customWidth="1" min="4" max="4" width="41.5"/>
    <col customWidth="1" min="5" max="5" width="44.13"/>
    <col customWidth="1" min="6" max="10" width="16.13"/>
    <col customWidth="1" min="11" max="11" width="13.5"/>
    <col customWidth="1" min="12" max="12" width="54.13"/>
    <col customWidth="1" min="13" max="13" width="9.63"/>
    <col customWidth="1" min="14" max="14" width="14.75"/>
    <col customWidth="1" min="15" max="15" width="18.5"/>
    <col customWidth="1" min="16" max="16" width="7.63"/>
  </cols>
  <sheetData>
    <row r="1" ht="14.25" customHeight="1">
      <c r="A1" s="24" t="s">
        <v>67</v>
      </c>
      <c r="B1" s="25"/>
      <c r="C1" s="25"/>
      <c r="D1" s="25"/>
      <c r="E1" s="25"/>
      <c r="F1" s="25"/>
      <c r="G1" s="25"/>
      <c r="H1" s="25"/>
      <c r="I1" s="25"/>
      <c r="J1" s="25"/>
      <c r="K1" s="25"/>
      <c r="L1" s="26"/>
    </row>
    <row r="2" ht="14.25" customHeight="1">
      <c r="A2" s="30"/>
      <c r="B2" s="31"/>
      <c r="C2" s="31"/>
      <c r="D2" s="31"/>
      <c r="E2" s="31"/>
      <c r="F2" s="31"/>
      <c r="G2" s="31"/>
      <c r="H2" s="31"/>
      <c r="I2" s="31"/>
      <c r="J2" s="31"/>
      <c r="K2" s="31"/>
      <c r="L2" s="9"/>
    </row>
    <row r="3" ht="21.0" customHeight="1">
      <c r="A3" s="32" t="s">
        <v>68</v>
      </c>
      <c r="B3" s="33" t="s">
        <v>69</v>
      </c>
      <c r="C3" s="4"/>
      <c r="D3" s="4"/>
      <c r="E3" s="4"/>
      <c r="F3" s="4"/>
      <c r="G3" s="4"/>
      <c r="H3" s="4"/>
      <c r="I3" s="4"/>
      <c r="J3" s="4"/>
      <c r="K3" s="4"/>
      <c r="L3" s="5"/>
    </row>
    <row r="4" ht="21.0" customHeight="1">
      <c r="A4" s="37" t="s">
        <v>70</v>
      </c>
      <c r="B4" s="33" t="s">
        <v>71</v>
      </c>
      <c r="C4" s="4"/>
      <c r="D4" s="4"/>
      <c r="E4" s="4"/>
      <c r="F4" s="4"/>
      <c r="G4" s="4"/>
      <c r="H4" s="4"/>
      <c r="I4" s="4"/>
      <c r="J4" s="4"/>
      <c r="K4" s="4"/>
      <c r="L4" s="5"/>
    </row>
    <row r="5" ht="21.0" customHeight="1">
      <c r="A5" s="37" t="s">
        <v>72</v>
      </c>
      <c r="B5" s="38">
        <v>45142.0</v>
      </c>
      <c r="C5" s="4"/>
      <c r="D5" s="4"/>
      <c r="E5" s="4"/>
      <c r="F5" s="4"/>
      <c r="G5" s="4"/>
      <c r="H5" s="4"/>
      <c r="I5" s="4"/>
      <c r="J5" s="4"/>
      <c r="K5" s="4"/>
      <c r="L5" s="5"/>
    </row>
    <row r="6" ht="21.0" customHeight="1">
      <c r="A6" s="37" t="s">
        <v>73</v>
      </c>
      <c r="B6" s="33" t="s">
        <v>74</v>
      </c>
      <c r="C6" s="4"/>
      <c r="D6" s="4"/>
      <c r="E6" s="4"/>
      <c r="F6" s="4"/>
      <c r="G6" s="4"/>
      <c r="H6" s="4"/>
      <c r="I6" s="4"/>
      <c r="J6" s="4"/>
      <c r="K6" s="4"/>
      <c r="L6" s="5"/>
    </row>
    <row r="7" ht="21.0" customHeight="1">
      <c r="A7" s="37" t="s">
        <v>75</v>
      </c>
      <c r="B7" s="33" t="s">
        <v>76</v>
      </c>
      <c r="C7" s="4"/>
      <c r="D7" s="4"/>
      <c r="E7" s="4"/>
      <c r="F7" s="4"/>
      <c r="G7" s="4"/>
      <c r="H7" s="4"/>
      <c r="I7" s="4"/>
      <c r="J7" s="4"/>
      <c r="K7" s="4"/>
      <c r="L7" s="5"/>
      <c r="M7" s="40"/>
    </row>
    <row r="8">
      <c r="A8" s="37" t="s">
        <v>77</v>
      </c>
      <c r="B8" s="141" t="s">
        <v>348</v>
      </c>
      <c r="C8" s="4"/>
      <c r="D8" s="4"/>
      <c r="E8" s="4"/>
      <c r="F8" s="4"/>
      <c r="G8" s="4"/>
      <c r="H8" s="4"/>
      <c r="I8" s="4"/>
      <c r="J8" s="4"/>
      <c r="K8" s="4"/>
      <c r="L8" s="5"/>
      <c r="M8" s="40"/>
    </row>
    <row r="9">
      <c r="A9" s="32" t="s">
        <v>79</v>
      </c>
      <c r="B9" s="43" t="s">
        <v>349</v>
      </c>
      <c r="C9" s="4"/>
      <c r="D9" s="4"/>
      <c r="E9" s="4"/>
      <c r="F9" s="4"/>
      <c r="G9" s="4"/>
      <c r="H9" s="4"/>
      <c r="I9" s="4"/>
      <c r="J9" s="4"/>
      <c r="K9" s="4"/>
      <c r="L9" s="5"/>
      <c r="M9" s="40"/>
      <c r="N9" s="40"/>
    </row>
    <row r="10">
      <c r="A10" s="44"/>
      <c r="B10" s="45"/>
      <c r="C10" s="45"/>
      <c r="D10" s="45"/>
      <c r="E10" s="46"/>
      <c r="F10" s="44"/>
      <c r="G10" s="44"/>
      <c r="H10" s="44"/>
      <c r="I10" s="44"/>
      <c r="J10" s="44"/>
      <c r="K10" s="44"/>
      <c r="L10" s="44"/>
      <c r="M10" s="40"/>
      <c r="N10" s="40"/>
    </row>
    <row r="11">
      <c r="A11" s="44"/>
      <c r="B11" s="45"/>
      <c r="C11" s="45"/>
      <c r="D11" s="45"/>
      <c r="E11" s="46"/>
      <c r="F11" s="44"/>
      <c r="G11" s="44"/>
      <c r="H11" s="44"/>
      <c r="I11" s="44"/>
      <c r="J11" s="44"/>
      <c r="K11" s="44"/>
      <c r="L11" s="44"/>
      <c r="M11" s="40"/>
      <c r="N11" s="40"/>
    </row>
    <row r="12" ht="36.75" customHeight="1">
      <c r="A12" s="47" t="s">
        <v>81</v>
      </c>
      <c r="B12" s="47" t="s">
        <v>82</v>
      </c>
      <c r="C12" s="5"/>
      <c r="D12" s="48" t="s">
        <v>350</v>
      </c>
      <c r="E12" s="49"/>
      <c r="F12" s="49"/>
      <c r="G12" s="49"/>
      <c r="H12" s="49"/>
      <c r="I12" s="49"/>
      <c r="J12" s="49"/>
      <c r="K12" s="49"/>
      <c r="L12" s="4"/>
      <c r="M12" s="5"/>
    </row>
    <row r="13" ht="14.25" customHeight="1">
      <c r="A13" s="52" t="s">
        <v>84</v>
      </c>
      <c r="B13" s="52" t="s">
        <v>85</v>
      </c>
      <c r="C13" s="53" t="s">
        <v>86</v>
      </c>
      <c r="D13" s="52" t="s">
        <v>87</v>
      </c>
      <c r="E13" s="54" t="s">
        <v>88</v>
      </c>
      <c r="F13" s="47" t="s">
        <v>8</v>
      </c>
      <c r="G13" s="47" t="s">
        <v>8</v>
      </c>
      <c r="H13" s="47" t="s">
        <v>8</v>
      </c>
      <c r="I13" s="47" t="s">
        <v>8</v>
      </c>
      <c r="J13" s="55" t="s">
        <v>8</v>
      </c>
      <c r="K13" s="142" t="s">
        <v>89</v>
      </c>
      <c r="L13" s="56" t="s">
        <v>7</v>
      </c>
      <c r="M13" s="143" t="s">
        <v>103</v>
      </c>
    </row>
    <row r="14" ht="14.25" customHeight="1">
      <c r="A14" s="52"/>
      <c r="B14" s="144"/>
      <c r="C14" s="53"/>
      <c r="D14" s="52"/>
      <c r="E14" s="145"/>
      <c r="F14" s="146">
        <v>45166.0</v>
      </c>
      <c r="G14" s="146">
        <v>45152.0</v>
      </c>
      <c r="H14" s="146">
        <v>45148.0</v>
      </c>
      <c r="I14" s="146">
        <v>45146.0</v>
      </c>
      <c r="J14" s="147">
        <v>45142.0</v>
      </c>
      <c r="K14" s="142"/>
      <c r="L14" s="56"/>
      <c r="M14" s="143"/>
    </row>
    <row r="15" ht="31.5" customHeight="1">
      <c r="A15" s="58" t="s">
        <v>351</v>
      </c>
      <c r="B15" s="59" t="s">
        <v>352</v>
      </c>
      <c r="C15" s="60" t="b">
        <v>1</v>
      </c>
      <c r="D15" s="66" t="s">
        <v>353</v>
      </c>
      <c r="E15" s="148" t="s">
        <v>353</v>
      </c>
      <c r="F15" s="116" t="s">
        <v>93</v>
      </c>
      <c r="G15" s="116" t="s">
        <v>93</v>
      </c>
      <c r="H15" s="116" t="s">
        <v>93</v>
      </c>
      <c r="I15" s="116" t="s">
        <v>93</v>
      </c>
      <c r="J15" s="63" t="s">
        <v>93</v>
      </c>
      <c r="K15" s="64"/>
      <c r="L15" s="149"/>
      <c r="M15" s="150" t="b">
        <v>0</v>
      </c>
    </row>
    <row r="16" ht="31.5" customHeight="1">
      <c r="A16" s="58" t="s">
        <v>354</v>
      </c>
      <c r="B16" s="66" t="s">
        <v>355</v>
      </c>
      <c r="C16" s="60" t="b">
        <v>0</v>
      </c>
      <c r="D16" s="67" t="s">
        <v>356</v>
      </c>
      <c r="E16" s="67" t="s">
        <v>357</v>
      </c>
      <c r="F16" s="103" t="s">
        <v>93</v>
      </c>
      <c r="G16" s="103" t="s">
        <v>93</v>
      </c>
      <c r="H16" s="103" t="s">
        <v>93</v>
      </c>
      <c r="I16" s="103" t="s">
        <v>93</v>
      </c>
      <c r="J16" s="63" t="s">
        <v>93</v>
      </c>
      <c r="K16" s="64"/>
      <c r="L16" s="68"/>
      <c r="M16" s="94" t="b">
        <v>0</v>
      </c>
    </row>
    <row r="17" ht="31.5" customHeight="1">
      <c r="A17" s="58" t="s">
        <v>358</v>
      </c>
      <c r="B17" s="67" t="s">
        <v>98</v>
      </c>
      <c r="C17" s="60" t="b">
        <v>0</v>
      </c>
      <c r="D17" s="67" t="s">
        <v>359</v>
      </c>
      <c r="E17" s="67" t="s">
        <v>360</v>
      </c>
      <c r="F17" s="103" t="s">
        <v>93</v>
      </c>
      <c r="G17" s="103" t="s">
        <v>93</v>
      </c>
      <c r="H17" s="103" t="s">
        <v>93</v>
      </c>
      <c r="I17" s="103" t="s">
        <v>93</v>
      </c>
      <c r="J17" s="63" t="s">
        <v>93</v>
      </c>
      <c r="K17" s="64"/>
      <c r="L17" s="68"/>
      <c r="M17" s="94" t="b">
        <v>0</v>
      </c>
    </row>
    <row r="18" ht="26.25" customHeight="1">
      <c r="A18" s="44"/>
      <c r="B18" s="46"/>
      <c r="C18" s="46"/>
      <c r="D18" s="46"/>
      <c r="E18" s="46"/>
      <c r="F18" s="69"/>
      <c r="G18" s="69"/>
      <c r="H18" s="69"/>
      <c r="I18" s="69"/>
      <c r="J18" s="69"/>
      <c r="K18" s="69"/>
      <c r="L18" s="69"/>
      <c r="M18" s="40"/>
    </row>
    <row r="19" ht="27.0" customHeight="1">
      <c r="A19" s="151" t="s">
        <v>361</v>
      </c>
      <c r="B19" s="152" t="s">
        <v>362</v>
      </c>
      <c r="C19" s="5"/>
      <c r="D19" s="60"/>
      <c r="E19" s="60"/>
      <c r="F19" s="60"/>
      <c r="G19" s="60"/>
      <c r="H19" s="60"/>
      <c r="I19" s="60"/>
      <c r="J19" s="60"/>
      <c r="K19" s="60"/>
      <c r="L19" s="74"/>
      <c r="M19" s="5"/>
      <c r="N19" s="40"/>
    </row>
    <row r="20" ht="14.25" customHeight="1">
      <c r="A20" s="153" t="s">
        <v>84</v>
      </c>
      <c r="B20" s="153" t="s">
        <v>85</v>
      </c>
      <c r="C20" s="154" t="s">
        <v>86</v>
      </c>
      <c r="D20" s="155" t="s">
        <v>87</v>
      </c>
      <c r="E20" s="156" t="s">
        <v>88</v>
      </c>
      <c r="F20" s="157" t="s">
        <v>8</v>
      </c>
      <c r="G20" s="157" t="s">
        <v>8</v>
      </c>
      <c r="H20" s="157" t="s">
        <v>8</v>
      </c>
      <c r="I20" s="157" t="s">
        <v>8</v>
      </c>
      <c r="J20" s="158" t="s">
        <v>8</v>
      </c>
      <c r="K20" s="158" t="s">
        <v>89</v>
      </c>
      <c r="L20" s="159" t="s">
        <v>7</v>
      </c>
      <c r="M20" s="160" t="s">
        <v>103</v>
      </c>
    </row>
    <row r="21" ht="14.25" customHeight="1">
      <c r="A21" s="8"/>
      <c r="B21" s="8"/>
      <c r="C21" s="8"/>
      <c r="D21" s="8"/>
      <c r="E21" s="8"/>
      <c r="F21" s="161">
        <v>45166.0</v>
      </c>
      <c r="G21" s="161">
        <v>45152.0</v>
      </c>
      <c r="H21" s="161">
        <v>45148.0</v>
      </c>
      <c r="I21" s="162">
        <v>45146.0</v>
      </c>
      <c r="J21" s="163">
        <v>45142.0</v>
      </c>
      <c r="K21" s="164"/>
      <c r="L21" s="159"/>
      <c r="M21" s="165"/>
    </row>
    <row r="22">
      <c r="A22" s="166" t="s">
        <v>363</v>
      </c>
      <c r="B22" s="107" t="s">
        <v>364</v>
      </c>
      <c r="C22" s="167" t="b">
        <v>1</v>
      </c>
      <c r="D22" s="107" t="s">
        <v>365</v>
      </c>
      <c r="E22" s="107" t="s">
        <v>365</v>
      </c>
      <c r="F22" s="108" t="s">
        <v>93</v>
      </c>
      <c r="G22" s="108" t="s">
        <v>93</v>
      </c>
      <c r="H22" s="108" t="s">
        <v>93</v>
      </c>
      <c r="I22" s="108" t="s">
        <v>93</v>
      </c>
      <c r="J22" s="108" t="s">
        <v>93</v>
      </c>
      <c r="K22" s="92"/>
      <c r="L22" s="168"/>
      <c r="M22" s="94" t="b">
        <v>0</v>
      </c>
      <c r="N22" s="104"/>
      <c r="O22" s="104"/>
      <c r="P22" s="104"/>
    </row>
    <row r="23">
      <c r="A23" s="166" t="s">
        <v>366</v>
      </c>
      <c r="B23" s="169" t="s">
        <v>367</v>
      </c>
      <c r="C23" s="167" t="b">
        <v>1</v>
      </c>
      <c r="D23" s="169" t="s">
        <v>368</v>
      </c>
      <c r="E23" s="169" t="s">
        <v>369</v>
      </c>
      <c r="F23" s="108" t="s">
        <v>93</v>
      </c>
      <c r="G23" s="108" t="s">
        <v>93</v>
      </c>
      <c r="H23" s="108" t="s">
        <v>93</v>
      </c>
      <c r="I23" s="108" t="s">
        <v>93</v>
      </c>
      <c r="J23" s="108" t="s">
        <v>93</v>
      </c>
      <c r="K23" s="109"/>
      <c r="L23" s="170"/>
      <c r="M23" s="94" t="b">
        <v>0</v>
      </c>
      <c r="N23" s="40"/>
      <c r="O23" s="104"/>
      <c r="P23" s="104"/>
    </row>
    <row r="24">
      <c r="A24" s="166" t="s">
        <v>370</v>
      </c>
      <c r="B24" s="107" t="s">
        <v>371</v>
      </c>
      <c r="C24" s="167" t="b">
        <v>1</v>
      </c>
      <c r="D24" s="107" t="s">
        <v>372</v>
      </c>
      <c r="E24" s="107" t="s">
        <v>372</v>
      </c>
      <c r="F24" s="108" t="s">
        <v>93</v>
      </c>
      <c r="G24" s="108" t="s">
        <v>93</v>
      </c>
      <c r="H24" s="108" t="s">
        <v>93</v>
      </c>
      <c r="I24" s="108" t="s">
        <v>93</v>
      </c>
      <c r="J24" s="108" t="s">
        <v>93</v>
      </c>
      <c r="K24" s="92"/>
      <c r="L24" s="171"/>
      <c r="M24" s="94" t="b">
        <v>0</v>
      </c>
      <c r="N24" s="40"/>
      <c r="O24" s="104"/>
      <c r="P24" s="104"/>
    </row>
    <row r="25">
      <c r="A25" s="166" t="s">
        <v>373</v>
      </c>
      <c r="B25" s="170" t="s">
        <v>374</v>
      </c>
      <c r="C25" s="167" t="b">
        <v>1</v>
      </c>
      <c r="D25" s="169" t="s">
        <v>375</v>
      </c>
      <c r="E25" s="169" t="s">
        <v>375</v>
      </c>
      <c r="F25" s="108" t="s">
        <v>93</v>
      </c>
      <c r="G25" s="108" t="s">
        <v>93</v>
      </c>
      <c r="H25" s="108" t="s">
        <v>93</v>
      </c>
      <c r="I25" s="108" t="s">
        <v>93</v>
      </c>
      <c r="J25" s="108" t="s">
        <v>93</v>
      </c>
      <c r="K25" s="109"/>
      <c r="L25" s="169"/>
      <c r="M25" s="94" t="b">
        <v>0</v>
      </c>
      <c r="N25" s="40"/>
      <c r="O25" s="104"/>
      <c r="P25" s="104"/>
    </row>
    <row r="26">
      <c r="A26" s="166" t="s">
        <v>376</v>
      </c>
      <c r="B26" s="170" t="s">
        <v>377</v>
      </c>
      <c r="C26" s="167" t="b">
        <v>1</v>
      </c>
      <c r="D26" s="169" t="s">
        <v>378</v>
      </c>
      <c r="E26" s="169" t="s">
        <v>378</v>
      </c>
      <c r="F26" s="108" t="s">
        <v>93</v>
      </c>
      <c r="G26" s="108" t="s">
        <v>93</v>
      </c>
      <c r="H26" s="108" t="s">
        <v>93</v>
      </c>
      <c r="I26" s="108" t="s">
        <v>93</v>
      </c>
      <c r="J26" s="108" t="s">
        <v>93</v>
      </c>
      <c r="K26" s="109"/>
      <c r="L26" s="169"/>
      <c r="M26" s="94" t="b">
        <v>0</v>
      </c>
      <c r="N26" s="40"/>
      <c r="O26" s="104"/>
      <c r="P26" s="104"/>
    </row>
    <row r="27">
      <c r="A27" s="166" t="s">
        <v>379</v>
      </c>
      <c r="B27" s="170" t="s">
        <v>380</v>
      </c>
      <c r="C27" s="167" t="b">
        <v>1</v>
      </c>
      <c r="D27" s="169" t="s">
        <v>378</v>
      </c>
      <c r="E27" s="169" t="s">
        <v>378</v>
      </c>
      <c r="F27" s="108" t="s">
        <v>93</v>
      </c>
      <c r="G27" s="108" t="s">
        <v>93</v>
      </c>
      <c r="H27" s="108" t="s">
        <v>93</v>
      </c>
      <c r="I27" s="108" t="s">
        <v>93</v>
      </c>
      <c r="J27" s="108" t="s">
        <v>93</v>
      </c>
      <c r="K27" s="109"/>
      <c r="L27" s="169"/>
      <c r="M27" s="94" t="b">
        <v>0</v>
      </c>
      <c r="N27" s="40"/>
      <c r="O27" s="104"/>
      <c r="P27" s="104"/>
    </row>
    <row r="28">
      <c r="A28" s="166" t="s">
        <v>381</v>
      </c>
      <c r="B28" s="170" t="s">
        <v>382</v>
      </c>
      <c r="C28" s="167"/>
      <c r="D28" s="169" t="s">
        <v>383</v>
      </c>
      <c r="E28" s="169" t="s">
        <v>383</v>
      </c>
      <c r="F28" s="108" t="s">
        <v>93</v>
      </c>
      <c r="G28" s="108" t="s">
        <v>93</v>
      </c>
      <c r="H28" s="108" t="s">
        <v>93</v>
      </c>
      <c r="I28" s="108" t="s">
        <v>93</v>
      </c>
      <c r="J28" s="108" t="s">
        <v>93</v>
      </c>
      <c r="K28" s="109"/>
      <c r="L28" s="169"/>
      <c r="M28" s="94" t="b">
        <v>0</v>
      </c>
      <c r="N28" s="40"/>
      <c r="O28" s="104"/>
      <c r="P28" s="104"/>
    </row>
    <row r="29">
      <c r="A29" s="166" t="s">
        <v>384</v>
      </c>
      <c r="B29" s="170" t="s">
        <v>385</v>
      </c>
      <c r="C29" s="167" t="b">
        <v>1</v>
      </c>
      <c r="D29" s="169" t="s">
        <v>386</v>
      </c>
      <c r="E29" s="169" t="s">
        <v>386</v>
      </c>
      <c r="F29" s="108" t="s">
        <v>93</v>
      </c>
      <c r="G29" s="108" t="s">
        <v>93</v>
      </c>
      <c r="H29" s="108" t="s">
        <v>93</v>
      </c>
      <c r="I29" s="108" t="s">
        <v>93</v>
      </c>
      <c r="J29" s="108" t="s">
        <v>93</v>
      </c>
      <c r="K29" s="109"/>
      <c r="L29" s="169"/>
      <c r="M29" s="94" t="b">
        <v>0</v>
      </c>
      <c r="N29" s="40"/>
      <c r="O29" s="104"/>
      <c r="P29" s="104"/>
    </row>
    <row r="30">
      <c r="A30" s="166" t="s">
        <v>387</v>
      </c>
      <c r="B30" s="170" t="s">
        <v>388</v>
      </c>
      <c r="C30" s="167" t="b">
        <v>1</v>
      </c>
      <c r="D30" s="169" t="s">
        <v>389</v>
      </c>
      <c r="E30" s="169" t="s">
        <v>389</v>
      </c>
      <c r="F30" s="108" t="s">
        <v>93</v>
      </c>
      <c r="G30" s="108" t="s">
        <v>93</v>
      </c>
      <c r="H30" s="108" t="s">
        <v>93</v>
      </c>
      <c r="I30" s="108" t="s">
        <v>93</v>
      </c>
      <c r="J30" s="108" t="s">
        <v>93</v>
      </c>
      <c r="K30" s="109"/>
      <c r="L30" s="169"/>
      <c r="M30" s="94" t="b">
        <v>0</v>
      </c>
      <c r="N30" s="40"/>
      <c r="O30" s="104"/>
      <c r="P30" s="104"/>
    </row>
    <row r="31">
      <c r="A31" s="166" t="s">
        <v>390</v>
      </c>
      <c r="B31" s="170" t="s">
        <v>391</v>
      </c>
      <c r="C31" s="167" t="b">
        <v>1</v>
      </c>
      <c r="D31" s="169" t="s">
        <v>392</v>
      </c>
      <c r="E31" s="169" t="s">
        <v>392</v>
      </c>
      <c r="F31" s="108" t="s">
        <v>93</v>
      </c>
      <c r="G31" s="108" t="s">
        <v>169</v>
      </c>
      <c r="H31" s="108" t="s">
        <v>169</v>
      </c>
      <c r="I31" s="108" t="s">
        <v>169</v>
      </c>
      <c r="J31" s="108" t="s">
        <v>169</v>
      </c>
      <c r="K31" s="109"/>
      <c r="L31" s="169" t="s">
        <v>393</v>
      </c>
      <c r="M31" s="94" t="b">
        <v>0</v>
      </c>
      <c r="N31" s="40"/>
      <c r="O31" s="104"/>
      <c r="P31" s="104"/>
    </row>
    <row r="32">
      <c r="A32" s="166" t="s">
        <v>394</v>
      </c>
      <c r="B32" s="169" t="s">
        <v>395</v>
      </c>
      <c r="C32" s="167" t="b">
        <v>1</v>
      </c>
      <c r="D32" s="169" t="s">
        <v>396</v>
      </c>
      <c r="E32" s="169" t="s">
        <v>396</v>
      </c>
      <c r="F32" s="108" t="s">
        <v>93</v>
      </c>
      <c r="G32" s="108" t="s">
        <v>169</v>
      </c>
      <c r="H32" s="108" t="s">
        <v>169</v>
      </c>
      <c r="I32" s="108" t="s">
        <v>169</v>
      </c>
      <c r="J32" s="108" t="s">
        <v>169</v>
      </c>
      <c r="K32" s="109"/>
      <c r="L32" s="169" t="s">
        <v>397</v>
      </c>
      <c r="M32" s="94" t="b">
        <v>0</v>
      </c>
      <c r="N32" s="40"/>
      <c r="O32" s="104"/>
      <c r="P32" s="104"/>
    </row>
    <row r="33">
      <c r="A33" s="166" t="s">
        <v>398</v>
      </c>
      <c r="B33" s="89" t="s">
        <v>399</v>
      </c>
      <c r="C33" s="60" t="b">
        <v>1</v>
      </c>
      <c r="D33" s="66" t="s">
        <v>400</v>
      </c>
      <c r="E33" s="66" t="s">
        <v>400</v>
      </c>
      <c r="F33" s="63" t="s">
        <v>93</v>
      </c>
      <c r="G33" s="63" t="s">
        <v>93</v>
      </c>
      <c r="H33" s="63" t="s">
        <v>93</v>
      </c>
      <c r="I33" s="63" t="s">
        <v>93</v>
      </c>
      <c r="J33" s="63" t="s">
        <v>93</v>
      </c>
      <c r="K33" s="64"/>
      <c r="L33" s="18"/>
      <c r="M33" s="94" t="b">
        <v>0</v>
      </c>
      <c r="N33" s="40"/>
      <c r="O33" s="104"/>
      <c r="P33" s="104"/>
    </row>
    <row r="34">
      <c r="A34" s="166" t="s">
        <v>401</v>
      </c>
      <c r="B34" s="172" t="s">
        <v>402</v>
      </c>
      <c r="C34" s="60" t="b">
        <v>1</v>
      </c>
      <c r="D34" s="66" t="s">
        <v>403</v>
      </c>
      <c r="E34" s="66" t="s">
        <v>403</v>
      </c>
      <c r="F34" s="63" t="s">
        <v>93</v>
      </c>
      <c r="G34" s="63" t="s">
        <v>93</v>
      </c>
      <c r="H34" s="63" t="s">
        <v>93</v>
      </c>
      <c r="I34" s="63" t="s">
        <v>93</v>
      </c>
      <c r="J34" s="63" t="s">
        <v>93</v>
      </c>
      <c r="K34" s="64"/>
      <c r="L34" s="173"/>
      <c r="M34" s="94" t="b">
        <v>0</v>
      </c>
      <c r="N34" s="40"/>
      <c r="O34" s="104"/>
      <c r="P34" s="104"/>
    </row>
    <row r="35">
      <c r="A35" s="166" t="s">
        <v>404</v>
      </c>
      <c r="B35" s="89" t="s">
        <v>405</v>
      </c>
      <c r="C35" s="60" t="b">
        <v>1</v>
      </c>
      <c r="D35" s="89" t="s">
        <v>406</v>
      </c>
      <c r="E35" s="89" t="s">
        <v>406</v>
      </c>
      <c r="F35" s="63" t="s">
        <v>93</v>
      </c>
      <c r="G35" s="63" t="s">
        <v>93</v>
      </c>
      <c r="H35" s="63" t="s">
        <v>93</v>
      </c>
      <c r="I35" s="63" t="s">
        <v>93</v>
      </c>
      <c r="J35" s="63" t="s">
        <v>93</v>
      </c>
      <c r="K35" s="64"/>
      <c r="L35" s="174"/>
      <c r="M35" s="94" t="b">
        <v>0</v>
      </c>
      <c r="N35" s="40"/>
      <c r="O35" s="104"/>
      <c r="P35" s="104"/>
    </row>
    <row r="36">
      <c r="A36" s="166" t="s">
        <v>407</v>
      </c>
      <c r="B36" s="89" t="s">
        <v>408</v>
      </c>
      <c r="C36" s="60" t="b">
        <v>1</v>
      </c>
      <c r="D36" s="89" t="s">
        <v>409</v>
      </c>
      <c r="E36" s="89" t="s">
        <v>409</v>
      </c>
      <c r="F36" s="63" t="s">
        <v>93</v>
      </c>
      <c r="G36" s="63" t="s">
        <v>93</v>
      </c>
      <c r="H36" s="63" t="s">
        <v>93</v>
      </c>
      <c r="I36" s="63" t="s">
        <v>93</v>
      </c>
      <c r="J36" s="63" t="s">
        <v>93</v>
      </c>
      <c r="K36" s="64"/>
      <c r="L36" s="174" t="s">
        <v>410</v>
      </c>
      <c r="M36" s="94" t="b">
        <v>0</v>
      </c>
      <c r="N36" s="40"/>
      <c r="O36" s="104"/>
      <c r="P36" s="104"/>
    </row>
    <row r="37">
      <c r="A37" s="166" t="s">
        <v>411</v>
      </c>
      <c r="B37" s="89" t="s">
        <v>412</v>
      </c>
      <c r="C37" s="60" t="b">
        <v>1</v>
      </c>
      <c r="D37" s="66" t="s">
        <v>413</v>
      </c>
      <c r="E37" s="66" t="s">
        <v>413</v>
      </c>
      <c r="F37" s="63" t="s">
        <v>93</v>
      </c>
      <c r="G37" s="63" t="s">
        <v>93</v>
      </c>
      <c r="H37" s="63" t="s">
        <v>93</v>
      </c>
      <c r="I37" s="63" t="s">
        <v>93</v>
      </c>
      <c r="J37" s="63" t="s">
        <v>93</v>
      </c>
      <c r="K37" s="64"/>
      <c r="L37" s="18"/>
      <c r="M37" s="94" t="b">
        <v>0</v>
      </c>
      <c r="N37" s="40"/>
      <c r="O37" s="104"/>
      <c r="P37" s="104"/>
    </row>
    <row r="38">
      <c r="A38" s="166" t="s">
        <v>414</v>
      </c>
      <c r="B38" s="89" t="s">
        <v>415</v>
      </c>
      <c r="C38" s="60" t="b">
        <v>1</v>
      </c>
      <c r="D38" s="66" t="s">
        <v>416</v>
      </c>
      <c r="E38" s="66" t="s">
        <v>416</v>
      </c>
      <c r="F38" s="63" t="s">
        <v>93</v>
      </c>
      <c r="G38" s="63" t="s">
        <v>93</v>
      </c>
      <c r="H38" s="63" t="s">
        <v>93</v>
      </c>
      <c r="I38" s="63" t="s">
        <v>93</v>
      </c>
      <c r="J38" s="63" t="s">
        <v>93</v>
      </c>
      <c r="K38" s="64"/>
      <c r="L38" s="18"/>
      <c r="M38" s="94" t="b">
        <v>0</v>
      </c>
      <c r="N38" s="40"/>
      <c r="O38" s="104"/>
      <c r="P38" s="104"/>
    </row>
    <row r="39">
      <c r="A39" s="166" t="s">
        <v>417</v>
      </c>
      <c r="B39" s="89" t="s">
        <v>412</v>
      </c>
      <c r="C39" s="60" t="b">
        <v>1</v>
      </c>
      <c r="D39" s="66" t="s">
        <v>413</v>
      </c>
      <c r="E39" s="66" t="s">
        <v>413</v>
      </c>
      <c r="F39" s="63" t="s">
        <v>93</v>
      </c>
      <c r="G39" s="63" t="s">
        <v>93</v>
      </c>
      <c r="H39" s="63" t="s">
        <v>93</v>
      </c>
      <c r="I39" s="63" t="s">
        <v>93</v>
      </c>
      <c r="J39" s="63" t="s">
        <v>93</v>
      </c>
      <c r="K39" s="64"/>
      <c r="L39" s="18"/>
      <c r="M39" s="94" t="b">
        <v>0</v>
      </c>
      <c r="N39" s="40"/>
      <c r="O39" s="104"/>
      <c r="P39" s="104"/>
    </row>
    <row r="40">
      <c r="A40" s="166" t="s">
        <v>418</v>
      </c>
      <c r="B40" s="89" t="s">
        <v>419</v>
      </c>
      <c r="C40" s="60" t="b">
        <v>1</v>
      </c>
      <c r="D40" s="66" t="s">
        <v>420</v>
      </c>
      <c r="E40" s="66" t="s">
        <v>420</v>
      </c>
      <c r="F40" s="63" t="s">
        <v>93</v>
      </c>
      <c r="G40" s="63" t="s">
        <v>93</v>
      </c>
      <c r="H40" s="63" t="s">
        <v>93</v>
      </c>
      <c r="I40" s="63" t="s">
        <v>93</v>
      </c>
      <c r="J40" s="63" t="s">
        <v>93</v>
      </c>
      <c r="K40" s="64"/>
      <c r="L40" s="18"/>
      <c r="M40" s="94" t="b">
        <v>0</v>
      </c>
      <c r="N40" s="40"/>
      <c r="O40" s="104"/>
      <c r="P40" s="104"/>
    </row>
    <row r="41">
      <c r="A41" s="166" t="s">
        <v>421</v>
      </c>
      <c r="B41" s="89" t="s">
        <v>422</v>
      </c>
      <c r="C41" s="60" t="b">
        <v>1</v>
      </c>
      <c r="D41" s="89" t="s">
        <v>423</v>
      </c>
      <c r="E41" s="89" t="s">
        <v>423</v>
      </c>
      <c r="F41" s="63" t="s">
        <v>93</v>
      </c>
      <c r="G41" s="63" t="s">
        <v>93</v>
      </c>
      <c r="H41" s="63" t="s">
        <v>93</v>
      </c>
      <c r="I41" s="63" t="s">
        <v>93</v>
      </c>
      <c r="J41" s="63" t="s">
        <v>93</v>
      </c>
      <c r="K41" s="64"/>
      <c r="L41" s="174"/>
      <c r="M41" s="94" t="b">
        <v>0</v>
      </c>
      <c r="N41" s="40"/>
      <c r="O41" s="104"/>
      <c r="P41" s="104"/>
    </row>
    <row r="42">
      <c r="A42" s="166" t="s">
        <v>424</v>
      </c>
      <c r="B42" s="89" t="s">
        <v>425</v>
      </c>
      <c r="C42" s="60" t="b">
        <v>1</v>
      </c>
      <c r="D42" s="66" t="s">
        <v>426</v>
      </c>
      <c r="E42" s="66" t="s">
        <v>426</v>
      </c>
      <c r="F42" s="63" t="s">
        <v>93</v>
      </c>
      <c r="G42" s="63" t="s">
        <v>93</v>
      </c>
      <c r="H42" s="63" t="s">
        <v>93</v>
      </c>
      <c r="I42" s="63" t="s">
        <v>93</v>
      </c>
      <c r="J42" s="63" t="s">
        <v>93</v>
      </c>
      <c r="K42" s="64"/>
      <c r="L42" s="18"/>
      <c r="M42" s="94" t="b">
        <v>0</v>
      </c>
      <c r="N42" s="40"/>
      <c r="O42" s="104"/>
      <c r="P42" s="104"/>
    </row>
    <row r="43">
      <c r="A43" s="166" t="s">
        <v>427</v>
      </c>
      <c r="B43" s="89" t="s">
        <v>428</v>
      </c>
      <c r="C43" s="60" t="b">
        <v>1</v>
      </c>
      <c r="D43" s="66" t="s">
        <v>429</v>
      </c>
      <c r="E43" s="66" t="s">
        <v>429</v>
      </c>
      <c r="F43" s="63" t="s">
        <v>93</v>
      </c>
      <c r="G43" s="63" t="s">
        <v>93</v>
      </c>
      <c r="H43" s="63" t="s">
        <v>93</v>
      </c>
      <c r="I43" s="63" t="s">
        <v>93</v>
      </c>
      <c r="J43" s="63" t="s">
        <v>93</v>
      </c>
      <c r="K43" s="99"/>
      <c r="L43" s="18"/>
      <c r="M43" s="94" t="b">
        <v>0</v>
      </c>
      <c r="N43" s="40"/>
      <c r="O43" s="104"/>
      <c r="P43" s="104"/>
    </row>
    <row r="44">
      <c r="A44" s="166" t="s">
        <v>430</v>
      </c>
      <c r="B44" s="89" t="s">
        <v>431</v>
      </c>
      <c r="C44" s="60" t="b">
        <v>1</v>
      </c>
      <c r="D44" s="66" t="s">
        <v>432</v>
      </c>
      <c r="E44" s="66" t="s">
        <v>432</v>
      </c>
      <c r="F44" s="63" t="s">
        <v>93</v>
      </c>
      <c r="G44" s="63" t="s">
        <v>93</v>
      </c>
      <c r="H44" s="63" t="s">
        <v>93</v>
      </c>
      <c r="I44" s="63" t="s">
        <v>93</v>
      </c>
      <c r="J44" s="63" t="s">
        <v>93</v>
      </c>
      <c r="K44" s="64"/>
      <c r="L44" s="18"/>
      <c r="M44" s="94" t="b">
        <v>0</v>
      </c>
      <c r="N44" s="40"/>
      <c r="O44" s="104"/>
      <c r="P44" s="104"/>
    </row>
    <row r="45" ht="27.75" customHeight="1">
      <c r="A45" s="166" t="s">
        <v>433</v>
      </c>
      <c r="B45" s="88" t="s">
        <v>434</v>
      </c>
      <c r="C45" s="60" t="b">
        <v>1</v>
      </c>
      <c r="D45" s="89" t="s">
        <v>435</v>
      </c>
      <c r="E45" s="89" t="s">
        <v>435</v>
      </c>
      <c r="F45" s="63" t="s">
        <v>93</v>
      </c>
      <c r="G45" s="63" t="s">
        <v>93</v>
      </c>
      <c r="H45" s="63" t="s">
        <v>93</v>
      </c>
      <c r="I45" s="63" t="s">
        <v>93</v>
      </c>
      <c r="J45" s="63" t="s">
        <v>93</v>
      </c>
      <c r="K45" s="64"/>
      <c r="L45" s="174"/>
      <c r="M45" s="94" t="b">
        <v>0</v>
      </c>
      <c r="N45" s="40"/>
      <c r="O45" s="104"/>
      <c r="P45" s="104"/>
    </row>
    <row r="46">
      <c r="A46" s="166" t="s">
        <v>436</v>
      </c>
      <c r="B46" s="88" t="s">
        <v>437</v>
      </c>
      <c r="C46" s="60" t="b">
        <v>1</v>
      </c>
      <c r="D46" s="89" t="s">
        <v>438</v>
      </c>
      <c r="E46" s="89" t="s">
        <v>438</v>
      </c>
      <c r="F46" s="63" t="s">
        <v>169</v>
      </c>
      <c r="G46" s="63" t="s">
        <v>169</v>
      </c>
      <c r="H46" s="63" t="s">
        <v>169</v>
      </c>
      <c r="I46" s="63" t="s">
        <v>169</v>
      </c>
      <c r="J46" s="63" t="s">
        <v>169</v>
      </c>
      <c r="K46" s="64"/>
      <c r="L46" s="66" t="s">
        <v>439</v>
      </c>
      <c r="M46" s="94" t="b">
        <v>0</v>
      </c>
    </row>
    <row r="47" ht="26.25" customHeight="1">
      <c r="A47" s="44"/>
      <c r="B47" s="46"/>
      <c r="C47" s="46"/>
      <c r="D47" s="46"/>
      <c r="E47" s="46"/>
      <c r="F47" s="69"/>
      <c r="G47" s="69"/>
      <c r="H47" s="69"/>
      <c r="I47" s="69"/>
      <c r="J47" s="69"/>
      <c r="K47" s="69"/>
      <c r="L47" s="69"/>
      <c r="M47" s="40"/>
    </row>
    <row r="48" ht="27.0" customHeight="1">
      <c r="A48" s="175" t="s">
        <v>440</v>
      </c>
      <c r="B48" s="176" t="s">
        <v>441</v>
      </c>
      <c r="C48" s="5"/>
      <c r="D48" s="74"/>
      <c r="E48" s="75"/>
      <c r="F48" s="75"/>
      <c r="G48" s="75"/>
      <c r="H48" s="75"/>
      <c r="I48" s="75"/>
      <c r="J48" s="75"/>
      <c r="K48" s="75"/>
      <c r="L48" s="75"/>
      <c r="M48" s="5"/>
    </row>
    <row r="49" ht="14.25" customHeight="1">
      <c r="A49" s="177" t="s">
        <v>84</v>
      </c>
      <c r="B49" s="178" t="s">
        <v>85</v>
      </c>
      <c r="C49" s="179" t="s">
        <v>86</v>
      </c>
      <c r="D49" s="178" t="s">
        <v>87</v>
      </c>
      <c r="E49" s="180" t="s">
        <v>88</v>
      </c>
      <c r="F49" s="176" t="s">
        <v>8</v>
      </c>
      <c r="G49" s="176" t="s">
        <v>8</v>
      </c>
      <c r="H49" s="176" t="s">
        <v>8</v>
      </c>
      <c r="I49" s="176" t="s">
        <v>8</v>
      </c>
      <c r="J49" s="181" t="s">
        <v>8</v>
      </c>
      <c r="K49" s="178" t="s">
        <v>89</v>
      </c>
      <c r="L49" s="182" t="s">
        <v>7</v>
      </c>
      <c r="M49" s="183" t="s">
        <v>103</v>
      </c>
    </row>
    <row r="50" ht="14.25" customHeight="1">
      <c r="A50" s="178"/>
      <c r="B50" s="178"/>
      <c r="C50" s="179"/>
      <c r="D50" s="178"/>
      <c r="E50" s="180"/>
      <c r="F50" s="184">
        <v>45166.0</v>
      </c>
      <c r="G50" s="184">
        <v>45152.0</v>
      </c>
      <c r="H50" s="184">
        <v>45148.0</v>
      </c>
      <c r="I50" s="184">
        <v>45146.0</v>
      </c>
      <c r="J50" s="184">
        <v>45142.0</v>
      </c>
      <c r="K50" s="185"/>
      <c r="L50" s="186"/>
      <c r="M50" s="187"/>
    </row>
    <row r="51">
      <c r="A51" s="58" t="s">
        <v>442</v>
      </c>
      <c r="B51" s="89" t="s">
        <v>443</v>
      </c>
      <c r="C51" s="60" t="b">
        <v>1</v>
      </c>
      <c r="D51" s="89" t="s">
        <v>444</v>
      </c>
      <c r="E51" s="89" t="s">
        <v>444</v>
      </c>
      <c r="F51" s="63" t="s">
        <v>93</v>
      </c>
      <c r="G51" s="63" t="s">
        <v>93</v>
      </c>
      <c r="H51" s="63" t="s">
        <v>93</v>
      </c>
      <c r="I51" s="63" t="s">
        <v>93</v>
      </c>
      <c r="J51" s="63" t="s">
        <v>93</v>
      </c>
      <c r="K51" s="99"/>
      <c r="L51" s="66"/>
      <c r="M51" s="188" t="b">
        <v>0</v>
      </c>
    </row>
    <row r="52">
      <c r="A52" s="58" t="s">
        <v>445</v>
      </c>
      <c r="B52" s="89" t="s">
        <v>446</v>
      </c>
      <c r="C52" s="60" t="b">
        <v>1</v>
      </c>
      <c r="D52" s="89" t="s">
        <v>447</v>
      </c>
      <c r="E52" s="89" t="s">
        <v>447</v>
      </c>
      <c r="F52" s="63" t="s">
        <v>93</v>
      </c>
      <c r="G52" s="63" t="s">
        <v>93</v>
      </c>
      <c r="H52" s="63" t="s">
        <v>93</v>
      </c>
      <c r="I52" s="63" t="s">
        <v>93</v>
      </c>
      <c r="J52" s="63" t="s">
        <v>93</v>
      </c>
      <c r="K52" s="64"/>
      <c r="L52" s="174"/>
      <c r="M52" s="188" t="b">
        <v>0</v>
      </c>
    </row>
    <row r="53">
      <c r="A53" s="58" t="s">
        <v>448</v>
      </c>
      <c r="B53" s="89" t="s">
        <v>449</v>
      </c>
      <c r="C53" s="60" t="b">
        <v>1</v>
      </c>
      <c r="D53" s="89" t="s">
        <v>450</v>
      </c>
      <c r="E53" s="89" t="s">
        <v>450</v>
      </c>
      <c r="F53" s="63" t="s">
        <v>93</v>
      </c>
      <c r="G53" s="63" t="s">
        <v>93</v>
      </c>
      <c r="H53" s="63" t="s">
        <v>93</v>
      </c>
      <c r="I53" s="63" t="s">
        <v>93</v>
      </c>
      <c r="J53" s="63" t="s">
        <v>93</v>
      </c>
      <c r="K53" s="64"/>
      <c r="L53" s="174"/>
      <c r="M53" s="188" t="b">
        <v>0</v>
      </c>
    </row>
    <row r="54">
      <c r="A54" s="58" t="s">
        <v>451</v>
      </c>
      <c r="B54" s="172" t="s">
        <v>452</v>
      </c>
      <c r="C54" s="60" t="b">
        <v>1</v>
      </c>
      <c r="D54" s="89" t="s">
        <v>453</v>
      </c>
      <c r="E54" s="89" t="s">
        <v>453</v>
      </c>
      <c r="F54" s="63" t="s">
        <v>93</v>
      </c>
      <c r="G54" s="63" t="s">
        <v>93</v>
      </c>
      <c r="H54" s="63" t="s">
        <v>93</v>
      </c>
      <c r="I54" s="63" t="s">
        <v>93</v>
      </c>
      <c r="J54" s="63" t="s">
        <v>93</v>
      </c>
      <c r="K54" s="64"/>
      <c r="L54" s="174"/>
      <c r="M54" s="188" t="b">
        <v>0</v>
      </c>
    </row>
    <row r="55">
      <c r="A55" s="58" t="s">
        <v>454</v>
      </c>
      <c r="B55" s="88" t="s">
        <v>455</v>
      </c>
      <c r="C55" s="60" t="b">
        <v>1</v>
      </c>
      <c r="D55" s="89" t="s">
        <v>456</v>
      </c>
      <c r="E55" s="89" t="s">
        <v>456</v>
      </c>
      <c r="F55" s="63" t="s">
        <v>93</v>
      </c>
      <c r="G55" s="63" t="s">
        <v>93</v>
      </c>
      <c r="H55" s="63" t="s">
        <v>93</v>
      </c>
      <c r="I55" s="63" t="s">
        <v>93</v>
      </c>
      <c r="J55" s="63" t="s">
        <v>93</v>
      </c>
      <c r="K55" s="64"/>
      <c r="L55" s="189"/>
      <c r="M55" s="188" t="b">
        <v>0</v>
      </c>
    </row>
    <row r="56">
      <c r="A56" s="58" t="s">
        <v>457</v>
      </c>
      <c r="B56" s="88" t="s">
        <v>458</v>
      </c>
      <c r="C56" s="60" t="b">
        <v>1</v>
      </c>
      <c r="D56" s="89" t="s">
        <v>459</v>
      </c>
      <c r="E56" s="89" t="s">
        <v>459</v>
      </c>
      <c r="F56" s="63" t="s">
        <v>93</v>
      </c>
      <c r="G56" s="63" t="s">
        <v>93</v>
      </c>
      <c r="H56" s="63" t="s">
        <v>93</v>
      </c>
      <c r="I56" s="63" t="s">
        <v>93</v>
      </c>
      <c r="J56" s="63" t="s">
        <v>93</v>
      </c>
      <c r="K56" s="64"/>
      <c r="L56" s="189"/>
      <c r="M56" s="188" t="b">
        <v>0</v>
      </c>
    </row>
    <row r="57">
      <c r="A57" s="58" t="s">
        <v>460</v>
      </c>
      <c r="B57" s="88" t="s">
        <v>461</v>
      </c>
      <c r="C57" s="60" t="b">
        <v>1</v>
      </c>
      <c r="D57" s="89" t="s">
        <v>462</v>
      </c>
      <c r="E57" s="89" t="s">
        <v>462</v>
      </c>
      <c r="F57" s="63" t="s">
        <v>93</v>
      </c>
      <c r="G57" s="63" t="s">
        <v>93</v>
      </c>
      <c r="H57" s="63" t="s">
        <v>93</v>
      </c>
      <c r="I57" s="63" t="s">
        <v>93</v>
      </c>
      <c r="J57" s="63" t="s">
        <v>93</v>
      </c>
      <c r="K57" s="64"/>
      <c r="L57" s="189"/>
      <c r="M57" s="188" t="b">
        <v>0</v>
      </c>
    </row>
    <row r="58">
      <c r="A58" s="58" t="s">
        <v>463</v>
      </c>
      <c r="B58" s="88" t="s">
        <v>464</v>
      </c>
      <c r="C58" s="60" t="b">
        <v>1</v>
      </c>
      <c r="D58" s="89" t="s">
        <v>465</v>
      </c>
      <c r="E58" s="89" t="s">
        <v>465</v>
      </c>
      <c r="F58" s="63" t="s">
        <v>93</v>
      </c>
      <c r="G58" s="63" t="s">
        <v>93</v>
      </c>
      <c r="H58" s="63" t="s">
        <v>93</v>
      </c>
      <c r="I58" s="63" t="s">
        <v>93</v>
      </c>
      <c r="J58" s="63" t="s">
        <v>93</v>
      </c>
      <c r="K58" s="64"/>
      <c r="L58" s="189"/>
      <c r="M58" s="188" t="b">
        <v>0</v>
      </c>
    </row>
    <row r="59">
      <c r="A59" s="58" t="s">
        <v>466</v>
      </c>
      <c r="B59" s="89" t="s">
        <v>467</v>
      </c>
      <c r="C59" s="60" t="b">
        <v>1</v>
      </c>
      <c r="D59" s="66" t="s">
        <v>468</v>
      </c>
      <c r="E59" s="66" t="s">
        <v>468</v>
      </c>
      <c r="F59" s="63" t="s">
        <v>93</v>
      </c>
      <c r="G59" s="63" t="s">
        <v>93</v>
      </c>
      <c r="H59" s="63" t="s">
        <v>93</v>
      </c>
      <c r="I59" s="63" t="s">
        <v>93</v>
      </c>
      <c r="J59" s="63" t="s">
        <v>93</v>
      </c>
      <c r="K59" s="64"/>
      <c r="L59" s="18"/>
      <c r="M59" s="188" t="b">
        <v>0</v>
      </c>
      <c r="N59" s="40"/>
    </row>
    <row r="60">
      <c r="A60" s="58" t="s">
        <v>469</v>
      </c>
      <c r="B60" s="172" t="s">
        <v>470</v>
      </c>
      <c r="C60" s="60" t="b">
        <v>1</v>
      </c>
      <c r="D60" s="66" t="s">
        <v>471</v>
      </c>
      <c r="E60" s="66" t="s">
        <v>471</v>
      </c>
      <c r="F60" s="63" t="s">
        <v>93</v>
      </c>
      <c r="G60" s="63" t="s">
        <v>93</v>
      </c>
      <c r="H60" s="63" t="s">
        <v>93</v>
      </c>
      <c r="I60" s="63" t="s">
        <v>93</v>
      </c>
      <c r="J60" s="63" t="s">
        <v>93</v>
      </c>
      <c r="K60" s="64"/>
      <c r="L60" s="18"/>
      <c r="M60" s="188" t="b">
        <v>0</v>
      </c>
      <c r="N60" s="40"/>
    </row>
    <row r="61">
      <c r="A61" s="58" t="s">
        <v>472</v>
      </c>
      <c r="B61" s="172" t="s">
        <v>473</v>
      </c>
      <c r="C61" s="60" t="b">
        <v>1</v>
      </c>
      <c r="D61" s="66" t="s">
        <v>474</v>
      </c>
      <c r="E61" s="66" t="s">
        <v>474</v>
      </c>
      <c r="F61" s="63" t="s">
        <v>93</v>
      </c>
      <c r="G61" s="63" t="s">
        <v>93</v>
      </c>
      <c r="H61" s="63" t="s">
        <v>93</v>
      </c>
      <c r="I61" s="63" t="s">
        <v>93</v>
      </c>
      <c r="J61" s="63" t="s">
        <v>93</v>
      </c>
      <c r="K61" s="64"/>
      <c r="L61" s="18"/>
      <c r="M61" s="188" t="b">
        <v>0</v>
      </c>
      <c r="N61" s="40"/>
    </row>
    <row r="62">
      <c r="A62" s="58" t="s">
        <v>475</v>
      </c>
      <c r="B62" s="172" t="s">
        <v>476</v>
      </c>
      <c r="C62" s="60" t="b">
        <v>1</v>
      </c>
      <c r="D62" s="66" t="s">
        <v>477</v>
      </c>
      <c r="E62" s="66" t="s">
        <v>477</v>
      </c>
      <c r="F62" s="63" t="s">
        <v>93</v>
      </c>
      <c r="G62" s="63" t="s">
        <v>93</v>
      </c>
      <c r="H62" s="63" t="s">
        <v>93</v>
      </c>
      <c r="I62" s="63" t="s">
        <v>93</v>
      </c>
      <c r="J62" s="63" t="s">
        <v>93</v>
      </c>
      <c r="K62" s="64"/>
      <c r="L62" s="18"/>
      <c r="M62" s="188" t="b">
        <v>0</v>
      </c>
      <c r="N62" s="40"/>
    </row>
    <row r="63">
      <c r="A63" s="58" t="s">
        <v>478</v>
      </c>
      <c r="B63" s="172" t="s">
        <v>479</v>
      </c>
      <c r="C63" s="60" t="b">
        <v>1</v>
      </c>
      <c r="D63" s="66" t="s">
        <v>480</v>
      </c>
      <c r="E63" s="66" t="s">
        <v>480</v>
      </c>
      <c r="F63" s="63" t="s">
        <v>93</v>
      </c>
      <c r="G63" s="63" t="s">
        <v>93</v>
      </c>
      <c r="H63" s="63" t="s">
        <v>93</v>
      </c>
      <c r="I63" s="63" t="s">
        <v>93</v>
      </c>
      <c r="J63" s="63" t="s">
        <v>93</v>
      </c>
      <c r="K63" s="64"/>
      <c r="L63" s="18"/>
      <c r="M63" s="188" t="b">
        <v>0</v>
      </c>
      <c r="N63" s="40"/>
    </row>
    <row r="64">
      <c r="A64" s="58" t="s">
        <v>481</v>
      </c>
      <c r="B64" s="172" t="s">
        <v>482</v>
      </c>
      <c r="C64" s="60" t="b">
        <v>1</v>
      </c>
      <c r="D64" s="66" t="s">
        <v>483</v>
      </c>
      <c r="E64" s="66" t="s">
        <v>483</v>
      </c>
      <c r="F64" s="63" t="s">
        <v>93</v>
      </c>
      <c r="G64" s="63" t="s">
        <v>93</v>
      </c>
      <c r="H64" s="63" t="s">
        <v>93</v>
      </c>
      <c r="I64" s="63" t="s">
        <v>93</v>
      </c>
      <c r="J64" s="63" t="s">
        <v>93</v>
      </c>
      <c r="K64" s="64"/>
      <c r="L64" s="18"/>
      <c r="M64" s="188" t="b">
        <v>0</v>
      </c>
      <c r="N64" s="40"/>
    </row>
    <row r="65">
      <c r="A65" s="58" t="s">
        <v>484</v>
      </c>
      <c r="B65" s="172" t="s">
        <v>485</v>
      </c>
      <c r="C65" s="60" t="b">
        <v>1</v>
      </c>
      <c r="D65" s="66" t="s">
        <v>486</v>
      </c>
      <c r="E65" s="66" t="s">
        <v>486</v>
      </c>
      <c r="F65" s="63" t="s">
        <v>93</v>
      </c>
      <c r="G65" s="63" t="s">
        <v>93</v>
      </c>
      <c r="H65" s="63" t="s">
        <v>93</v>
      </c>
      <c r="I65" s="63" t="s">
        <v>93</v>
      </c>
      <c r="J65" s="63" t="s">
        <v>93</v>
      </c>
      <c r="K65" s="64"/>
      <c r="L65" s="18"/>
      <c r="M65" s="188" t="b">
        <v>0</v>
      </c>
      <c r="N65" s="40"/>
    </row>
    <row r="66">
      <c r="A66" s="58" t="s">
        <v>487</v>
      </c>
      <c r="B66" s="89" t="s">
        <v>488</v>
      </c>
      <c r="C66" s="60" t="b">
        <v>1</v>
      </c>
      <c r="D66" s="89" t="s">
        <v>489</v>
      </c>
      <c r="E66" s="89" t="s">
        <v>489</v>
      </c>
      <c r="F66" s="63" t="s">
        <v>93</v>
      </c>
      <c r="G66" s="63" t="s">
        <v>93</v>
      </c>
      <c r="H66" s="63" t="s">
        <v>93</v>
      </c>
      <c r="I66" s="63" t="s">
        <v>93</v>
      </c>
      <c r="J66" s="63" t="s">
        <v>93</v>
      </c>
      <c r="K66" s="64"/>
      <c r="L66" s="66"/>
      <c r="M66" s="188" t="b">
        <v>0</v>
      </c>
      <c r="N66" s="40"/>
    </row>
    <row r="67">
      <c r="A67" s="58" t="s">
        <v>490</v>
      </c>
      <c r="B67" s="89" t="s">
        <v>491</v>
      </c>
      <c r="C67" s="60" t="b">
        <v>1</v>
      </c>
      <c r="D67" s="66" t="s">
        <v>492</v>
      </c>
      <c r="E67" s="66" t="s">
        <v>492</v>
      </c>
      <c r="F67" s="63" t="s">
        <v>93</v>
      </c>
      <c r="G67" s="63" t="s">
        <v>93</v>
      </c>
      <c r="H67" s="63" t="s">
        <v>93</v>
      </c>
      <c r="I67" s="63" t="s">
        <v>93</v>
      </c>
      <c r="J67" s="63" t="s">
        <v>93</v>
      </c>
      <c r="K67" s="64"/>
      <c r="L67" s="18"/>
      <c r="M67" s="188" t="b">
        <v>0</v>
      </c>
      <c r="N67" s="40"/>
    </row>
    <row r="68">
      <c r="A68" s="58" t="s">
        <v>493</v>
      </c>
      <c r="B68" s="89" t="s">
        <v>494</v>
      </c>
      <c r="C68" s="60" t="b">
        <v>1</v>
      </c>
      <c r="D68" s="66" t="s">
        <v>495</v>
      </c>
      <c r="E68" s="66" t="s">
        <v>495</v>
      </c>
      <c r="F68" s="63" t="s">
        <v>93</v>
      </c>
      <c r="G68" s="63" t="s">
        <v>93</v>
      </c>
      <c r="H68" s="63" t="s">
        <v>93</v>
      </c>
      <c r="I68" s="63" t="s">
        <v>169</v>
      </c>
      <c r="J68" s="63" t="s">
        <v>169</v>
      </c>
      <c r="K68" s="64"/>
      <c r="L68" s="18" t="s">
        <v>496</v>
      </c>
      <c r="M68" s="188" t="b">
        <v>0</v>
      </c>
      <c r="N68" s="40"/>
    </row>
    <row r="69">
      <c r="A69" s="58" t="s">
        <v>497</v>
      </c>
      <c r="B69" s="89" t="s">
        <v>498</v>
      </c>
      <c r="C69" s="60" t="b">
        <v>1</v>
      </c>
      <c r="D69" s="89" t="s">
        <v>499</v>
      </c>
      <c r="E69" s="89" t="s">
        <v>499</v>
      </c>
      <c r="F69" s="63" t="s">
        <v>93</v>
      </c>
      <c r="G69" s="63" t="s">
        <v>93</v>
      </c>
      <c r="H69" s="63" t="s">
        <v>93</v>
      </c>
      <c r="I69" s="63" t="s">
        <v>93</v>
      </c>
      <c r="J69" s="63" t="s">
        <v>93</v>
      </c>
      <c r="K69" s="64"/>
      <c r="L69" s="66"/>
      <c r="M69" s="188" t="b">
        <v>0</v>
      </c>
      <c r="N69" s="40"/>
    </row>
    <row r="70">
      <c r="A70" s="58" t="s">
        <v>500</v>
      </c>
      <c r="B70" s="89" t="s">
        <v>501</v>
      </c>
      <c r="C70" s="60" t="b">
        <v>1</v>
      </c>
      <c r="D70" s="66" t="s">
        <v>502</v>
      </c>
      <c r="E70" s="66" t="s">
        <v>502</v>
      </c>
      <c r="F70" s="63" t="s">
        <v>93</v>
      </c>
      <c r="G70" s="63" t="s">
        <v>93</v>
      </c>
      <c r="H70" s="63" t="s">
        <v>93</v>
      </c>
      <c r="I70" s="63" t="s">
        <v>93</v>
      </c>
      <c r="J70" s="63" t="s">
        <v>93</v>
      </c>
      <c r="K70" s="64"/>
      <c r="L70" s="18"/>
      <c r="M70" s="188" t="b">
        <v>0</v>
      </c>
      <c r="N70" s="40"/>
    </row>
    <row r="71">
      <c r="A71" s="58" t="s">
        <v>503</v>
      </c>
      <c r="B71" s="88" t="s">
        <v>437</v>
      </c>
      <c r="C71" s="60" t="b">
        <v>1</v>
      </c>
      <c r="D71" s="89" t="s">
        <v>438</v>
      </c>
      <c r="E71" s="89" t="s">
        <v>438</v>
      </c>
      <c r="F71" s="63" t="s">
        <v>169</v>
      </c>
      <c r="G71" s="63" t="s">
        <v>169</v>
      </c>
      <c r="H71" s="63" t="s">
        <v>169</v>
      </c>
      <c r="I71" s="63" t="s">
        <v>169</v>
      </c>
      <c r="J71" s="63" t="s">
        <v>169</v>
      </c>
      <c r="K71" s="64"/>
      <c r="L71" s="66" t="s">
        <v>439</v>
      </c>
      <c r="M71" s="94" t="b">
        <v>0</v>
      </c>
      <c r="N71" s="40"/>
    </row>
    <row r="72" ht="27.75" customHeight="1">
      <c r="C72" s="104"/>
      <c r="M72" s="40"/>
      <c r="N72" s="40"/>
    </row>
    <row r="73" ht="14.25" customHeight="1">
      <c r="A73" s="40"/>
      <c r="B73" s="104"/>
      <c r="C73" s="104"/>
      <c r="D73" s="104"/>
      <c r="E73" s="105"/>
      <c r="F73" s="40"/>
      <c r="G73" s="40"/>
      <c r="H73" s="40"/>
      <c r="I73" s="40"/>
      <c r="J73" s="40"/>
      <c r="K73" s="40"/>
      <c r="L73" s="40"/>
      <c r="M73" s="40"/>
      <c r="N73" s="40"/>
    </row>
    <row r="74" ht="14.25" customHeight="1">
      <c r="A74" s="190" t="s">
        <v>504</v>
      </c>
      <c r="B74" s="191">
        <v>45142.0</v>
      </c>
      <c r="C74" s="104"/>
      <c r="D74" s="190" t="s">
        <v>504</v>
      </c>
      <c r="E74" s="191">
        <v>45148.0</v>
      </c>
      <c r="F74" s="192"/>
      <c r="G74" s="192"/>
      <c r="H74" s="192"/>
      <c r="I74" s="192"/>
      <c r="J74" s="192"/>
      <c r="K74" s="40"/>
      <c r="L74" s="40"/>
      <c r="M74" s="40"/>
      <c r="N74" s="40"/>
    </row>
    <row r="75" ht="14.25" customHeight="1">
      <c r="A75" s="193" t="s">
        <v>505</v>
      </c>
      <c r="B75" s="26"/>
      <c r="C75" s="104"/>
      <c r="D75" s="193" t="s">
        <v>505</v>
      </c>
      <c r="E75" s="26"/>
      <c r="F75" s="40"/>
      <c r="G75" s="40"/>
      <c r="H75" s="40"/>
      <c r="I75" s="40"/>
      <c r="J75" s="40"/>
      <c r="K75" s="40"/>
      <c r="L75" s="40"/>
      <c r="M75" s="40"/>
      <c r="N75" s="40"/>
    </row>
    <row r="76" ht="14.25" customHeight="1">
      <c r="A76" s="30"/>
      <c r="B76" s="9"/>
      <c r="C76" s="104"/>
      <c r="D76" s="30"/>
      <c r="E76" s="9"/>
      <c r="F76" s="40"/>
      <c r="G76" s="40"/>
      <c r="H76" s="40"/>
      <c r="I76" s="40"/>
      <c r="J76" s="40"/>
      <c r="K76" s="40"/>
      <c r="L76" s="40"/>
      <c r="M76" s="40"/>
      <c r="N76" s="40"/>
    </row>
    <row r="77" ht="14.25" customHeight="1">
      <c r="A77" s="132" t="s">
        <v>340</v>
      </c>
      <c r="B77" s="133">
        <f>COUNTIF(J15:J71,"SUCCESS")</f>
        <v>44</v>
      </c>
      <c r="C77" s="104"/>
      <c r="D77" s="132" t="s">
        <v>340</v>
      </c>
      <c r="E77" s="133">
        <f>COUNTIF(H15:H71,"SUCCESS")</f>
        <v>45</v>
      </c>
      <c r="F77" s="40"/>
      <c r="G77" s="40"/>
      <c r="H77" s="40"/>
      <c r="I77" s="40"/>
      <c r="J77" s="40"/>
      <c r="K77" s="40"/>
      <c r="L77" s="40"/>
      <c r="M77" s="40"/>
      <c r="N77" s="40"/>
    </row>
    <row r="78" ht="14.25" customHeight="1">
      <c r="A78" s="134" t="s">
        <v>341</v>
      </c>
      <c r="B78" s="133">
        <f>COUNTIF(J15:J71,"SUCCESS WITH NOTE")</f>
        <v>0</v>
      </c>
      <c r="C78" s="104"/>
      <c r="D78" s="134" t="s">
        <v>341</v>
      </c>
      <c r="E78" s="133">
        <f>COUNTIF(H15:H71,"SUCCESS WITH NOTE")</f>
        <v>0</v>
      </c>
      <c r="F78" s="40"/>
      <c r="G78" s="40"/>
      <c r="H78" s="40"/>
      <c r="I78" s="40"/>
      <c r="J78" s="40"/>
      <c r="K78" s="40"/>
      <c r="L78" s="40"/>
      <c r="M78" s="40"/>
      <c r="N78" s="40"/>
    </row>
    <row r="79" ht="14.25" customHeight="1">
      <c r="A79" s="132" t="s">
        <v>342</v>
      </c>
      <c r="B79" s="133">
        <f>COUNTIF(J15:J71,"REJECT")</f>
        <v>5</v>
      </c>
      <c r="C79" s="104"/>
      <c r="D79" s="132" t="s">
        <v>342</v>
      </c>
      <c r="E79" s="133">
        <f>COUNTIF(H15:H71,"REJECT")</f>
        <v>4</v>
      </c>
      <c r="F79" s="40"/>
      <c r="G79" s="40"/>
      <c r="H79" s="40"/>
      <c r="I79" s="40"/>
      <c r="J79" s="40"/>
      <c r="K79" s="40"/>
      <c r="L79" s="40"/>
      <c r="M79" s="40"/>
      <c r="N79" s="40"/>
    </row>
    <row r="80" ht="14.25" customHeight="1">
      <c r="A80" s="134" t="s">
        <v>343</v>
      </c>
      <c r="B80" s="133">
        <f>COUNTIF(J15:J71,"ON HOLD")</f>
        <v>0</v>
      </c>
      <c r="C80" s="104"/>
      <c r="D80" s="134" t="s">
        <v>343</v>
      </c>
      <c r="E80" s="133">
        <f>COUNTIF(H15:H71,"ON HOLD")</f>
        <v>0</v>
      </c>
      <c r="F80" s="40"/>
      <c r="G80" s="40"/>
      <c r="H80" s="40"/>
      <c r="I80" s="40"/>
      <c r="J80" s="40"/>
      <c r="K80" s="40"/>
      <c r="L80" s="40"/>
      <c r="M80" s="40"/>
      <c r="N80" s="40"/>
    </row>
    <row r="81" ht="14.25" customHeight="1">
      <c r="A81" s="194" t="s">
        <v>344</v>
      </c>
      <c r="B81" s="195">
        <f>SUM(B77:B80)</f>
        <v>49</v>
      </c>
      <c r="C81" s="104"/>
      <c r="D81" s="194" t="s">
        <v>344</v>
      </c>
      <c r="E81" s="195">
        <f>SUM(E77:E80)</f>
        <v>49</v>
      </c>
      <c r="F81" s="40"/>
      <c r="G81" s="40"/>
      <c r="H81" s="40"/>
      <c r="I81" s="40"/>
      <c r="J81" s="40"/>
      <c r="K81" s="40"/>
      <c r="L81" s="40"/>
      <c r="M81" s="40"/>
      <c r="N81" s="40"/>
    </row>
    <row r="82" ht="14.25" customHeight="1">
      <c r="A82" s="196" t="s">
        <v>345</v>
      </c>
      <c r="B82" s="197">
        <f>(B77+B78)/B81</f>
        <v>0.8979591837</v>
      </c>
      <c r="C82" s="104"/>
      <c r="D82" s="196" t="s">
        <v>345</v>
      </c>
      <c r="E82" s="197">
        <f>(E77+E78)/E81</f>
        <v>0.9183673469</v>
      </c>
      <c r="F82" s="40"/>
      <c r="G82" s="40"/>
      <c r="H82" s="40"/>
      <c r="I82" s="40"/>
      <c r="J82" s="40"/>
      <c r="K82" s="40"/>
      <c r="L82" s="40"/>
      <c r="M82" s="40"/>
      <c r="N82" s="40"/>
    </row>
    <row r="83" ht="14.25" customHeight="1">
      <c r="A83" s="40"/>
      <c r="B83" s="104"/>
      <c r="C83" s="104"/>
      <c r="D83" s="104"/>
      <c r="E83" s="105"/>
      <c r="F83" s="40"/>
      <c r="G83" s="40"/>
      <c r="H83" s="40"/>
      <c r="I83" s="40"/>
      <c r="J83" s="40"/>
      <c r="K83" s="40"/>
      <c r="L83" s="40"/>
      <c r="M83" s="40"/>
      <c r="N83" s="40"/>
    </row>
    <row r="84" ht="14.25" customHeight="1">
      <c r="A84" s="40"/>
      <c r="B84" s="104"/>
      <c r="C84" s="104"/>
      <c r="D84" s="104"/>
      <c r="E84" s="105"/>
      <c r="F84" s="40"/>
      <c r="G84" s="40"/>
      <c r="H84" s="40"/>
      <c r="I84" s="40"/>
      <c r="J84" s="40"/>
      <c r="K84" s="40"/>
      <c r="L84" s="40"/>
      <c r="M84" s="40"/>
      <c r="N84" s="40"/>
    </row>
    <row r="85" ht="14.25" customHeight="1">
      <c r="A85" s="40"/>
      <c r="B85" s="104"/>
      <c r="C85" s="104"/>
      <c r="D85" s="104"/>
      <c r="E85" s="105"/>
      <c r="F85" s="40"/>
      <c r="G85" s="40"/>
      <c r="H85" s="40"/>
      <c r="I85" s="40"/>
      <c r="J85" s="40"/>
      <c r="K85" s="40"/>
      <c r="L85" s="40"/>
      <c r="M85" s="40"/>
      <c r="N85" s="40"/>
    </row>
    <row r="86" ht="14.25" customHeight="1">
      <c r="A86" s="40"/>
      <c r="B86" s="104"/>
      <c r="C86" s="104"/>
      <c r="D86" s="104"/>
      <c r="E86" s="105"/>
      <c r="F86" s="40"/>
      <c r="G86" s="40"/>
      <c r="H86" s="40"/>
      <c r="I86" s="40"/>
      <c r="J86" s="40"/>
      <c r="K86" s="40"/>
      <c r="L86" s="40"/>
      <c r="M86" s="40"/>
      <c r="N86" s="40"/>
    </row>
    <row r="87" ht="14.25" customHeight="1">
      <c r="A87" s="40"/>
      <c r="B87" s="104"/>
      <c r="C87" s="104"/>
      <c r="D87" s="104"/>
      <c r="E87" s="105"/>
      <c r="F87" s="40"/>
      <c r="G87" s="40"/>
      <c r="H87" s="40"/>
      <c r="I87" s="40"/>
      <c r="J87" s="40"/>
      <c r="K87" s="40"/>
      <c r="L87" s="40"/>
      <c r="M87" s="40"/>
      <c r="N87" s="40"/>
    </row>
    <row r="88" ht="14.25" customHeight="1">
      <c r="A88" s="190" t="s">
        <v>504</v>
      </c>
      <c r="B88" s="191">
        <v>45146.0</v>
      </c>
      <c r="C88" s="104"/>
      <c r="D88" s="190" t="s">
        <v>504</v>
      </c>
      <c r="E88" s="191">
        <v>45152.0</v>
      </c>
      <c r="F88" s="40"/>
      <c r="G88" s="40"/>
      <c r="H88" s="40"/>
      <c r="I88" s="40"/>
      <c r="J88" s="40"/>
      <c r="K88" s="40"/>
      <c r="L88" s="40"/>
      <c r="M88" s="40"/>
      <c r="N88" s="40"/>
    </row>
    <row r="89" ht="14.25" customHeight="1">
      <c r="A89" s="193" t="s">
        <v>505</v>
      </c>
      <c r="B89" s="26"/>
      <c r="C89" s="104"/>
      <c r="D89" s="193" t="s">
        <v>505</v>
      </c>
      <c r="E89" s="26"/>
      <c r="F89" s="40"/>
      <c r="G89" s="40"/>
      <c r="H89" s="40"/>
      <c r="I89" s="40"/>
      <c r="J89" s="40"/>
      <c r="K89" s="40"/>
      <c r="L89" s="40"/>
      <c r="M89" s="40"/>
      <c r="N89" s="40"/>
    </row>
    <row r="90" ht="14.25" customHeight="1">
      <c r="A90" s="30"/>
      <c r="B90" s="9"/>
      <c r="C90" s="104"/>
      <c r="D90" s="30"/>
      <c r="E90" s="9"/>
      <c r="F90" s="40"/>
      <c r="G90" s="40"/>
      <c r="H90" s="40"/>
      <c r="I90" s="40"/>
      <c r="J90" s="40"/>
      <c r="K90" s="40"/>
      <c r="L90" s="40"/>
      <c r="M90" s="40"/>
      <c r="N90" s="40"/>
    </row>
    <row r="91" ht="14.25" customHeight="1">
      <c r="A91" s="132" t="s">
        <v>340</v>
      </c>
      <c r="B91" s="133">
        <f>COUNTIF(I15:I71,"SUCCESS")</f>
        <v>44</v>
      </c>
      <c r="C91" s="104"/>
      <c r="D91" s="132" t="s">
        <v>340</v>
      </c>
      <c r="E91" s="133">
        <f>COUNTIF(G15:G71,"SUCCESS")</f>
        <v>45</v>
      </c>
      <c r="F91" s="40"/>
      <c r="G91" s="40"/>
      <c r="H91" s="40"/>
      <c r="I91" s="40"/>
      <c r="J91" s="40"/>
      <c r="K91" s="40"/>
      <c r="L91" s="40"/>
      <c r="M91" s="40"/>
      <c r="N91" s="40"/>
    </row>
    <row r="92" ht="14.25" customHeight="1">
      <c r="A92" s="134" t="s">
        <v>341</v>
      </c>
      <c r="B92" s="133">
        <f>COUNTIF(I15:I71,"SUCCESS WITH NOTE")</f>
        <v>0</v>
      </c>
      <c r="C92" s="104"/>
      <c r="D92" s="134" t="s">
        <v>341</v>
      </c>
      <c r="E92" s="133">
        <f>COUNTIF(G15:G71,"SUCCESS WITH NOTE")</f>
        <v>0</v>
      </c>
      <c r="F92" s="40"/>
      <c r="G92" s="40"/>
      <c r="H92" s="40"/>
      <c r="I92" s="40"/>
      <c r="J92" s="40"/>
      <c r="K92" s="40"/>
      <c r="L92" s="40"/>
      <c r="M92" s="40"/>
      <c r="N92" s="40"/>
    </row>
    <row r="93" ht="14.25" customHeight="1">
      <c r="A93" s="132" t="s">
        <v>342</v>
      </c>
      <c r="B93" s="133">
        <f>COUNTIF(I15:I71,"REJECT")</f>
        <v>5</v>
      </c>
      <c r="C93" s="104"/>
      <c r="D93" s="132" t="s">
        <v>342</v>
      </c>
      <c r="E93" s="133">
        <f>COUNTIF(G15:G71,"REJECT")</f>
        <v>4</v>
      </c>
      <c r="F93" s="40"/>
      <c r="G93" s="40"/>
      <c r="H93" s="40"/>
      <c r="I93" s="40"/>
      <c r="J93" s="40"/>
      <c r="K93" s="40"/>
      <c r="L93" s="40"/>
      <c r="M93" s="40"/>
      <c r="N93" s="40"/>
    </row>
    <row r="94" ht="14.25" customHeight="1">
      <c r="A94" s="134" t="s">
        <v>343</v>
      </c>
      <c r="B94" s="133">
        <f>COUNTIF(I15:I71,"ON HOLD")</f>
        <v>0</v>
      </c>
      <c r="C94" s="104"/>
      <c r="D94" s="134" t="s">
        <v>343</v>
      </c>
      <c r="E94" s="133">
        <f>COUNTIF(G15:G71,"ON HOLD")</f>
        <v>0</v>
      </c>
      <c r="F94" s="40"/>
      <c r="G94" s="40"/>
      <c r="H94" s="40"/>
      <c r="I94" s="40"/>
      <c r="J94" s="40"/>
      <c r="K94" s="40"/>
      <c r="L94" s="40"/>
      <c r="M94" s="40"/>
      <c r="N94" s="40"/>
    </row>
    <row r="95" ht="14.25" customHeight="1">
      <c r="A95" s="194" t="s">
        <v>344</v>
      </c>
      <c r="B95" s="195">
        <f>SUM(B91:B94)</f>
        <v>49</v>
      </c>
      <c r="C95" s="104"/>
      <c r="D95" s="194" t="s">
        <v>344</v>
      </c>
      <c r="E95" s="195">
        <f>SUM(E91:E94)</f>
        <v>49</v>
      </c>
      <c r="F95" s="40"/>
      <c r="G95" s="40"/>
      <c r="H95" s="40"/>
      <c r="I95" s="40"/>
      <c r="J95" s="40"/>
      <c r="K95" s="40"/>
      <c r="L95" s="40"/>
      <c r="M95" s="40"/>
      <c r="N95" s="40"/>
    </row>
    <row r="96" ht="14.25" customHeight="1">
      <c r="A96" s="196" t="s">
        <v>345</v>
      </c>
      <c r="B96" s="197">
        <f>(B91+B92)/B95</f>
        <v>0.8979591837</v>
      </c>
      <c r="C96" s="104"/>
      <c r="D96" s="196" t="s">
        <v>345</v>
      </c>
      <c r="E96" s="197">
        <f>(E91+E92)/E95</f>
        <v>0.9183673469</v>
      </c>
      <c r="F96" s="40"/>
      <c r="G96" s="40"/>
      <c r="H96" s="40"/>
      <c r="I96" s="40"/>
      <c r="J96" s="40"/>
      <c r="K96" s="40"/>
      <c r="L96" s="40"/>
      <c r="M96" s="40"/>
      <c r="N96" s="40"/>
    </row>
    <row r="97" ht="14.25" customHeight="1">
      <c r="A97" s="40"/>
      <c r="B97" s="104"/>
      <c r="C97" s="104"/>
      <c r="D97" s="104"/>
      <c r="E97" s="105"/>
      <c r="F97" s="40"/>
      <c r="G97" s="40"/>
      <c r="H97" s="40"/>
      <c r="I97" s="40"/>
      <c r="J97" s="40"/>
      <c r="K97" s="40"/>
      <c r="L97" s="40"/>
      <c r="M97" s="40"/>
      <c r="N97" s="40"/>
    </row>
    <row r="98" ht="14.25" customHeight="1">
      <c r="A98" s="40"/>
      <c r="B98" s="104"/>
      <c r="C98" s="104"/>
      <c r="D98" s="104"/>
      <c r="E98" s="105"/>
      <c r="F98" s="40"/>
      <c r="G98" s="40"/>
      <c r="H98" s="40"/>
      <c r="I98" s="40"/>
      <c r="J98" s="40"/>
      <c r="K98" s="40"/>
      <c r="L98" s="40"/>
      <c r="M98" s="40"/>
      <c r="N98" s="40"/>
    </row>
    <row r="99" ht="14.25" customHeight="1">
      <c r="A99" s="40"/>
      <c r="B99" s="104"/>
      <c r="C99" s="104"/>
      <c r="D99" s="104"/>
      <c r="E99" s="105"/>
      <c r="F99" s="40"/>
      <c r="G99" s="40"/>
      <c r="H99" s="40"/>
      <c r="I99" s="40"/>
      <c r="J99" s="40"/>
      <c r="K99" s="40"/>
      <c r="L99" s="40"/>
      <c r="M99" s="40"/>
      <c r="N99" s="40"/>
    </row>
    <row r="100" ht="14.25" customHeight="1">
      <c r="A100" s="190" t="s">
        <v>504</v>
      </c>
      <c r="B100" s="191">
        <v>45166.0</v>
      </c>
      <c r="C100" s="104"/>
      <c r="D100" s="104"/>
      <c r="E100" s="105"/>
      <c r="F100" s="40"/>
      <c r="G100" s="40"/>
      <c r="H100" s="40"/>
      <c r="I100" s="40"/>
      <c r="J100" s="40"/>
      <c r="K100" s="40"/>
      <c r="L100" s="40"/>
      <c r="M100" s="40"/>
      <c r="N100" s="40"/>
    </row>
    <row r="101" ht="14.25" customHeight="1">
      <c r="A101" s="193" t="s">
        <v>505</v>
      </c>
      <c r="B101" s="26"/>
      <c r="C101" s="104"/>
      <c r="D101" s="104"/>
      <c r="E101" s="105"/>
      <c r="F101" s="40"/>
      <c r="G101" s="40"/>
      <c r="H101" s="40"/>
      <c r="I101" s="40"/>
      <c r="J101" s="40"/>
      <c r="K101" s="40"/>
      <c r="L101" s="40"/>
      <c r="M101" s="40"/>
      <c r="N101" s="40"/>
    </row>
    <row r="102" ht="14.25" customHeight="1">
      <c r="A102" s="30"/>
      <c r="B102" s="9"/>
      <c r="C102" s="104"/>
      <c r="D102" s="104"/>
      <c r="E102" s="105"/>
      <c r="F102" s="40"/>
      <c r="G102" s="40"/>
      <c r="H102" s="40"/>
      <c r="I102" s="40"/>
      <c r="J102" s="40"/>
      <c r="K102" s="40"/>
      <c r="L102" s="40"/>
      <c r="M102" s="40"/>
      <c r="N102" s="40"/>
    </row>
    <row r="103" ht="14.25" customHeight="1">
      <c r="A103" s="132" t="s">
        <v>340</v>
      </c>
      <c r="B103" s="133">
        <f>COUNTIF(F15:F71,"SUCCESS")</f>
        <v>47</v>
      </c>
      <c r="C103" s="104"/>
      <c r="D103" s="104"/>
      <c r="E103" s="105"/>
      <c r="F103" s="40"/>
      <c r="G103" s="40"/>
      <c r="H103" s="40"/>
      <c r="I103" s="40"/>
      <c r="J103" s="40"/>
      <c r="K103" s="40"/>
      <c r="L103" s="40"/>
      <c r="M103" s="40"/>
      <c r="N103" s="40"/>
    </row>
    <row r="104" ht="14.25" customHeight="1">
      <c r="A104" s="134" t="s">
        <v>341</v>
      </c>
      <c r="B104" s="133">
        <f>COUNTIF(F15:F71,"SUCCESS WITH NOTE")</f>
        <v>0</v>
      </c>
      <c r="C104" s="104"/>
      <c r="D104" s="104"/>
      <c r="E104" s="105"/>
      <c r="F104" s="40"/>
      <c r="G104" s="40"/>
      <c r="H104" s="40"/>
      <c r="I104" s="40"/>
      <c r="J104" s="40"/>
      <c r="K104" s="40"/>
      <c r="L104" s="40"/>
      <c r="M104" s="40"/>
      <c r="N104" s="40"/>
    </row>
    <row r="105" ht="14.25" customHeight="1">
      <c r="A105" s="132" t="s">
        <v>342</v>
      </c>
      <c r="B105" s="133">
        <f>COUNTIF(F15:F71,"REJECT")</f>
        <v>2</v>
      </c>
      <c r="C105" s="104"/>
      <c r="D105" s="104"/>
      <c r="E105" s="105"/>
      <c r="F105" s="40"/>
      <c r="G105" s="40"/>
      <c r="H105" s="40"/>
      <c r="I105" s="40"/>
      <c r="J105" s="40"/>
      <c r="K105" s="40"/>
      <c r="L105" s="40"/>
      <c r="M105" s="40"/>
      <c r="N105" s="40"/>
    </row>
    <row r="106" ht="14.25" customHeight="1">
      <c r="A106" s="134" t="s">
        <v>343</v>
      </c>
      <c r="B106" s="133">
        <f>COUNTIF(F15:F71,"ON HOLD")</f>
        <v>0</v>
      </c>
      <c r="C106" s="104"/>
      <c r="D106" s="104"/>
      <c r="E106" s="105"/>
      <c r="F106" s="40"/>
      <c r="G106" s="40"/>
      <c r="H106" s="40"/>
      <c r="I106" s="40"/>
      <c r="J106" s="40"/>
      <c r="K106" s="40"/>
      <c r="L106" s="40"/>
      <c r="M106" s="40"/>
      <c r="N106" s="40"/>
    </row>
    <row r="107" ht="14.25" customHeight="1">
      <c r="A107" s="194" t="s">
        <v>344</v>
      </c>
      <c r="B107" s="195">
        <f>SUM(B103:B106)</f>
        <v>49</v>
      </c>
      <c r="C107" s="104"/>
      <c r="D107" s="104"/>
      <c r="E107" s="105"/>
      <c r="F107" s="40"/>
      <c r="G107" s="40"/>
      <c r="H107" s="40"/>
      <c r="I107" s="40"/>
      <c r="J107" s="40"/>
      <c r="K107" s="40"/>
      <c r="L107" s="40"/>
      <c r="M107" s="40"/>
      <c r="N107" s="40"/>
    </row>
    <row r="108" ht="14.25" customHeight="1">
      <c r="A108" s="196" t="s">
        <v>345</v>
      </c>
      <c r="B108" s="197">
        <f>(B103+B104)/B107</f>
        <v>0.9591836735</v>
      </c>
      <c r="C108" s="104"/>
      <c r="D108" s="104"/>
      <c r="E108" s="105"/>
      <c r="F108" s="40"/>
      <c r="G108" s="40"/>
      <c r="H108" s="40"/>
      <c r="I108" s="40"/>
      <c r="J108" s="40"/>
      <c r="K108" s="40"/>
      <c r="L108" s="40"/>
      <c r="M108" s="40"/>
      <c r="N108" s="40"/>
    </row>
    <row r="109" ht="14.25" customHeight="1">
      <c r="A109" s="40"/>
      <c r="B109" s="104"/>
      <c r="C109" s="104"/>
      <c r="D109" s="104"/>
      <c r="E109" s="105"/>
      <c r="F109" s="40"/>
      <c r="G109" s="40"/>
      <c r="H109" s="40"/>
      <c r="I109" s="40"/>
      <c r="J109" s="40"/>
      <c r="K109" s="40"/>
      <c r="L109" s="40"/>
      <c r="M109" s="40"/>
      <c r="N109" s="40"/>
    </row>
    <row r="110" ht="14.25" customHeight="1">
      <c r="A110" s="40"/>
      <c r="B110" s="104"/>
      <c r="C110" s="104"/>
      <c r="D110" s="104"/>
      <c r="E110" s="105"/>
      <c r="F110" s="40"/>
      <c r="G110" s="40"/>
      <c r="H110" s="40"/>
      <c r="I110" s="40"/>
      <c r="J110" s="40"/>
      <c r="K110" s="40"/>
      <c r="L110" s="40"/>
      <c r="M110" s="40"/>
      <c r="N110" s="40"/>
    </row>
    <row r="111" ht="14.25" customHeight="1">
      <c r="A111" s="40"/>
      <c r="B111" s="104"/>
      <c r="C111" s="104"/>
      <c r="D111" s="104"/>
      <c r="E111" s="105"/>
      <c r="F111" s="40"/>
      <c r="G111" s="40"/>
      <c r="H111" s="40"/>
      <c r="I111" s="40"/>
      <c r="J111" s="40"/>
      <c r="K111" s="40"/>
      <c r="L111" s="40"/>
      <c r="M111" s="40"/>
      <c r="N111" s="40"/>
    </row>
    <row r="112" ht="14.25" customHeight="1">
      <c r="A112" s="40"/>
      <c r="B112" s="104"/>
      <c r="C112" s="104"/>
      <c r="D112" s="104"/>
      <c r="E112" s="105"/>
      <c r="F112" s="40"/>
      <c r="G112" s="40"/>
      <c r="H112" s="40"/>
      <c r="I112" s="40"/>
      <c r="J112" s="40"/>
      <c r="K112" s="40"/>
      <c r="L112" s="40"/>
      <c r="M112" s="40"/>
      <c r="N112" s="40"/>
    </row>
    <row r="113" ht="14.25" customHeight="1">
      <c r="A113" s="40"/>
      <c r="B113" s="104"/>
      <c r="C113" s="104"/>
      <c r="D113" s="104"/>
      <c r="E113" s="105"/>
      <c r="F113" s="40"/>
      <c r="G113" s="40"/>
      <c r="H113" s="40"/>
      <c r="I113" s="40"/>
      <c r="J113" s="40"/>
      <c r="K113" s="40"/>
      <c r="L113" s="40"/>
      <c r="M113" s="40"/>
      <c r="N113" s="40"/>
    </row>
    <row r="114" ht="14.25" customHeight="1">
      <c r="A114" s="40"/>
      <c r="B114" s="104"/>
      <c r="C114" s="104"/>
      <c r="D114" s="104"/>
      <c r="E114" s="105"/>
      <c r="F114" s="40"/>
      <c r="G114" s="40"/>
      <c r="H114" s="40"/>
      <c r="I114" s="40"/>
      <c r="J114" s="40"/>
      <c r="K114" s="40"/>
      <c r="L114" s="40"/>
      <c r="M114" s="40"/>
      <c r="N114" s="40"/>
    </row>
    <row r="115" ht="14.25" customHeight="1">
      <c r="A115" s="40"/>
      <c r="B115" s="104"/>
      <c r="C115" s="104"/>
      <c r="D115" s="104"/>
      <c r="E115" s="105"/>
      <c r="F115" s="40"/>
      <c r="G115" s="40"/>
      <c r="H115" s="40"/>
      <c r="I115" s="40"/>
      <c r="J115" s="40"/>
      <c r="K115" s="40"/>
      <c r="L115" s="40"/>
      <c r="M115" s="40"/>
      <c r="N115" s="40"/>
    </row>
    <row r="116" ht="14.25" customHeight="1">
      <c r="A116" s="40"/>
      <c r="B116" s="104"/>
      <c r="C116" s="104"/>
      <c r="D116" s="104"/>
      <c r="E116" s="105"/>
      <c r="F116" s="40"/>
      <c r="G116" s="40"/>
      <c r="H116" s="40"/>
      <c r="I116" s="40"/>
      <c r="J116" s="40"/>
      <c r="K116" s="40"/>
      <c r="L116" s="40"/>
      <c r="M116" s="40"/>
      <c r="N116" s="40"/>
    </row>
    <row r="117" ht="14.25" customHeight="1">
      <c r="A117" s="40"/>
      <c r="B117" s="104"/>
      <c r="C117" s="104"/>
      <c r="D117" s="104"/>
      <c r="E117" s="105"/>
      <c r="F117" s="40"/>
      <c r="G117" s="40"/>
      <c r="H117" s="40"/>
      <c r="I117" s="40"/>
      <c r="J117" s="40"/>
      <c r="K117" s="40"/>
      <c r="L117" s="40"/>
      <c r="M117" s="40"/>
      <c r="N117" s="40"/>
    </row>
    <row r="118" ht="14.25" customHeight="1">
      <c r="A118" s="40"/>
      <c r="B118" s="104"/>
      <c r="C118" s="104"/>
      <c r="D118" s="104"/>
      <c r="E118" s="105"/>
      <c r="F118" s="40"/>
      <c r="G118" s="40"/>
      <c r="H118" s="40"/>
      <c r="I118" s="40"/>
      <c r="J118" s="40"/>
      <c r="K118" s="40"/>
      <c r="L118" s="40"/>
      <c r="M118" s="40"/>
      <c r="N118" s="40"/>
    </row>
    <row r="119" ht="14.25" customHeight="1">
      <c r="A119" s="40"/>
      <c r="B119" s="104"/>
      <c r="C119" s="104"/>
      <c r="D119" s="104"/>
      <c r="E119" s="105"/>
      <c r="F119" s="40"/>
      <c r="G119" s="40"/>
      <c r="H119" s="40"/>
      <c r="I119" s="40"/>
      <c r="J119" s="40"/>
      <c r="K119" s="40"/>
      <c r="L119" s="40"/>
      <c r="M119" s="40"/>
      <c r="N119" s="40"/>
    </row>
    <row r="120" ht="14.25" customHeight="1">
      <c r="A120" s="40"/>
      <c r="B120" s="104"/>
      <c r="C120" s="104"/>
      <c r="D120" s="104"/>
      <c r="E120" s="105"/>
      <c r="F120" s="40"/>
      <c r="G120" s="40"/>
      <c r="H120" s="40"/>
      <c r="I120" s="40"/>
      <c r="J120" s="40"/>
      <c r="K120" s="40"/>
      <c r="L120" s="40"/>
      <c r="M120" s="40"/>
      <c r="N120" s="40"/>
    </row>
    <row r="121" ht="14.25" customHeight="1">
      <c r="A121" s="40"/>
      <c r="B121" s="104"/>
      <c r="C121" s="104"/>
      <c r="D121" s="104"/>
      <c r="E121" s="105"/>
      <c r="F121" s="40"/>
      <c r="G121" s="40"/>
      <c r="H121" s="40"/>
      <c r="I121" s="40"/>
      <c r="J121" s="40"/>
      <c r="K121" s="40"/>
      <c r="L121" s="40"/>
      <c r="M121" s="40"/>
      <c r="N121" s="40"/>
    </row>
    <row r="122" ht="14.25" customHeight="1">
      <c r="A122" s="40"/>
      <c r="B122" s="104"/>
      <c r="C122" s="104"/>
      <c r="D122" s="104"/>
      <c r="E122" s="105"/>
      <c r="F122" s="40"/>
      <c r="G122" s="40"/>
      <c r="H122" s="40"/>
      <c r="I122" s="40"/>
      <c r="J122" s="40"/>
      <c r="K122" s="40"/>
      <c r="L122" s="40"/>
      <c r="M122" s="40"/>
      <c r="N122" s="40"/>
    </row>
    <row r="123" ht="14.25" customHeight="1">
      <c r="A123" s="40"/>
      <c r="B123" s="104"/>
      <c r="C123" s="104"/>
      <c r="D123" s="104"/>
      <c r="E123" s="105"/>
      <c r="F123" s="40"/>
      <c r="G123" s="40"/>
      <c r="H123" s="40"/>
      <c r="I123" s="40"/>
      <c r="J123" s="40"/>
      <c r="K123" s="40"/>
      <c r="L123" s="40"/>
      <c r="M123" s="40"/>
      <c r="N123" s="40"/>
    </row>
    <row r="124" ht="14.25" customHeight="1">
      <c r="A124" s="40"/>
      <c r="B124" s="104"/>
      <c r="C124" s="104"/>
      <c r="D124" s="104"/>
      <c r="E124" s="105"/>
      <c r="F124" s="40"/>
      <c r="G124" s="40"/>
      <c r="H124" s="40"/>
      <c r="I124" s="40"/>
      <c r="J124" s="40"/>
      <c r="K124" s="40"/>
      <c r="L124" s="40"/>
      <c r="M124" s="40"/>
      <c r="N124" s="40"/>
    </row>
    <row r="125" ht="14.25" customHeight="1">
      <c r="A125" s="40"/>
      <c r="B125" s="104"/>
      <c r="C125" s="104"/>
      <c r="D125" s="104"/>
      <c r="E125" s="105"/>
      <c r="F125" s="40"/>
      <c r="G125" s="40"/>
      <c r="H125" s="40"/>
      <c r="I125" s="40"/>
      <c r="J125" s="40"/>
      <c r="K125" s="40"/>
      <c r="L125" s="40"/>
      <c r="M125" s="40"/>
      <c r="N125" s="40"/>
    </row>
    <row r="126" ht="14.25" customHeight="1">
      <c r="A126" s="40"/>
      <c r="B126" s="104"/>
      <c r="C126" s="104"/>
      <c r="D126" s="104"/>
      <c r="E126" s="105"/>
      <c r="F126" s="40"/>
      <c r="G126" s="40"/>
      <c r="H126" s="40"/>
      <c r="I126" s="40"/>
      <c r="J126" s="40"/>
      <c r="K126" s="40"/>
      <c r="L126" s="40"/>
      <c r="M126" s="40"/>
      <c r="N126" s="40"/>
    </row>
    <row r="127" ht="14.25" customHeight="1">
      <c r="A127" s="40"/>
      <c r="B127" s="104"/>
      <c r="C127" s="104"/>
      <c r="D127" s="104"/>
      <c r="E127" s="105"/>
      <c r="F127" s="40"/>
      <c r="G127" s="40"/>
      <c r="H127" s="40"/>
      <c r="I127" s="40"/>
      <c r="J127" s="40"/>
      <c r="K127" s="40"/>
      <c r="L127" s="40"/>
      <c r="M127" s="40"/>
      <c r="N127" s="40"/>
    </row>
    <row r="128" ht="14.25" customHeight="1">
      <c r="A128" s="40"/>
      <c r="B128" s="104"/>
      <c r="C128" s="104"/>
      <c r="D128" s="104"/>
      <c r="E128" s="105"/>
      <c r="F128" s="40"/>
      <c r="G128" s="40"/>
      <c r="H128" s="40"/>
      <c r="I128" s="40"/>
      <c r="J128" s="40"/>
      <c r="K128" s="40"/>
      <c r="L128" s="40"/>
      <c r="M128" s="40"/>
      <c r="N128" s="40"/>
    </row>
    <row r="129" ht="14.25" customHeight="1">
      <c r="A129" s="40"/>
      <c r="B129" s="104"/>
      <c r="C129" s="104"/>
      <c r="D129" s="104"/>
      <c r="E129" s="105"/>
      <c r="F129" s="40"/>
      <c r="G129" s="40"/>
      <c r="H129" s="40"/>
      <c r="I129" s="40"/>
      <c r="J129" s="40"/>
      <c r="K129" s="40"/>
      <c r="L129" s="40"/>
      <c r="M129" s="40"/>
      <c r="N129" s="40"/>
    </row>
    <row r="130" ht="14.25" customHeight="1">
      <c r="A130" s="40"/>
      <c r="B130" s="104"/>
      <c r="C130" s="104"/>
      <c r="D130" s="104"/>
      <c r="E130" s="105"/>
      <c r="F130" s="40"/>
      <c r="G130" s="40"/>
      <c r="H130" s="40"/>
      <c r="I130" s="40"/>
      <c r="J130" s="40"/>
      <c r="K130" s="40"/>
      <c r="L130" s="40"/>
      <c r="M130" s="40"/>
      <c r="N130" s="40"/>
    </row>
    <row r="131" ht="14.25" customHeight="1">
      <c r="A131" s="40"/>
      <c r="B131" s="104"/>
      <c r="C131" s="104"/>
      <c r="D131" s="104"/>
      <c r="E131" s="105"/>
      <c r="F131" s="40"/>
      <c r="G131" s="40"/>
      <c r="H131" s="40"/>
      <c r="I131" s="40"/>
      <c r="J131" s="40"/>
      <c r="K131" s="40"/>
      <c r="L131" s="40"/>
      <c r="M131" s="40"/>
      <c r="N131" s="40"/>
    </row>
    <row r="132" ht="14.25" customHeight="1">
      <c r="A132" s="40"/>
      <c r="B132" s="104"/>
      <c r="C132" s="104"/>
      <c r="D132" s="104"/>
      <c r="E132" s="105"/>
      <c r="F132" s="40"/>
      <c r="G132" s="40"/>
      <c r="H132" s="40"/>
      <c r="I132" s="40"/>
      <c r="J132" s="40"/>
      <c r="K132" s="40"/>
      <c r="L132" s="40"/>
      <c r="M132" s="40"/>
      <c r="N132" s="40"/>
    </row>
    <row r="133" ht="14.25" customHeight="1">
      <c r="A133" s="40"/>
      <c r="B133" s="104"/>
      <c r="C133" s="104"/>
      <c r="D133" s="104"/>
      <c r="E133" s="105"/>
      <c r="F133" s="40"/>
      <c r="G133" s="40"/>
      <c r="H133" s="40"/>
      <c r="I133" s="40"/>
      <c r="J133" s="40"/>
      <c r="K133" s="40"/>
      <c r="L133" s="40"/>
      <c r="M133" s="40"/>
      <c r="N133" s="40"/>
    </row>
    <row r="134" ht="14.25" customHeight="1">
      <c r="A134" s="40"/>
      <c r="B134" s="104"/>
      <c r="C134" s="104"/>
      <c r="D134" s="104"/>
      <c r="E134" s="105"/>
      <c r="F134" s="40"/>
      <c r="G134" s="40"/>
      <c r="H134" s="40"/>
      <c r="I134" s="40"/>
      <c r="J134" s="40"/>
      <c r="K134" s="40"/>
      <c r="L134" s="40"/>
      <c r="M134" s="40"/>
      <c r="N134" s="40"/>
    </row>
    <row r="135" ht="14.25" customHeight="1">
      <c r="A135" s="40"/>
      <c r="B135" s="104"/>
      <c r="C135" s="104"/>
      <c r="D135" s="104"/>
      <c r="E135" s="105"/>
      <c r="F135" s="40"/>
      <c r="G135" s="40"/>
      <c r="H135" s="40"/>
      <c r="I135" s="40"/>
      <c r="J135" s="40"/>
      <c r="K135" s="40"/>
      <c r="L135" s="40"/>
      <c r="M135" s="40"/>
      <c r="N135" s="40"/>
    </row>
    <row r="136" ht="14.25" customHeight="1">
      <c r="A136" s="40"/>
      <c r="B136" s="104"/>
      <c r="C136" s="104"/>
      <c r="D136" s="104"/>
      <c r="E136" s="105"/>
      <c r="F136" s="40"/>
      <c r="G136" s="40"/>
      <c r="H136" s="40"/>
      <c r="I136" s="40"/>
      <c r="J136" s="40"/>
      <c r="K136" s="40"/>
      <c r="L136" s="40"/>
      <c r="M136" s="40"/>
      <c r="N136" s="40"/>
    </row>
    <row r="137" ht="14.25" customHeight="1">
      <c r="A137" s="40"/>
      <c r="B137" s="104"/>
      <c r="C137" s="104"/>
      <c r="D137" s="104"/>
      <c r="E137" s="105"/>
      <c r="F137" s="40"/>
      <c r="G137" s="40"/>
      <c r="H137" s="40"/>
      <c r="I137" s="40"/>
      <c r="J137" s="40"/>
      <c r="K137" s="40"/>
      <c r="L137" s="40"/>
      <c r="M137" s="40"/>
      <c r="N137" s="40"/>
    </row>
    <row r="138" ht="14.25" customHeight="1">
      <c r="A138" s="40"/>
      <c r="B138" s="104"/>
      <c r="C138" s="104"/>
      <c r="D138" s="104"/>
      <c r="E138" s="105"/>
      <c r="F138" s="40"/>
      <c r="G138" s="40"/>
      <c r="H138" s="40"/>
      <c r="I138" s="40"/>
      <c r="J138" s="40"/>
      <c r="K138" s="40"/>
      <c r="L138" s="40"/>
      <c r="M138" s="40"/>
      <c r="N138" s="40"/>
    </row>
    <row r="139" ht="14.25" customHeight="1">
      <c r="A139" s="40"/>
      <c r="B139" s="104"/>
      <c r="C139" s="104"/>
      <c r="D139" s="104"/>
      <c r="E139" s="105"/>
      <c r="F139" s="40"/>
      <c r="G139" s="40"/>
      <c r="H139" s="40"/>
      <c r="I139" s="40"/>
      <c r="J139" s="40"/>
      <c r="K139" s="40"/>
      <c r="L139" s="40"/>
      <c r="M139" s="40"/>
      <c r="N139" s="40"/>
    </row>
    <row r="140" ht="14.25" customHeight="1">
      <c r="A140" s="40"/>
      <c r="B140" s="104"/>
      <c r="C140" s="104"/>
      <c r="D140" s="104"/>
      <c r="E140" s="105"/>
      <c r="F140" s="40"/>
      <c r="G140" s="40"/>
      <c r="H140" s="40"/>
      <c r="I140" s="40"/>
      <c r="J140" s="40"/>
      <c r="K140" s="40"/>
      <c r="L140" s="40"/>
      <c r="M140" s="40"/>
      <c r="N140" s="40"/>
    </row>
    <row r="141" ht="14.25" customHeight="1">
      <c r="A141" s="40"/>
      <c r="B141" s="104"/>
      <c r="C141" s="104"/>
      <c r="D141" s="104"/>
      <c r="E141" s="105"/>
      <c r="F141" s="40"/>
      <c r="G141" s="40"/>
      <c r="H141" s="40"/>
      <c r="I141" s="40"/>
      <c r="J141" s="40"/>
      <c r="K141" s="40"/>
      <c r="L141" s="40"/>
      <c r="M141" s="40"/>
      <c r="N141" s="40"/>
    </row>
    <row r="142" ht="14.25" customHeight="1">
      <c r="A142" s="40"/>
      <c r="B142" s="104"/>
      <c r="C142" s="104"/>
      <c r="D142" s="104"/>
      <c r="E142" s="105"/>
      <c r="F142" s="40"/>
      <c r="G142" s="40"/>
      <c r="H142" s="40"/>
      <c r="I142" s="40"/>
      <c r="J142" s="40"/>
      <c r="K142" s="40"/>
      <c r="L142" s="40"/>
      <c r="M142" s="40"/>
      <c r="N142" s="40"/>
    </row>
    <row r="143" ht="14.25" customHeight="1">
      <c r="A143" s="40"/>
      <c r="B143" s="104"/>
      <c r="C143" s="104"/>
      <c r="D143" s="104"/>
      <c r="E143" s="105"/>
      <c r="F143" s="40"/>
      <c r="G143" s="40"/>
      <c r="H143" s="40"/>
      <c r="I143" s="40"/>
      <c r="J143" s="40"/>
      <c r="K143" s="40"/>
      <c r="L143" s="40"/>
      <c r="M143" s="40"/>
      <c r="N143" s="40"/>
    </row>
    <row r="144" ht="14.25" customHeight="1">
      <c r="A144" s="40"/>
      <c r="B144" s="104"/>
      <c r="C144" s="104"/>
      <c r="D144" s="104"/>
      <c r="E144" s="105"/>
      <c r="F144" s="40"/>
      <c r="G144" s="40"/>
      <c r="H144" s="40"/>
      <c r="I144" s="40"/>
      <c r="J144" s="40"/>
      <c r="K144" s="40"/>
      <c r="L144" s="40"/>
      <c r="M144" s="40"/>
      <c r="N144" s="40"/>
    </row>
    <row r="145" ht="14.25" customHeight="1">
      <c r="A145" s="40"/>
      <c r="B145" s="104"/>
      <c r="C145" s="104"/>
      <c r="D145" s="104"/>
      <c r="E145" s="105"/>
      <c r="F145" s="40"/>
      <c r="G145" s="40"/>
      <c r="H145" s="40"/>
      <c r="I145" s="40"/>
      <c r="J145" s="40"/>
      <c r="K145" s="40"/>
      <c r="L145" s="40"/>
      <c r="M145" s="40"/>
      <c r="N145" s="40"/>
    </row>
    <row r="146" ht="14.25" customHeight="1">
      <c r="A146" s="40"/>
      <c r="B146" s="104"/>
      <c r="C146" s="104"/>
      <c r="D146" s="104"/>
      <c r="E146" s="105"/>
      <c r="F146" s="40"/>
      <c r="G146" s="40"/>
      <c r="H146" s="40"/>
      <c r="I146" s="40"/>
      <c r="J146" s="40"/>
      <c r="K146" s="40"/>
      <c r="L146" s="40"/>
      <c r="M146" s="40"/>
      <c r="N146" s="40"/>
    </row>
    <row r="147" ht="14.25" customHeight="1">
      <c r="A147" s="40"/>
      <c r="B147" s="104"/>
      <c r="C147" s="104"/>
      <c r="D147" s="104"/>
      <c r="E147" s="105"/>
      <c r="F147" s="40"/>
      <c r="G147" s="40"/>
      <c r="H147" s="40"/>
      <c r="I147" s="40"/>
      <c r="J147" s="40"/>
      <c r="K147" s="40"/>
      <c r="L147" s="40"/>
      <c r="M147" s="40"/>
      <c r="N147" s="40"/>
    </row>
    <row r="148" ht="14.25" customHeight="1">
      <c r="A148" s="40"/>
      <c r="B148" s="104"/>
      <c r="C148" s="104"/>
      <c r="D148" s="104"/>
      <c r="E148" s="105"/>
      <c r="F148" s="40"/>
      <c r="G148" s="40"/>
      <c r="H148" s="40"/>
      <c r="I148" s="40"/>
      <c r="J148" s="40"/>
      <c r="K148" s="40"/>
      <c r="L148" s="40"/>
      <c r="M148" s="40"/>
      <c r="N148" s="40"/>
    </row>
    <row r="149" ht="14.25" customHeight="1">
      <c r="A149" s="40"/>
      <c r="B149" s="104"/>
      <c r="C149" s="104"/>
      <c r="D149" s="104"/>
      <c r="E149" s="105"/>
      <c r="F149" s="40"/>
      <c r="G149" s="40"/>
      <c r="H149" s="40"/>
      <c r="I149" s="40"/>
      <c r="J149" s="40"/>
      <c r="K149" s="40"/>
      <c r="L149" s="40"/>
      <c r="M149" s="40"/>
      <c r="N149" s="40"/>
    </row>
    <row r="150" ht="14.25" customHeight="1">
      <c r="A150" s="40"/>
      <c r="B150" s="104"/>
      <c r="C150" s="104"/>
      <c r="D150" s="104"/>
      <c r="E150" s="105"/>
      <c r="F150" s="40"/>
      <c r="G150" s="40"/>
      <c r="H150" s="40"/>
      <c r="I150" s="40"/>
      <c r="J150" s="40"/>
      <c r="K150" s="40"/>
      <c r="L150" s="40"/>
      <c r="M150" s="40"/>
      <c r="N150" s="40"/>
    </row>
    <row r="151" ht="14.25" customHeight="1">
      <c r="A151" s="40"/>
      <c r="B151" s="104"/>
      <c r="C151" s="104"/>
      <c r="D151" s="104"/>
      <c r="E151" s="105"/>
      <c r="F151" s="40"/>
      <c r="G151" s="40"/>
      <c r="H151" s="40"/>
      <c r="I151" s="40"/>
      <c r="J151" s="40"/>
      <c r="K151" s="40"/>
      <c r="L151" s="40"/>
      <c r="M151" s="40"/>
      <c r="N151" s="40"/>
    </row>
    <row r="152" ht="14.25" customHeight="1">
      <c r="A152" s="40"/>
      <c r="B152" s="104"/>
      <c r="C152" s="104"/>
      <c r="D152" s="104"/>
      <c r="E152" s="105"/>
      <c r="F152" s="40"/>
      <c r="G152" s="40"/>
      <c r="H152" s="40"/>
      <c r="I152" s="40"/>
      <c r="J152" s="40"/>
      <c r="K152" s="40"/>
      <c r="L152" s="40"/>
      <c r="M152" s="40"/>
      <c r="N152" s="40"/>
    </row>
    <row r="153" ht="14.25" customHeight="1">
      <c r="A153" s="40"/>
      <c r="B153" s="104"/>
      <c r="C153" s="104"/>
      <c r="D153" s="104"/>
      <c r="E153" s="105"/>
      <c r="F153" s="40"/>
      <c r="G153" s="40"/>
      <c r="H153" s="40"/>
      <c r="I153" s="40"/>
      <c r="J153" s="40"/>
      <c r="K153" s="40"/>
      <c r="L153" s="40"/>
      <c r="M153" s="40"/>
      <c r="N153" s="40"/>
    </row>
    <row r="154" ht="14.25" customHeight="1">
      <c r="A154" s="40"/>
      <c r="B154" s="104"/>
      <c r="C154" s="104"/>
      <c r="D154" s="104"/>
      <c r="E154" s="105"/>
      <c r="F154" s="40"/>
      <c r="G154" s="40"/>
      <c r="H154" s="40"/>
      <c r="I154" s="40"/>
      <c r="J154" s="40"/>
      <c r="K154" s="40"/>
      <c r="L154" s="40"/>
      <c r="M154" s="40"/>
      <c r="N154" s="40"/>
    </row>
    <row r="155" ht="14.25" customHeight="1">
      <c r="A155" s="40"/>
      <c r="B155" s="104"/>
      <c r="C155" s="104"/>
      <c r="D155" s="104"/>
      <c r="E155" s="105"/>
      <c r="F155" s="40"/>
      <c r="G155" s="40"/>
      <c r="H155" s="40"/>
      <c r="I155" s="40"/>
      <c r="J155" s="40"/>
      <c r="K155" s="40"/>
      <c r="L155" s="40"/>
      <c r="M155" s="40"/>
      <c r="N155" s="40"/>
    </row>
    <row r="156" ht="14.25" customHeight="1">
      <c r="A156" s="40"/>
      <c r="B156" s="104"/>
      <c r="C156" s="104"/>
      <c r="D156" s="104"/>
      <c r="E156" s="105"/>
      <c r="F156" s="40"/>
      <c r="G156" s="40"/>
      <c r="H156" s="40"/>
      <c r="I156" s="40"/>
      <c r="J156" s="40"/>
      <c r="K156" s="40"/>
      <c r="L156" s="40"/>
      <c r="M156" s="40"/>
      <c r="N156" s="40"/>
    </row>
    <row r="157" ht="14.25" customHeight="1">
      <c r="A157" s="40"/>
      <c r="B157" s="104"/>
      <c r="C157" s="104"/>
      <c r="D157" s="104"/>
      <c r="E157" s="105"/>
      <c r="F157" s="40"/>
      <c r="G157" s="40"/>
      <c r="H157" s="40"/>
      <c r="I157" s="40"/>
      <c r="J157" s="40"/>
      <c r="K157" s="40"/>
      <c r="L157" s="40"/>
      <c r="M157" s="40"/>
      <c r="N157" s="40"/>
    </row>
    <row r="158" ht="14.25" customHeight="1">
      <c r="A158" s="40"/>
      <c r="B158" s="104"/>
      <c r="C158" s="104"/>
      <c r="D158" s="104"/>
      <c r="E158" s="105"/>
      <c r="F158" s="40"/>
      <c r="G158" s="40"/>
      <c r="H158" s="40"/>
      <c r="I158" s="40"/>
      <c r="J158" s="40"/>
      <c r="K158" s="40"/>
      <c r="L158" s="40"/>
      <c r="M158" s="40"/>
      <c r="N158" s="40"/>
    </row>
    <row r="159" ht="14.25" customHeight="1">
      <c r="A159" s="40"/>
      <c r="B159" s="104"/>
      <c r="C159" s="104"/>
      <c r="D159" s="104"/>
      <c r="E159" s="105"/>
      <c r="F159" s="40"/>
      <c r="G159" s="40"/>
      <c r="H159" s="40"/>
      <c r="I159" s="40"/>
      <c r="J159" s="40"/>
      <c r="K159" s="40"/>
      <c r="L159" s="40"/>
      <c r="M159" s="40"/>
      <c r="N159" s="40"/>
    </row>
    <row r="160" ht="14.25" customHeight="1">
      <c r="A160" s="40"/>
      <c r="B160" s="104"/>
      <c r="C160" s="104"/>
      <c r="D160" s="104"/>
      <c r="E160" s="105"/>
      <c r="F160" s="40"/>
      <c r="G160" s="40"/>
      <c r="H160" s="40"/>
      <c r="I160" s="40"/>
      <c r="J160" s="40"/>
      <c r="K160" s="40"/>
      <c r="L160" s="40"/>
      <c r="M160" s="40"/>
      <c r="N160" s="40"/>
    </row>
    <row r="161" ht="14.25" customHeight="1">
      <c r="A161" s="40"/>
      <c r="B161" s="104"/>
      <c r="C161" s="104"/>
      <c r="D161" s="104"/>
      <c r="E161" s="105"/>
      <c r="F161" s="40"/>
      <c r="G161" s="40"/>
      <c r="H161" s="40"/>
      <c r="I161" s="40"/>
      <c r="J161" s="40"/>
      <c r="K161" s="40"/>
      <c r="L161" s="40"/>
      <c r="M161" s="40"/>
      <c r="N161" s="40"/>
    </row>
    <row r="162" ht="14.25" customHeight="1">
      <c r="A162" s="40"/>
      <c r="B162" s="104"/>
      <c r="C162" s="104"/>
      <c r="D162" s="104"/>
      <c r="E162" s="105"/>
      <c r="F162" s="40"/>
      <c r="G162" s="40"/>
      <c r="H162" s="40"/>
      <c r="I162" s="40"/>
      <c r="J162" s="40"/>
      <c r="K162" s="40"/>
      <c r="L162" s="40"/>
      <c r="M162" s="40"/>
      <c r="N162" s="40"/>
    </row>
    <row r="163" ht="14.25" customHeight="1">
      <c r="A163" s="40"/>
      <c r="B163" s="104"/>
      <c r="C163" s="104"/>
      <c r="D163" s="104"/>
      <c r="E163" s="105"/>
      <c r="F163" s="40"/>
      <c r="G163" s="40"/>
      <c r="H163" s="40"/>
      <c r="I163" s="40"/>
      <c r="J163" s="40"/>
      <c r="K163" s="40"/>
      <c r="L163" s="40"/>
      <c r="M163" s="40"/>
      <c r="N163" s="40"/>
    </row>
    <row r="164" ht="14.25" customHeight="1">
      <c r="A164" s="40"/>
      <c r="B164" s="104"/>
      <c r="C164" s="104"/>
      <c r="D164" s="104"/>
      <c r="E164" s="105"/>
      <c r="F164" s="40"/>
      <c r="G164" s="40"/>
      <c r="H164" s="40"/>
      <c r="I164" s="40"/>
      <c r="J164" s="40"/>
      <c r="K164" s="40"/>
      <c r="L164" s="40"/>
      <c r="M164" s="40"/>
      <c r="N164" s="40"/>
    </row>
    <row r="165" ht="14.25" customHeight="1">
      <c r="A165" s="40"/>
      <c r="B165" s="104"/>
      <c r="C165" s="104"/>
      <c r="D165" s="104"/>
      <c r="E165" s="105"/>
      <c r="F165" s="40"/>
      <c r="G165" s="40"/>
      <c r="H165" s="40"/>
      <c r="I165" s="40"/>
      <c r="J165" s="40"/>
      <c r="K165" s="40"/>
      <c r="L165" s="40"/>
      <c r="M165" s="40"/>
      <c r="N165" s="40"/>
    </row>
    <row r="166" ht="14.25" customHeight="1">
      <c r="A166" s="40"/>
      <c r="B166" s="104"/>
      <c r="C166" s="104"/>
      <c r="D166" s="104"/>
      <c r="E166" s="105"/>
      <c r="F166" s="40"/>
      <c r="G166" s="40"/>
      <c r="H166" s="40"/>
      <c r="I166" s="40"/>
      <c r="J166" s="40"/>
      <c r="K166" s="40"/>
      <c r="L166" s="40"/>
      <c r="M166" s="40"/>
      <c r="N166" s="40"/>
    </row>
    <row r="167" ht="14.25" customHeight="1">
      <c r="A167" s="40"/>
      <c r="B167" s="104"/>
      <c r="C167" s="104"/>
      <c r="D167" s="104"/>
      <c r="E167" s="105"/>
      <c r="F167" s="40"/>
      <c r="G167" s="40"/>
      <c r="H167" s="40"/>
      <c r="I167" s="40"/>
      <c r="J167" s="40"/>
      <c r="K167" s="40"/>
      <c r="L167" s="40"/>
      <c r="M167" s="40"/>
      <c r="N167" s="40"/>
    </row>
    <row r="168" ht="14.25" customHeight="1">
      <c r="A168" s="40"/>
      <c r="B168" s="104"/>
      <c r="C168" s="104"/>
      <c r="D168" s="104"/>
      <c r="E168" s="105"/>
      <c r="F168" s="40"/>
      <c r="G168" s="40"/>
      <c r="H168" s="40"/>
      <c r="I168" s="40"/>
      <c r="J168" s="40"/>
      <c r="K168" s="40"/>
      <c r="L168" s="40"/>
      <c r="M168" s="40"/>
      <c r="N168" s="40"/>
    </row>
    <row r="169" ht="14.25" customHeight="1">
      <c r="A169" s="40"/>
      <c r="B169" s="104"/>
      <c r="C169" s="104"/>
      <c r="D169" s="104"/>
      <c r="E169" s="105"/>
      <c r="F169" s="40"/>
      <c r="G169" s="40"/>
      <c r="H169" s="40"/>
      <c r="I169" s="40"/>
      <c r="J169" s="40"/>
      <c r="K169" s="40"/>
      <c r="L169" s="40"/>
      <c r="M169" s="40"/>
      <c r="N169" s="40"/>
    </row>
    <row r="170" ht="14.25" customHeight="1">
      <c r="A170" s="40"/>
      <c r="B170" s="104"/>
      <c r="C170" s="104"/>
      <c r="D170" s="104"/>
      <c r="E170" s="105"/>
      <c r="F170" s="40"/>
      <c r="G170" s="40"/>
      <c r="H170" s="40"/>
      <c r="I170" s="40"/>
      <c r="J170" s="40"/>
      <c r="K170" s="40"/>
      <c r="L170" s="40"/>
      <c r="M170" s="40"/>
      <c r="N170" s="40"/>
    </row>
    <row r="171" ht="14.25" customHeight="1">
      <c r="A171" s="40"/>
      <c r="B171" s="104"/>
      <c r="C171" s="104"/>
      <c r="D171" s="104"/>
      <c r="E171" s="105"/>
      <c r="F171" s="40"/>
      <c r="G171" s="40"/>
      <c r="H171" s="40"/>
      <c r="I171" s="40"/>
      <c r="J171" s="40"/>
      <c r="K171" s="40"/>
      <c r="L171" s="40"/>
      <c r="M171" s="40"/>
      <c r="N171" s="40"/>
    </row>
    <row r="172" ht="14.25" customHeight="1">
      <c r="A172" s="40"/>
      <c r="B172" s="104"/>
      <c r="C172" s="104"/>
      <c r="D172" s="104"/>
      <c r="E172" s="105"/>
      <c r="F172" s="40"/>
      <c r="G172" s="40"/>
      <c r="H172" s="40"/>
      <c r="I172" s="40"/>
      <c r="J172" s="40"/>
      <c r="K172" s="40"/>
      <c r="L172" s="40"/>
      <c r="M172" s="40"/>
      <c r="N172" s="40"/>
    </row>
    <row r="173" ht="14.25" customHeight="1">
      <c r="A173" s="40"/>
      <c r="B173" s="104"/>
      <c r="C173" s="104"/>
      <c r="D173" s="104"/>
      <c r="E173" s="105"/>
      <c r="F173" s="40"/>
      <c r="G173" s="40"/>
      <c r="H173" s="40"/>
      <c r="I173" s="40"/>
      <c r="J173" s="40"/>
      <c r="K173" s="40"/>
      <c r="L173" s="40"/>
      <c r="M173" s="40"/>
      <c r="N173" s="40"/>
    </row>
    <row r="174" ht="14.25" customHeight="1">
      <c r="A174" s="40"/>
      <c r="B174" s="104"/>
      <c r="C174" s="104"/>
      <c r="D174" s="104"/>
      <c r="E174" s="105"/>
      <c r="F174" s="40"/>
      <c r="G174" s="40"/>
      <c r="H174" s="40"/>
      <c r="I174" s="40"/>
      <c r="J174" s="40"/>
      <c r="K174" s="40"/>
      <c r="L174" s="40"/>
      <c r="M174" s="40"/>
      <c r="N174" s="40"/>
    </row>
    <row r="175" ht="14.25" customHeight="1">
      <c r="A175" s="40"/>
      <c r="B175" s="104"/>
      <c r="C175" s="104"/>
      <c r="D175" s="104"/>
      <c r="E175" s="105"/>
      <c r="F175" s="40"/>
      <c r="G175" s="40"/>
      <c r="H175" s="40"/>
      <c r="I175" s="40"/>
      <c r="J175" s="40"/>
      <c r="K175" s="40"/>
      <c r="L175" s="40"/>
      <c r="M175" s="40"/>
      <c r="N175" s="40"/>
    </row>
    <row r="176" ht="14.25" customHeight="1">
      <c r="A176" s="40"/>
      <c r="B176" s="104"/>
      <c r="C176" s="104"/>
      <c r="D176" s="104"/>
      <c r="E176" s="105"/>
      <c r="F176" s="40"/>
      <c r="G176" s="40"/>
      <c r="H176" s="40"/>
      <c r="I176" s="40"/>
      <c r="J176" s="40"/>
      <c r="K176" s="40"/>
      <c r="L176" s="40"/>
      <c r="M176" s="40"/>
      <c r="N176" s="40"/>
    </row>
    <row r="177" ht="14.25" customHeight="1">
      <c r="A177" s="40"/>
      <c r="B177" s="104"/>
      <c r="C177" s="104"/>
      <c r="D177" s="104"/>
      <c r="E177" s="105"/>
      <c r="F177" s="40"/>
      <c r="G177" s="40"/>
      <c r="H177" s="40"/>
      <c r="I177" s="40"/>
      <c r="J177" s="40"/>
      <c r="K177" s="40"/>
      <c r="L177" s="40"/>
      <c r="M177" s="40"/>
      <c r="N177" s="40"/>
    </row>
    <row r="178" ht="14.25" customHeight="1">
      <c r="A178" s="40"/>
      <c r="B178" s="104"/>
      <c r="C178" s="104"/>
      <c r="D178" s="104"/>
      <c r="E178" s="105"/>
      <c r="F178" s="40"/>
      <c r="G178" s="40"/>
      <c r="H178" s="40"/>
      <c r="I178" s="40"/>
      <c r="J178" s="40"/>
      <c r="K178" s="40"/>
      <c r="L178" s="40"/>
      <c r="M178" s="40"/>
      <c r="N178" s="40"/>
    </row>
    <row r="179" ht="14.25" customHeight="1">
      <c r="A179" s="40"/>
      <c r="B179" s="104"/>
      <c r="C179" s="104"/>
      <c r="D179" s="104"/>
      <c r="E179" s="105"/>
      <c r="F179" s="40"/>
      <c r="G179" s="40"/>
      <c r="H179" s="40"/>
      <c r="I179" s="40"/>
      <c r="J179" s="40"/>
      <c r="K179" s="40"/>
      <c r="L179" s="40"/>
      <c r="M179" s="40"/>
      <c r="N179" s="40"/>
    </row>
    <row r="180" ht="14.25" customHeight="1">
      <c r="A180" s="40"/>
      <c r="B180" s="104"/>
      <c r="C180" s="104"/>
      <c r="D180" s="104"/>
      <c r="E180" s="105"/>
      <c r="F180" s="40"/>
      <c r="G180" s="40"/>
      <c r="H180" s="40"/>
      <c r="I180" s="40"/>
      <c r="J180" s="40"/>
      <c r="K180" s="40"/>
      <c r="L180" s="40"/>
      <c r="M180" s="40"/>
      <c r="N180" s="40"/>
    </row>
    <row r="181" ht="14.25" customHeight="1">
      <c r="A181" s="40"/>
      <c r="B181" s="104"/>
      <c r="C181" s="104"/>
      <c r="D181" s="104"/>
      <c r="E181" s="105"/>
      <c r="F181" s="40"/>
      <c r="G181" s="40"/>
      <c r="H181" s="40"/>
      <c r="I181" s="40"/>
      <c r="J181" s="40"/>
      <c r="K181" s="40"/>
      <c r="L181" s="40"/>
      <c r="M181" s="40"/>
      <c r="N181" s="40"/>
    </row>
    <row r="182" ht="14.25" customHeight="1">
      <c r="A182" s="40"/>
      <c r="B182" s="104"/>
      <c r="C182" s="104"/>
      <c r="D182" s="104"/>
      <c r="E182" s="105"/>
      <c r="F182" s="40"/>
      <c r="G182" s="40"/>
      <c r="H182" s="40"/>
      <c r="I182" s="40"/>
      <c r="J182" s="40"/>
      <c r="K182" s="40"/>
      <c r="L182" s="40"/>
      <c r="M182" s="40"/>
      <c r="N182" s="40"/>
    </row>
    <row r="183" ht="14.25" customHeight="1">
      <c r="A183" s="40"/>
      <c r="B183" s="104"/>
      <c r="C183" s="104"/>
      <c r="D183" s="104"/>
      <c r="E183" s="105"/>
      <c r="F183" s="40"/>
      <c r="G183" s="40"/>
      <c r="H183" s="40"/>
      <c r="I183" s="40"/>
      <c r="J183" s="40"/>
      <c r="K183" s="40"/>
      <c r="L183" s="40"/>
      <c r="M183" s="40"/>
      <c r="N183" s="40"/>
    </row>
    <row r="184" ht="14.25" customHeight="1">
      <c r="A184" s="40"/>
      <c r="B184" s="104"/>
      <c r="C184" s="104"/>
      <c r="D184" s="104"/>
      <c r="E184" s="105"/>
      <c r="F184" s="40"/>
      <c r="G184" s="40"/>
      <c r="H184" s="40"/>
      <c r="I184" s="40"/>
      <c r="J184" s="40"/>
      <c r="K184" s="40"/>
      <c r="L184" s="40"/>
      <c r="M184" s="40"/>
      <c r="N184" s="40"/>
    </row>
    <row r="185" ht="14.25" customHeight="1">
      <c r="A185" s="40"/>
      <c r="B185" s="104"/>
      <c r="C185" s="104"/>
      <c r="D185" s="104"/>
      <c r="E185" s="105"/>
      <c r="F185" s="40"/>
      <c r="G185" s="40"/>
      <c r="H185" s="40"/>
      <c r="I185" s="40"/>
      <c r="J185" s="40"/>
      <c r="K185" s="40"/>
      <c r="L185" s="40"/>
      <c r="M185" s="40"/>
      <c r="N185" s="40"/>
    </row>
    <row r="186" ht="14.25" customHeight="1">
      <c r="A186" s="40"/>
      <c r="B186" s="104"/>
      <c r="C186" s="104"/>
      <c r="D186" s="104"/>
      <c r="E186" s="105"/>
      <c r="F186" s="40"/>
      <c r="G186" s="40"/>
      <c r="H186" s="40"/>
      <c r="I186" s="40"/>
      <c r="J186" s="40"/>
      <c r="K186" s="40"/>
      <c r="L186" s="40"/>
      <c r="M186" s="40"/>
      <c r="N186" s="40"/>
    </row>
    <row r="187" ht="14.25" customHeight="1">
      <c r="A187" s="40"/>
      <c r="B187" s="104"/>
      <c r="C187" s="104"/>
      <c r="D187" s="104"/>
      <c r="E187" s="105"/>
      <c r="F187" s="40"/>
      <c r="G187" s="40"/>
      <c r="H187" s="40"/>
      <c r="I187" s="40"/>
      <c r="J187" s="40"/>
      <c r="K187" s="40"/>
      <c r="L187" s="40"/>
      <c r="M187" s="40"/>
      <c r="N187" s="40"/>
    </row>
    <row r="188" ht="14.25" customHeight="1">
      <c r="A188" s="40"/>
      <c r="B188" s="104"/>
      <c r="C188" s="104"/>
      <c r="D188" s="104"/>
      <c r="E188" s="105"/>
      <c r="F188" s="40"/>
      <c r="G188" s="40"/>
      <c r="H188" s="40"/>
      <c r="I188" s="40"/>
      <c r="J188" s="40"/>
      <c r="K188" s="40"/>
      <c r="L188" s="40"/>
      <c r="M188" s="40"/>
      <c r="N188" s="40"/>
    </row>
    <row r="189" ht="14.25" customHeight="1">
      <c r="A189" s="40"/>
      <c r="B189" s="104"/>
      <c r="C189" s="104"/>
      <c r="D189" s="104"/>
      <c r="E189" s="105"/>
      <c r="F189" s="40"/>
      <c r="G189" s="40"/>
      <c r="H189" s="40"/>
      <c r="I189" s="40"/>
      <c r="J189" s="40"/>
      <c r="K189" s="40"/>
      <c r="L189" s="40"/>
      <c r="M189" s="40"/>
      <c r="N189" s="40"/>
    </row>
    <row r="190" ht="14.25" customHeight="1">
      <c r="A190" s="40"/>
      <c r="B190" s="104"/>
      <c r="C190" s="104"/>
      <c r="D190" s="104"/>
      <c r="E190" s="105"/>
      <c r="F190" s="40"/>
      <c r="G190" s="40"/>
      <c r="H190" s="40"/>
      <c r="I190" s="40"/>
      <c r="J190" s="40"/>
      <c r="K190" s="40"/>
      <c r="L190" s="40"/>
      <c r="M190" s="40"/>
      <c r="N190" s="40"/>
    </row>
    <row r="191" ht="14.25" customHeight="1">
      <c r="A191" s="40"/>
      <c r="B191" s="104"/>
      <c r="C191" s="104"/>
      <c r="D191" s="104"/>
      <c r="E191" s="105"/>
      <c r="F191" s="40"/>
      <c r="G191" s="40"/>
      <c r="H191" s="40"/>
      <c r="I191" s="40"/>
      <c r="J191" s="40"/>
      <c r="K191" s="40"/>
      <c r="L191" s="40"/>
      <c r="M191" s="40"/>
      <c r="N191" s="40"/>
    </row>
    <row r="192" ht="14.25" customHeight="1">
      <c r="A192" s="40"/>
      <c r="B192" s="104"/>
      <c r="C192" s="104"/>
      <c r="D192" s="104"/>
      <c r="E192" s="105"/>
      <c r="F192" s="40"/>
      <c r="G192" s="40"/>
      <c r="H192" s="40"/>
      <c r="I192" s="40"/>
      <c r="J192" s="40"/>
      <c r="K192" s="40"/>
      <c r="L192" s="40"/>
      <c r="M192" s="40"/>
      <c r="N192" s="40"/>
    </row>
    <row r="193" ht="14.25" customHeight="1">
      <c r="A193" s="40"/>
      <c r="B193" s="104"/>
      <c r="C193" s="104"/>
      <c r="D193" s="104"/>
      <c r="E193" s="105"/>
      <c r="F193" s="40"/>
      <c r="G193" s="40"/>
      <c r="H193" s="40"/>
      <c r="I193" s="40"/>
      <c r="J193" s="40"/>
      <c r="K193" s="40"/>
      <c r="L193" s="40"/>
      <c r="M193" s="40"/>
      <c r="N193" s="40"/>
    </row>
    <row r="194" ht="14.25" customHeight="1">
      <c r="A194" s="40"/>
      <c r="B194" s="104"/>
      <c r="C194" s="104"/>
      <c r="D194" s="104"/>
      <c r="E194" s="105"/>
      <c r="F194" s="40"/>
      <c r="G194" s="40"/>
      <c r="H194" s="40"/>
      <c r="I194" s="40"/>
      <c r="J194" s="40"/>
      <c r="K194" s="40"/>
      <c r="L194" s="40"/>
      <c r="M194" s="40"/>
      <c r="N194" s="40"/>
    </row>
    <row r="195" ht="14.25" customHeight="1">
      <c r="A195" s="40"/>
      <c r="B195" s="104"/>
      <c r="C195" s="104"/>
      <c r="D195" s="104"/>
      <c r="E195" s="105"/>
      <c r="F195" s="40"/>
      <c r="G195" s="40"/>
      <c r="H195" s="40"/>
      <c r="I195" s="40"/>
      <c r="J195" s="40"/>
      <c r="K195" s="40"/>
      <c r="L195" s="40"/>
      <c r="M195" s="40"/>
      <c r="N195" s="40"/>
    </row>
    <row r="196" ht="14.25" customHeight="1">
      <c r="A196" s="40"/>
      <c r="B196" s="104"/>
      <c r="C196" s="104"/>
      <c r="D196" s="104"/>
      <c r="E196" s="105"/>
      <c r="F196" s="40"/>
      <c r="G196" s="40"/>
      <c r="H196" s="40"/>
      <c r="I196" s="40"/>
      <c r="J196" s="40"/>
      <c r="K196" s="40"/>
      <c r="L196" s="40"/>
      <c r="M196" s="40"/>
      <c r="N196" s="40"/>
    </row>
    <row r="197" ht="14.25" customHeight="1">
      <c r="A197" s="40"/>
      <c r="B197" s="104"/>
      <c r="C197" s="104"/>
      <c r="D197" s="104"/>
      <c r="E197" s="105"/>
      <c r="F197" s="40"/>
      <c r="G197" s="40"/>
      <c r="H197" s="40"/>
      <c r="I197" s="40"/>
      <c r="J197" s="40"/>
      <c r="K197" s="40"/>
      <c r="L197" s="40"/>
      <c r="M197" s="40"/>
      <c r="N197" s="40"/>
    </row>
    <row r="198" ht="14.25" customHeight="1">
      <c r="A198" s="40"/>
      <c r="B198" s="104"/>
      <c r="C198" s="104"/>
      <c r="D198" s="104"/>
      <c r="E198" s="105"/>
      <c r="F198" s="40"/>
      <c r="G198" s="40"/>
      <c r="H198" s="40"/>
      <c r="I198" s="40"/>
      <c r="J198" s="40"/>
      <c r="K198" s="40"/>
      <c r="L198" s="40"/>
      <c r="M198" s="40"/>
      <c r="N198" s="40"/>
    </row>
    <row r="199" ht="14.25" customHeight="1">
      <c r="A199" s="40"/>
      <c r="B199" s="104"/>
      <c r="C199" s="104"/>
      <c r="D199" s="104"/>
      <c r="E199" s="105"/>
      <c r="F199" s="40"/>
      <c r="G199" s="40"/>
      <c r="H199" s="40"/>
      <c r="I199" s="40"/>
      <c r="J199" s="40"/>
      <c r="K199" s="40"/>
      <c r="L199" s="40"/>
      <c r="M199" s="40"/>
      <c r="N199" s="40"/>
    </row>
    <row r="200" ht="14.25" customHeight="1">
      <c r="A200" s="40"/>
      <c r="B200" s="104"/>
      <c r="C200" s="104"/>
      <c r="D200" s="104"/>
      <c r="E200" s="105"/>
      <c r="F200" s="40"/>
      <c r="G200" s="40"/>
      <c r="H200" s="40"/>
      <c r="I200" s="40"/>
      <c r="J200" s="40"/>
      <c r="K200" s="40"/>
      <c r="L200" s="40"/>
      <c r="M200" s="40"/>
      <c r="N200" s="40"/>
    </row>
    <row r="201" ht="14.25" customHeight="1">
      <c r="A201" s="40"/>
      <c r="B201" s="104"/>
      <c r="C201" s="104"/>
      <c r="D201" s="104"/>
      <c r="E201" s="105"/>
      <c r="F201" s="40"/>
      <c r="G201" s="40"/>
      <c r="H201" s="40"/>
      <c r="I201" s="40"/>
      <c r="J201" s="40"/>
      <c r="K201" s="40"/>
      <c r="L201" s="40"/>
      <c r="M201" s="40"/>
      <c r="N201" s="40"/>
    </row>
    <row r="202" ht="14.25" customHeight="1">
      <c r="A202" s="40"/>
      <c r="B202" s="104"/>
      <c r="C202" s="104"/>
      <c r="D202" s="104"/>
      <c r="E202" s="105"/>
      <c r="F202" s="40"/>
      <c r="G202" s="40"/>
      <c r="H202" s="40"/>
      <c r="I202" s="40"/>
      <c r="J202" s="40"/>
      <c r="K202" s="40"/>
      <c r="L202" s="40"/>
      <c r="M202" s="40"/>
      <c r="N202" s="40"/>
    </row>
    <row r="203" ht="14.25" customHeight="1">
      <c r="A203" s="40"/>
      <c r="B203" s="104"/>
      <c r="C203" s="104"/>
      <c r="D203" s="104"/>
      <c r="E203" s="105"/>
      <c r="F203" s="40"/>
      <c r="G203" s="40"/>
      <c r="H203" s="40"/>
      <c r="I203" s="40"/>
      <c r="J203" s="40"/>
      <c r="K203" s="40"/>
      <c r="L203" s="40"/>
      <c r="M203" s="40"/>
      <c r="N203" s="40"/>
    </row>
    <row r="204" ht="14.25" customHeight="1">
      <c r="A204" s="40"/>
      <c r="B204" s="104"/>
      <c r="C204" s="104"/>
      <c r="D204" s="104"/>
      <c r="E204" s="105"/>
      <c r="F204" s="40"/>
      <c r="G204" s="40"/>
      <c r="H204" s="40"/>
      <c r="I204" s="40"/>
      <c r="J204" s="40"/>
      <c r="K204" s="40"/>
      <c r="L204" s="40"/>
      <c r="M204" s="40"/>
      <c r="N204" s="40"/>
    </row>
    <row r="205" ht="14.25" customHeight="1">
      <c r="A205" s="40"/>
      <c r="B205" s="104"/>
      <c r="C205" s="104"/>
      <c r="D205" s="104"/>
      <c r="E205" s="105"/>
      <c r="F205" s="40"/>
      <c r="G205" s="40"/>
      <c r="H205" s="40"/>
      <c r="I205" s="40"/>
      <c r="J205" s="40"/>
      <c r="K205" s="40"/>
      <c r="L205" s="40"/>
      <c r="M205" s="40"/>
      <c r="N205" s="40"/>
    </row>
    <row r="206" ht="14.25" customHeight="1">
      <c r="A206" s="40"/>
      <c r="B206" s="104"/>
      <c r="C206" s="104"/>
      <c r="D206" s="104"/>
      <c r="E206" s="105"/>
      <c r="F206" s="40"/>
      <c r="G206" s="40"/>
      <c r="H206" s="40"/>
      <c r="I206" s="40"/>
      <c r="J206" s="40"/>
      <c r="K206" s="40"/>
      <c r="L206" s="40"/>
      <c r="M206" s="40"/>
      <c r="N206" s="40"/>
    </row>
    <row r="207" ht="14.25" customHeight="1">
      <c r="A207" s="40"/>
      <c r="B207" s="104"/>
      <c r="C207" s="104"/>
      <c r="D207" s="104"/>
      <c r="E207" s="105"/>
      <c r="F207" s="40"/>
      <c r="G207" s="40"/>
      <c r="H207" s="40"/>
      <c r="I207" s="40"/>
      <c r="J207" s="40"/>
      <c r="K207" s="40"/>
      <c r="L207" s="40"/>
      <c r="M207" s="40"/>
      <c r="N207" s="40"/>
    </row>
    <row r="208" ht="14.25" customHeight="1">
      <c r="A208" s="40"/>
      <c r="B208" s="104"/>
      <c r="C208" s="104"/>
      <c r="D208" s="104"/>
      <c r="E208" s="105"/>
      <c r="F208" s="40"/>
      <c r="G208" s="40"/>
      <c r="H208" s="40"/>
      <c r="I208" s="40"/>
      <c r="J208" s="40"/>
      <c r="K208" s="40"/>
      <c r="L208" s="40"/>
      <c r="M208" s="40"/>
      <c r="N208" s="40"/>
    </row>
    <row r="209" ht="14.25" customHeight="1">
      <c r="A209" s="40"/>
      <c r="B209" s="104"/>
      <c r="C209" s="104"/>
      <c r="D209" s="104"/>
      <c r="E209" s="105"/>
      <c r="F209" s="40"/>
      <c r="G209" s="40"/>
      <c r="H209" s="40"/>
      <c r="I209" s="40"/>
      <c r="J209" s="40"/>
      <c r="K209" s="40"/>
      <c r="L209" s="40"/>
      <c r="M209" s="40"/>
      <c r="N209" s="40"/>
    </row>
    <row r="210" ht="14.25" customHeight="1">
      <c r="A210" s="40"/>
      <c r="B210" s="104"/>
      <c r="C210" s="104"/>
      <c r="D210" s="104"/>
      <c r="E210" s="105"/>
      <c r="F210" s="40"/>
      <c r="G210" s="40"/>
      <c r="H210" s="40"/>
      <c r="I210" s="40"/>
      <c r="J210" s="40"/>
      <c r="K210" s="40"/>
      <c r="L210" s="40"/>
      <c r="M210" s="40"/>
      <c r="N210" s="40"/>
    </row>
    <row r="211" ht="14.25" customHeight="1">
      <c r="A211" s="40"/>
      <c r="B211" s="104"/>
      <c r="C211" s="104"/>
      <c r="D211" s="104"/>
      <c r="E211" s="105"/>
      <c r="F211" s="40"/>
      <c r="G211" s="40"/>
      <c r="H211" s="40"/>
      <c r="I211" s="40"/>
      <c r="J211" s="40"/>
      <c r="K211" s="40"/>
      <c r="L211" s="40"/>
      <c r="M211" s="40"/>
      <c r="N211" s="40"/>
    </row>
    <row r="212" ht="14.25" customHeight="1">
      <c r="A212" s="40"/>
      <c r="B212" s="104"/>
      <c r="C212" s="104"/>
      <c r="D212" s="104"/>
      <c r="E212" s="105"/>
      <c r="F212" s="40"/>
      <c r="G212" s="40"/>
      <c r="H212" s="40"/>
      <c r="I212" s="40"/>
      <c r="J212" s="40"/>
      <c r="K212" s="40"/>
      <c r="L212" s="40"/>
      <c r="M212" s="40"/>
      <c r="N212" s="40"/>
    </row>
    <row r="213" ht="14.25" customHeight="1">
      <c r="A213" s="40"/>
      <c r="B213" s="104"/>
      <c r="C213" s="104"/>
      <c r="D213" s="104"/>
      <c r="E213" s="105"/>
      <c r="F213" s="40"/>
      <c r="G213" s="40"/>
      <c r="H213" s="40"/>
      <c r="I213" s="40"/>
      <c r="J213" s="40"/>
      <c r="K213" s="40"/>
      <c r="L213" s="40"/>
      <c r="M213" s="40"/>
      <c r="N213" s="40"/>
    </row>
    <row r="214" ht="14.25" customHeight="1">
      <c r="A214" s="40"/>
      <c r="B214" s="104"/>
      <c r="C214" s="104"/>
      <c r="D214" s="104"/>
      <c r="E214" s="105"/>
      <c r="F214" s="40"/>
      <c r="G214" s="40"/>
      <c r="H214" s="40"/>
      <c r="I214" s="40"/>
      <c r="J214" s="40"/>
      <c r="K214" s="40"/>
      <c r="L214" s="40"/>
      <c r="M214" s="40"/>
      <c r="N214" s="40"/>
    </row>
    <row r="215" ht="14.25" customHeight="1">
      <c r="A215" s="40"/>
      <c r="B215" s="104"/>
      <c r="C215" s="104"/>
      <c r="D215" s="104"/>
      <c r="E215" s="105"/>
      <c r="F215" s="40"/>
      <c r="G215" s="40"/>
      <c r="H215" s="40"/>
      <c r="I215" s="40"/>
      <c r="J215" s="40"/>
      <c r="K215" s="40"/>
      <c r="L215" s="40"/>
      <c r="M215" s="40"/>
      <c r="N215" s="40"/>
    </row>
    <row r="216" ht="14.25" customHeight="1">
      <c r="A216" s="40"/>
      <c r="B216" s="104"/>
      <c r="C216" s="104"/>
      <c r="D216" s="104"/>
      <c r="E216" s="105"/>
      <c r="F216" s="40"/>
      <c r="G216" s="40"/>
      <c r="H216" s="40"/>
      <c r="I216" s="40"/>
      <c r="J216" s="40"/>
      <c r="K216" s="40"/>
      <c r="L216" s="40"/>
      <c r="M216" s="40"/>
      <c r="N216" s="40"/>
    </row>
    <row r="217" ht="14.25" customHeight="1">
      <c r="A217" s="40"/>
      <c r="B217" s="104"/>
      <c r="C217" s="104"/>
      <c r="D217" s="104"/>
      <c r="E217" s="105"/>
      <c r="F217" s="40"/>
      <c r="G217" s="40"/>
      <c r="H217" s="40"/>
      <c r="I217" s="40"/>
      <c r="J217" s="40"/>
      <c r="K217" s="40"/>
      <c r="L217" s="40"/>
      <c r="M217" s="40"/>
      <c r="N217" s="40"/>
    </row>
    <row r="218" ht="14.25" customHeight="1">
      <c r="A218" s="40"/>
      <c r="B218" s="104"/>
      <c r="C218" s="104"/>
      <c r="D218" s="104"/>
      <c r="E218" s="105"/>
      <c r="F218" s="40"/>
      <c r="G218" s="40"/>
      <c r="H218" s="40"/>
      <c r="I218" s="40"/>
      <c r="J218" s="40"/>
      <c r="K218" s="40"/>
      <c r="L218" s="40"/>
      <c r="M218" s="40"/>
      <c r="N218" s="40"/>
    </row>
    <row r="219" ht="14.25" customHeight="1">
      <c r="A219" s="40"/>
      <c r="B219" s="104"/>
      <c r="C219" s="104"/>
      <c r="D219" s="104"/>
      <c r="E219" s="105"/>
      <c r="F219" s="40"/>
      <c r="G219" s="40"/>
      <c r="H219" s="40"/>
      <c r="I219" s="40"/>
      <c r="J219" s="40"/>
      <c r="K219" s="40"/>
      <c r="L219" s="40"/>
      <c r="M219" s="40"/>
      <c r="N219" s="40"/>
    </row>
    <row r="220" ht="14.25" customHeight="1">
      <c r="A220" s="40"/>
      <c r="B220" s="104"/>
      <c r="C220" s="104"/>
      <c r="D220" s="104"/>
      <c r="E220" s="105"/>
      <c r="F220" s="40"/>
      <c r="G220" s="40"/>
      <c r="H220" s="40"/>
      <c r="I220" s="40"/>
      <c r="J220" s="40"/>
      <c r="K220" s="40"/>
      <c r="L220" s="40"/>
      <c r="M220" s="40"/>
      <c r="N220" s="40"/>
    </row>
    <row r="221" ht="14.25" customHeight="1">
      <c r="A221" s="40"/>
      <c r="B221" s="104"/>
      <c r="C221" s="104"/>
      <c r="D221" s="104"/>
      <c r="E221" s="105"/>
      <c r="F221" s="40"/>
      <c r="G221" s="40"/>
      <c r="H221" s="40"/>
      <c r="I221" s="40"/>
      <c r="J221" s="40"/>
      <c r="K221" s="40"/>
      <c r="L221" s="40"/>
      <c r="M221" s="40"/>
      <c r="N221" s="40"/>
    </row>
    <row r="222" ht="14.25" customHeight="1">
      <c r="A222" s="40"/>
      <c r="B222" s="104"/>
      <c r="C222" s="104"/>
      <c r="D222" s="104"/>
      <c r="E222" s="105"/>
      <c r="F222" s="40"/>
      <c r="G222" s="40"/>
      <c r="H222" s="40"/>
      <c r="I222" s="40"/>
      <c r="J222" s="40"/>
      <c r="K222" s="40"/>
      <c r="L222" s="40"/>
      <c r="M222" s="40"/>
      <c r="N222" s="40"/>
    </row>
    <row r="223" ht="14.25" customHeight="1">
      <c r="A223" s="40"/>
      <c r="B223" s="104"/>
      <c r="C223" s="104"/>
      <c r="D223" s="104"/>
      <c r="E223" s="105"/>
      <c r="F223" s="40"/>
      <c r="G223" s="40"/>
      <c r="H223" s="40"/>
      <c r="I223" s="40"/>
      <c r="J223" s="40"/>
      <c r="K223" s="40"/>
      <c r="L223" s="40"/>
      <c r="M223" s="40"/>
      <c r="N223" s="40"/>
    </row>
    <row r="224" ht="14.25" customHeight="1">
      <c r="A224" s="40"/>
      <c r="B224" s="104"/>
      <c r="C224" s="104"/>
      <c r="D224" s="104"/>
      <c r="E224" s="105"/>
      <c r="F224" s="40"/>
      <c r="G224" s="40"/>
      <c r="H224" s="40"/>
      <c r="I224" s="40"/>
      <c r="J224" s="40"/>
      <c r="K224" s="40"/>
      <c r="L224" s="40"/>
      <c r="M224" s="40"/>
      <c r="N224" s="40"/>
    </row>
    <row r="225" ht="14.25" customHeight="1">
      <c r="A225" s="40"/>
      <c r="B225" s="104"/>
      <c r="C225" s="104"/>
      <c r="D225" s="104"/>
      <c r="E225" s="105"/>
      <c r="F225" s="40"/>
      <c r="G225" s="40"/>
      <c r="H225" s="40"/>
      <c r="I225" s="40"/>
      <c r="J225" s="40"/>
      <c r="K225" s="40"/>
      <c r="L225" s="40"/>
      <c r="M225" s="40"/>
      <c r="N225" s="40"/>
    </row>
    <row r="226" ht="14.25" customHeight="1">
      <c r="A226" s="40"/>
      <c r="B226" s="104"/>
      <c r="C226" s="104"/>
      <c r="D226" s="104"/>
      <c r="E226" s="105"/>
      <c r="F226" s="40"/>
      <c r="G226" s="40"/>
      <c r="H226" s="40"/>
      <c r="I226" s="40"/>
      <c r="J226" s="40"/>
      <c r="K226" s="40"/>
      <c r="L226" s="40"/>
      <c r="M226" s="40"/>
      <c r="N226" s="40"/>
    </row>
    <row r="227" ht="14.25" customHeight="1">
      <c r="A227" s="40"/>
      <c r="B227" s="104"/>
      <c r="C227" s="104"/>
      <c r="D227" s="104"/>
      <c r="E227" s="105"/>
      <c r="F227" s="40"/>
      <c r="G227" s="40"/>
      <c r="H227" s="40"/>
      <c r="I227" s="40"/>
      <c r="J227" s="40"/>
      <c r="K227" s="40"/>
      <c r="L227" s="40"/>
      <c r="M227" s="40"/>
      <c r="N227" s="40"/>
    </row>
    <row r="228" ht="14.25" customHeight="1">
      <c r="A228" s="40"/>
      <c r="B228" s="104"/>
      <c r="C228" s="104"/>
      <c r="D228" s="104"/>
      <c r="E228" s="105"/>
      <c r="F228" s="40"/>
      <c r="G228" s="40"/>
      <c r="H228" s="40"/>
      <c r="I228" s="40"/>
      <c r="J228" s="40"/>
      <c r="K228" s="40"/>
      <c r="L228" s="40"/>
      <c r="M228" s="40"/>
      <c r="N228" s="40"/>
    </row>
    <row r="229" ht="14.25" customHeight="1">
      <c r="A229" s="40"/>
      <c r="B229" s="104"/>
      <c r="C229" s="104"/>
      <c r="D229" s="104"/>
      <c r="E229" s="105"/>
      <c r="F229" s="40"/>
      <c r="G229" s="40"/>
      <c r="H229" s="40"/>
      <c r="I229" s="40"/>
      <c r="J229" s="40"/>
      <c r="K229" s="40"/>
      <c r="L229" s="40"/>
      <c r="M229" s="40"/>
      <c r="N229" s="40"/>
    </row>
    <row r="230" ht="14.25" customHeight="1">
      <c r="A230" s="40"/>
      <c r="B230" s="104"/>
      <c r="C230" s="104"/>
      <c r="D230" s="104"/>
      <c r="E230" s="105"/>
      <c r="F230" s="40"/>
      <c r="G230" s="40"/>
      <c r="H230" s="40"/>
      <c r="I230" s="40"/>
      <c r="J230" s="40"/>
      <c r="K230" s="40"/>
      <c r="L230" s="40"/>
      <c r="M230" s="40"/>
      <c r="N230" s="40"/>
    </row>
    <row r="231" ht="14.25" customHeight="1">
      <c r="A231" s="40"/>
      <c r="B231" s="104"/>
      <c r="C231" s="104"/>
      <c r="D231" s="104"/>
      <c r="E231" s="105"/>
      <c r="F231" s="40"/>
      <c r="G231" s="40"/>
      <c r="H231" s="40"/>
      <c r="I231" s="40"/>
      <c r="J231" s="40"/>
      <c r="K231" s="40"/>
      <c r="L231" s="40"/>
      <c r="M231" s="40"/>
      <c r="N231" s="40"/>
    </row>
    <row r="232" ht="14.25" customHeight="1">
      <c r="A232" s="40"/>
      <c r="B232" s="104"/>
      <c r="C232" s="104"/>
      <c r="D232" s="104"/>
      <c r="E232" s="105"/>
      <c r="F232" s="40"/>
      <c r="G232" s="40"/>
      <c r="H232" s="40"/>
      <c r="I232" s="40"/>
      <c r="J232" s="40"/>
      <c r="K232" s="40"/>
      <c r="L232" s="40"/>
      <c r="M232" s="40"/>
      <c r="N232" s="40"/>
    </row>
    <row r="233" ht="14.25" customHeight="1">
      <c r="A233" s="40"/>
      <c r="B233" s="104"/>
      <c r="C233" s="104"/>
      <c r="D233" s="104"/>
      <c r="E233" s="105"/>
      <c r="F233" s="40"/>
      <c r="G233" s="40"/>
      <c r="H233" s="40"/>
      <c r="I233" s="40"/>
      <c r="J233" s="40"/>
      <c r="K233" s="40"/>
      <c r="L233" s="40"/>
      <c r="M233" s="40"/>
      <c r="N233" s="40"/>
    </row>
    <row r="234" ht="14.25" customHeight="1">
      <c r="A234" s="40"/>
      <c r="B234" s="104"/>
      <c r="C234" s="104"/>
      <c r="D234" s="104"/>
      <c r="E234" s="105"/>
      <c r="F234" s="40"/>
      <c r="G234" s="40"/>
      <c r="H234" s="40"/>
      <c r="I234" s="40"/>
      <c r="J234" s="40"/>
      <c r="K234" s="40"/>
      <c r="L234" s="40"/>
      <c r="M234" s="40"/>
      <c r="N234" s="40"/>
    </row>
    <row r="235" ht="14.25" customHeight="1">
      <c r="A235" s="40"/>
      <c r="B235" s="104"/>
      <c r="C235" s="104"/>
      <c r="D235" s="104"/>
      <c r="E235" s="105"/>
      <c r="F235" s="40"/>
      <c r="G235" s="40"/>
      <c r="H235" s="40"/>
      <c r="I235" s="40"/>
      <c r="J235" s="40"/>
      <c r="K235" s="40"/>
      <c r="L235" s="40"/>
      <c r="M235" s="40"/>
      <c r="N235" s="40"/>
    </row>
    <row r="236" ht="14.25" customHeight="1">
      <c r="A236" s="40"/>
      <c r="B236" s="104"/>
      <c r="C236" s="104"/>
      <c r="D236" s="104"/>
      <c r="E236" s="105"/>
      <c r="F236" s="40"/>
      <c r="G236" s="40"/>
      <c r="H236" s="40"/>
      <c r="I236" s="40"/>
      <c r="J236" s="40"/>
      <c r="K236" s="40"/>
      <c r="L236" s="40"/>
      <c r="M236" s="40"/>
      <c r="N236" s="40"/>
    </row>
    <row r="237" ht="14.25" customHeight="1">
      <c r="A237" s="40"/>
      <c r="B237" s="104"/>
      <c r="C237" s="104"/>
      <c r="D237" s="104"/>
      <c r="E237" s="105"/>
      <c r="F237" s="40"/>
      <c r="G237" s="40"/>
      <c r="H237" s="40"/>
      <c r="I237" s="40"/>
      <c r="J237" s="40"/>
      <c r="K237" s="40"/>
      <c r="L237" s="40"/>
      <c r="M237" s="40"/>
      <c r="N237" s="40"/>
    </row>
    <row r="238" ht="14.25" customHeight="1">
      <c r="A238" s="40"/>
      <c r="B238" s="104"/>
      <c r="C238" s="104"/>
      <c r="D238" s="104"/>
      <c r="E238" s="105"/>
      <c r="F238" s="40"/>
      <c r="G238" s="40"/>
      <c r="H238" s="40"/>
      <c r="I238" s="40"/>
      <c r="J238" s="40"/>
      <c r="K238" s="40"/>
      <c r="L238" s="40"/>
      <c r="M238" s="40"/>
      <c r="N238" s="40"/>
    </row>
    <row r="239" ht="14.25" customHeight="1">
      <c r="A239" s="40"/>
      <c r="B239" s="104"/>
      <c r="C239" s="104"/>
      <c r="D239" s="104"/>
      <c r="E239" s="105"/>
      <c r="F239" s="40"/>
      <c r="G239" s="40"/>
      <c r="H239" s="40"/>
      <c r="I239" s="40"/>
      <c r="J239" s="40"/>
      <c r="K239" s="40"/>
      <c r="L239" s="40"/>
      <c r="M239" s="40"/>
      <c r="N239" s="40"/>
    </row>
    <row r="240" ht="14.25" customHeight="1">
      <c r="A240" s="40"/>
      <c r="B240" s="104"/>
      <c r="C240" s="104"/>
      <c r="D240" s="104"/>
      <c r="E240" s="105"/>
      <c r="F240" s="40"/>
      <c r="G240" s="40"/>
      <c r="H240" s="40"/>
      <c r="I240" s="40"/>
      <c r="J240" s="40"/>
      <c r="K240" s="40"/>
      <c r="L240" s="40"/>
      <c r="M240" s="40"/>
      <c r="N240" s="40"/>
    </row>
    <row r="241" ht="14.25" customHeight="1">
      <c r="A241" s="40"/>
      <c r="B241" s="104"/>
      <c r="C241" s="104"/>
      <c r="D241" s="104"/>
      <c r="E241" s="105"/>
      <c r="F241" s="40"/>
      <c r="G241" s="40"/>
      <c r="H241" s="40"/>
      <c r="I241" s="40"/>
      <c r="J241" s="40"/>
      <c r="K241" s="40"/>
      <c r="L241" s="40"/>
      <c r="M241" s="40"/>
      <c r="N241" s="40"/>
    </row>
    <row r="242" ht="14.25" customHeight="1">
      <c r="A242" s="40"/>
      <c r="B242" s="104"/>
      <c r="C242" s="104"/>
      <c r="D242" s="104"/>
      <c r="E242" s="105"/>
      <c r="F242" s="40"/>
      <c r="G242" s="40"/>
      <c r="H242" s="40"/>
      <c r="I242" s="40"/>
      <c r="J242" s="40"/>
      <c r="K242" s="40"/>
      <c r="L242" s="40"/>
      <c r="M242" s="40"/>
      <c r="N242" s="40"/>
    </row>
    <row r="243" ht="14.25" customHeight="1">
      <c r="A243" s="40"/>
      <c r="B243" s="104"/>
      <c r="C243" s="104"/>
      <c r="D243" s="104"/>
      <c r="E243" s="105"/>
      <c r="F243" s="40"/>
      <c r="G243" s="40"/>
      <c r="H243" s="40"/>
      <c r="I243" s="40"/>
      <c r="J243" s="40"/>
      <c r="K243" s="40"/>
      <c r="L243" s="40"/>
      <c r="M243" s="40"/>
      <c r="N243" s="40"/>
    </row>
    <row r="244" ht="14.25" customHeight="1">
      <c r="A244" s="40"/>
      <c r="B244" s="104"/>
      <c r="C244" s="104"/>
      <c r="D244" s="104"/>
      <c r="E244" s="105"/>
      <c r="F244" s="40"/>
      <c r="G244" s="40"/>
      <c r="H244" s="40"/>
      <c r="I244" s="40"/>
      <c r="J244" s="40"/>
      <c r="K244" s="40"/>
      <c r="L244" s="40"/>
      <c r="M244" s="40"/>
      <c r="N244" s="40"/>
    </row>
    <row r="245" ht="14.25" customHeight="1">
      <c r="A245" s="40"/>
      <c r="B245" s="104"/>
      <c r="C245" s="104"/>
      <c r="D245" s="104"/>
      <c r="E245" s="105"/>
      <c r="F245" s="40"/>
      <c r="G245" s="40"/>
      <c r="H245" s="40"/>
      <c r="I245" s="40"/>
      <c r="J245" s="40"/>
      <c r="K245" s="40"/>
      <c r="L245" s="40"/>
      <c r="M245" s="40"/>
      <c r="N245" s="40"/>
    </row>
    <row r="246" ht="14.25" customHeight="1">
      <c r="A246" s="40"/>
      <c r="B246" s="104"/>
      <c r="C246" s="104"/>
      <c r="D246" s="104"/>
      <c r="E246" s="105"/>
      <c r="F246" s="40"/>
      <c r="G246" s="40"/>
      <c r="H246" s="40"/>
      <c r="I246" s="40"/>
      <c r="J246" s="40"/>
      <c r="K246" s="40"/>
      <c r="L246" s="40"/>
      <c r="M246" s="40"/>
      <c r="N246" s="40"/>
    </row>
    <row r="247" ht="14.25" customHeight="1">
      <c r="A247" s="40"/>
      <c r="B247" s="104"/>
      <c r="C247" s="104"/>
      <c r="D247" s="104"/>
      <c r="E247" s="105"/>
      <c r="F247" s="40"/>
      <c r="G247" s="40"/>
      <c r="H247" s="40"/>
      <c r="I247" s="40"/>
      <c r="J247" s="40"/>
      <c r="K247" s="40"/>
      <c r="L247" s="40"/>
      <c r="M247" s="40"/>
      <c r="N247" s="40"/>
    </row>
    <row r="248" ht="14.25" customHeight="1">
      <c r="A248" s="40"/>
      <c r="B248" s="104"/>
      <c r="C248" s="104"/>
      <c r="D248" s="104"/>
      <c r="E248" s="105"/>
      <c r="F248" s="40"/>
      <c r="G248" s="40"/>
      <c r="H248" s="40"/>
      <c r="I248" s="40"/>
      <c r="J248" s="40"/>
      <c r="K248" s="40"/>
      <c r="L248" s="40"/>
      <c r="M248" s="40"/>
      <c r="N248" s="40"/>
    </row>
    <row r="249" ht="14.25" customHeight="1">
      <c r="A249" s="40"/>
      <c r="B249" s="104"/>
      <c r="C249" s="104"/>
      <c r="D249" s="104"/>
      <c r="E249" s="105"/>
      <c r="F249" s="40"/>
      <c r="G249" s="40"/>
      <c r="H249" s="40"/>
      <c r="I249" s="40"/>
      <c r="J249" s="40"/>
      <c r="K249" s="40"/>
      <c r="L249" s="40"/>
      <c r="M249" s="40"/>
      <c r="N249" s="40"/>
    </row>
    <row r="250" ht="14.25" customHeight="1">
      <c r="A250" s="40"/>
      <c r="B250" s="104"/>
      <c r="C250" s="104"/>
      <c r="D250" s="104"/>
      <c r="E250" s="105"/>
      <c r="F250" s="40"/>
      <c r="G250" s="40"/>
      <c r="H250" s="40"/>
      <c r="I250" s="40"/>
      <c r="J250" s="40"/>
      <c r="K250" s="40"/>
      <c r="L250" s="40"/>
      <c r="M250" s="40"/>
      <c r="N250" s="40"/>
    </row>
    <row r="251" ht="14.25" customHeight="1">
      <c r="A251" s="40"/>
      <c r="B251" s="104"/>
      <c r="C251" s="104"/>
      <c r="D251" s="104"/>
      <c r="E251" s="105"/>
      <c r="F251" s="40"/>
      <c r="G251" s="40"/>
      <c r="H251" s="40"/>
      <c r="I251" s="40"/>
      <c r="J251" s="40"/>
      <c r="K251" s="40"/>
      <c r="L251" s="40"/>
      <c r="M251" s="40"/>
      <c r="N251" s="40"/>
    </row>
    <row r="252" ht="14.25" customHeight="1">
      <c r="A252" s="40"/>
      <c r="B252" s="104"/>
      <c r="C252" s="104"/>
      <c r="D252" s="104"/>
      <c r="E252" s="105"/>
      <c r="F252" s="40"/>
      <c r="G252" s="40"/>
      <c r="H252" s="40"/>
      <c r="I252" s="40"/>
      <c r="J252" s="40"/>
      <c r="K252" s="40"/>
      <c r="L252" s="40"/>
      <c r="M252" s="40"/>
      <c r="N252" s="40"/>
    </row>
    <row r="253" ht="14.25" customHeight="1">
      <c r="A253" s="40"/>
      <c r="B253" s="104"/>
      <c r="C253" s="104"/>
      <c r="D253" s="104"/>
      <c r="E253" s="105"/>
      <c r="F253" s="40"/>
      <c r="G253" s="40"/>
      <c r="H253" s="40"/>
      <c r="I253" s="40"/>
      <c r="J253" s="40"/>
      <c r="K253" s="40"/>
      <c r="L253" s="40"/>
      <c r="M253" s="40"/>
      <c r="N253" s="40"/>
    </row>
    <row r="254" ht="14.25" customHeight="1">
      <c r="A254" s="40"/>
      <c r="B254" s="104"/>
      <c r="C254" s="104"/>
      <c r="D254" s="104"/>
      <c r="E254" s="105"/>
      <c r="F254" s="40"/>
      <c r="G254" s="40"/>
      <c r="H254" s="40"/>
      <c r="I254" s="40"/>
      <c r="J254" s="40"/>
      <c r="K254" s="40"/>
      <c r="L254" s="40"/>
      <c r="M254" s="40"/>
      <c r="N254" s="40"/>
    </row>
    <row r="255" ht="14.25" customHeight="1">
      <c r="A255" s="40"/>
      <c r="B255" s="104"/>
      <c r="C255" s="104"/>
      <c r="D255" s="104"/>
      <c r="E255" s="105"/>
      <c r="F255" s="40"/>
      <c r="G255" s="40"/>
      <c r="H255" s="40"/>
      <c r="I255" s="40"/>
      <c r="J255" s="40"/>
      <c r="K255" s="40"/>
      <c r="L255" s="40"/>
      <c r="M255" s="40"/>
      <c r="N255" s="40"/>
    </row>
    <row r="256" ht="14.25" customHeight="1">
      <c r="A256" s="40"/>
      <c r="B256" s="104"/>
      <c r="C256" s="104"/>
      <c r="D256" s="104"/>
      <c r="E256" s="105"/>
      <c r="F256" s="40"/>
      <c r="G256" s="40"/>
      <c r="H256" s="40"/>
      <c r="I256" s="40"/>
      <c r="J256" s="40"/>
      <c r="K256" s="40"/>
      <c r="L256" s="40"/>
      <c r="M256" s="40"/>
      <c r="N256" s="40"/>
    </row>
    <row r="257" ht="14.25" customHeight="1">
      <c r="A257" s="40"/>
      <c r="B257" s="104"/>
      <c r="C257" s="104"/>
      <c r="D257" s="104"/>
      <c r="E257" s="105"/>
      <c r="F257" s="40"/>
      <c r="G257" s="40"/>
      <c r="H257" s="40"/>
      <c r="I257" s="40"/>
      <c r="J257" s="40"/>
      <c r="K257" s="40"/>
      <c r="L257" s="40"/>
      <c r="M257" s="40"/>
      <c r="N257" s="40"/>
    </row>
    <row r="258" ht="14.25" customHeight="1">
      <c r="A258" s="40"/>
      <c r="B258" s="104"/>
      <c r="C258" s="104"/>
      <c r="D258" s="104"/>
      <c r="E258" s="105"/>
      <c r="F258" s="40"/>
      <c r="G258" s="40"/>
      <c r="H258" s="40"/>
      <c r="I258" s="40"/>
      <c r="J258" s="40"/>
      <c r="K258" s="40"/>
      <c r="L258" s="40"/>
      <c r="M258" s="40"/>
      <c r="N258" s="40"/>
    </row>
    <row r="259" ht="14.25" customHeight="1">
      <c r="A259" s="40"/>
      <c r="B259" s="104"/>
      <c r="C259" s="104"/>
      <c r="D259" s="104"/>
      <c r="E259" s="105"/>
      <c r="F259" s="40"/>
      <c r="G259" s="40"/>
      <c r="H259" s="40"/>
      <c r="I259" s="40"/>
      <c r="J259" s="40"/>
      <c r="K259" s="40"/>
      <c r="L259" s="40"/>
      <c r="M259" s="40"/>
      <c r="N259" s="40"/>
    </row>
    <row r="260" ht="14.25" customHeight="1">
      <c r="A260" s="40"/>
      <c r="B260" s="104"/>
      <c r="C260" s="104"/>
      <c r="D260" s="104"/>
      <c r="E260" s="105"/>
      <c r="F260" s="40"/>
      <c r="G260" s="40"/>
      <c r="H260" s="40"/>
      <c r="I260" s="40"/>
      <c r="J260" s="40"/>
      <c r="K260" s="40"/>
      <c r="L260" s="40"/>
      <c r="M260" s="40"/>
      <c r="N260" s="40"/>
    </row>
    <row r="261" ht="14.25" customHeight="1">
      <c r="A261" s="40"/>
      <c r="B261" s="104"/>
      <c r="C261" s="104"/>
      <c r="D261" s="104"/>
      <c r="E261" s="105"/>
      <c r="F261" s="40"/>
      <c r="G261" s="40"/>
      <c r="H261" s="40"/>
      <c r="I261" s="40"/>
      <c r="J261" s="40"/>
      <c r="K261" s="40"/>
      <c r="L261" s="40"/>
      <c r="M261" s="40"/>
      <c r="N261" s="40"/>
    </row>
    <row r="262" ht="14.25" customHeight="1">
      <c r="A262" s="40"/>
      <c r="B262" s="104"/>
      <c r="C262" s="104"/>
      <c r="D262" s="104"/>
      <c r="E262" s="105"/>
      <c r="F262" s="40"/>
      <c r="G262" s="40"/>
      <c r="H262" s="40"/>
      <c r="I262" s="40"/>
      <c r="J262" s="40"/>
      <c r="K262" s="40"/>
      <c r="L262" s="40"/>
      <c r="M262" s="40"/>
      <c r="N262" s="40"/>
    </row>
    <row r="263" ht="14.25" customHeight="1">
      <c r="A263" s="40"/>
      <c r="B263" s="104"/>
      <c r="C263" s="104"/>
      <c r="D263" s="104"/>
      <c r="E263" s="105"/>
      <c r="F263" s="40"/>
      <c r="G263" s="40"/>
      <c r="H263" s="40"/>
      <c r="I263" s="40"/>
      <c r="J263" s="40"/>
      <c r="K263" s="40"/>
      <c r="L263" s="40"/>
      <c r="M263" s="40"/>
      <c r="N263" s="40"/>
    </row>
    <row r="264" ht="14.25" customHeight="1">
      <c r="A264" s="40"/>
      <c r="B264" s="104"/>
      <c r="C264" s="104"/>
      <c r="D264" s="104"/>
      <c r="E264" s="105"/>
      <c r="F264" s="40"/>
      <c r="G264" s="40"/>
      <c r="H264" s="40"/>
      <c r="I264" s="40"/>
      <c r="J264" s="40"/>
      <c r="K264" s="40"/>
      <c r="L264" s="40"/>
      <c r="M264" s="40"/>
      <c r="N264" s="40"/>
    </row>
    <row r="265" ht="14.25" customHeight="1">
      <c r="A265" s="40"/>
      <c r="B265" s="104"/>
      <c r="C265" s="104"/>
      <c r="D265" s="104"/>
      <c r="E265" s="105"/>
      <c r="F265" s="40"/>
      <c r="G265" s="40"/>
      <c r="H265" s="40"/>
      <c r="I265" s="40"/>
      <c r="J265" s="40"/>
      <c r="K265" s="40"/>
      <c r="L265" s="40"/>
      <c r="M265" s="40"/>
      <c r="N265" s="40"/>
    </row>
    <row r="266" ht="14.25" customHeight="1">
      <c r="A266" s="40"/>
      <c r="B266" s="104"/>
      <c r="C266" s="104"/>
      <c r="D266" s="104"/>
      <c r="E266" s="105"/>
      <c r="F266" s="40"/>
      <c r="G266" s="40"/>
      <c r="H266" s="40"/>
      <c r="I266" s="40"/>
      <c r="J266" s="40"/>
      <c r="K266" s="40"/>
      <c r="L266" s="40"/>
      <c r="M266" s="40"/>
      <c r="N266" s="40"/>
    </row>
    <row r="267" ht="14.25" customHeight="1">
      <c r="A267" s="40"/>
      <c r="B267" s="104"/>
      <c r="C267" s="104"/>
      <c r="D267" s="104"/>
      <c r="E267" s="105"/>
      <c r="F267" s="40"/>
      <c r="G267" s="40"/>
      <c r="H267" s="40"/>
      <c r="I267" s="40"/>
      <c r="J267" s="40"/>
      <c r="K267" s="40"/>
      <c r="L267" s="40"/>
      <c r="M267" s="40"/>
      <c r="N267" s="40"/>
    </row>
    <row r="268" ht="14.25" customHeight="1">
      <c r="A268" s="40"/>
      <c r="B268" s="104"/>
      <c r="C268" s="104"/>
      <c r="D268" s="104"/>
      <c r="E268" s="105"/>
      <c r="F268" s="40"/>
      <c r="G268" s="40"/>
      <c r="H268" s="40"/>
      <c r="I268" s="40"/>
      <c r="J268" s="40"/>
      <c r="K268" s="40"/>
      <c r="L268" s="40"/>
      <c r="M268" s="40"/>
      <c r="N268" s="40"/>
    </row>
    <row r="269" ht="14.25" customHeight="1">
      <c r="A269" s="40"/>
      <c r="B269" s="104"/>
      <c r="C269" s="104"/>
      <c r="D269" s="104"/>
      <c r="E269" s="105"/>
      <c r="F269" s="40"/>
      <c r="G269" s="40"/>
      <c r="H269" s="40"/>
      <c r="I269" s="40"/>
      <c r="J269" s="40"/>
      <c r="K269" s="40"/>
      <c r="L269" s="40"/>
      <c r="M269" s="40"/>
      <c r="N269" s="40"/>
    </row>
    <row r="270" ht="14.25" customHeight="1">
      <c r="A270" s="40"/>
      <c r="B270" s="104"/>
      <c r="C270" s="104"/>
      <c r="D270" s="104"/>
      <c r="E270" s="105"/>
      <c r="F270" s="40"/>
      <c r="G270" s="40"/>
      <c r="H270" s="40"/>
      <c r="I270" s="40"/>
      <c r="J270" s="40"/>
      <c r="K270" s="40"/>
      <c r="L270" s="40"/>
      <c r="M270" s="40"/>
      <c r="N270" s="40"/>
    </row>
    <row r="271" ht="14.25" customHeight="1">
      <c r="A271" s="40"/>
      <c r="B271" s="104"/>
      <c r="C271" s="104"/>
      <c r="D271" s="104"/>
      <c r="E271" s="105"/>
      <c r="F271" s="40"/>
      <c r="G271" s="40"/>
      <c r="H271" s="40"/>
      <c r="I271" s="40"/>
      <c r="J271" s="40"/>
      <c r="K271" s="40"/>
      <c r="L271" s="40"/>
      <c r="M271" s="40"/>
      <c r="N271" s="40"/>
    </row>
    <row r="272" ht="14.25" customHeight="1">
      <c r="A272" s="40"/>
      <c r="B272" s="104"/>
      <c r="C272" s="104"/>
      <c r="D272" s="104"/>
      <c r="E272" s="105"/>
      <c r="F272" s="40"/>
      <c r="G272" s="40"/>
      <c r="H272" s="40"/>
      <c r="I272" s="40"/>
      <c r="J272" s="40"/>
      <c r="K272" s="40"/>
      <c r="L272" s="40"/>
      <c r="M272" s="40"/>
      <c r="N272" s="40"/>
    </row>
    <row r="273" ht="14.25" customHeight="1">
      <c r="A273" s="40"/>
      <c r="B273" s="104"/>
      <c r="C273" s="104"/>
      <c r="D273" s="104"/>
      <c r="E273" s="105"/>
      <c r="F273" s="40"/>
      <c r="G273" s="40"/>
      <c r="H273" s="40"/>
      <c r="I273" s="40"/>
      <c r="J273" s="40"/>
      <c r="K273" s="40"/>
      <c r="L273" s="40"/>
      <c r="M273" s="40"/>
      <c r="N273" s="40"/>
    </row>
    <row r="274" ht="14.25" customHeight="1">
      <c r="A274" s="40"/>
      <c r="B274" s="104"/>
      <c r="C274" s="104"/>
      <c r="D274" s="104"/>
      <c r="E274" s="105"/>
      <c r="F274" s="40"/>
      <c r="G274" s="40"/>
      <c r="H274" s="40"/>
      <c r="I274" s="40"/>
      <c r="J274" s="40"/>
      <c r="K274" s="40"/>
      <c r="L274" s="40"/>
      <c r="M274" s="40"/>
      <c r="N274" s="40"/>
    </row>
    <row r="275" ht="14.25" customHeight="1">
      <c r="A275" s="40"/>
      <c r="B275" s="104"/>
      <c r="C275" s="104"/>
      <c r="D275" s="104"/>
      <c r="E275" s="105"/>
      <c r="F275" s="40"/>
      <c r="G275" s="40"/>
      <c r="H275" s="40"/>
      <c r="I275" s="40"/>
      <c r="J275" s="40"/>
      <c r="K275" s="40"/>
      <c r="L275" s="40"/>
      <c r="M275" s="40"/>
      <c r="N275" s="40"/>
    </row>
    <row r="276" ht="14.25" customHeight="1">
      <c r="A276" s="40"/>
      <c r="B276" s="104"/>
      <c r="C276" s="104"/>
      <c r="D276" s="104"/>
      <c r="E276" s="105"/>
      <c r="F276" s="40"/>
      <c r="G276" s="40"/>
      <c r="H276" s="40"/>
      <c r="I276" s="40"/>
      <c r="J276" s="40"/>
      <c r="K276" s="40"/>
      <c r="L276" s="40"/>
      <c r="M276" s="40"/>
      <c r="N276" s="40"/>
    </row>
    <row r="277" ht="14.25" customHeight="1">
      <c r="A277" s="40"/>
      <c r="B277" s="104"/>
      <c r="C277" s="104"/>
      <c r="D277" s="104"/>
      <c r="E277" s="105"/>
      <c r="F277" s="40"/>
      <c r="G277" s="40"/>
      <c r="H277" s="40"/>
      <c r="I277" s="40"/>
      <c r="J277" s="40"/>
      <c r="K277" s="40"/>
      <c r="L277" s="40"/>
      <c r="M277" s="40"/>
      <c r="N277" s="40"/>
    </row>
    <row r="278" ht="14.25" customHeight="1">
      <c r="A278" s="40"/>
      <c r="B278" s="104"/>
      <c r="C278" s="104"/>
      <c r="D278" s="104"/>
      <c r="E278" s="105"/>
      <c r="F278" s="40"/>
      <c r="G278" s="40"/>
      <c r="H278" s="40"/>
      <c r="I278" s="40"/>
      <c r="J278" s="40"/>
      <c r="K278" s="40"/>
      <c r="L278" s="40"/>
      <c r="M278" s="40"/>
      <c r="N278" s="40"/>
    </row>
    <row r="279" ht="14.25" customHeight="1">
      <c r="A279" s="40"/>
      <c r="B279" s="104"/>
      <c r="C279" s="104"/>
      <c r="D279" s="104"/>
      <c r="E279" s="105"/>
      <c r="F279" s="40"/>
      <c r="G279" s="40"/>
      <c r="H279" s="40"/>
      <c r="I279" s="40"/>
      <c r="J279" s="40"/>
      <c r="K279" s="40"/>
      <c r="L279" s="40"/>
      <c r="M279" s="40"/>
      <c r="N279" s="40"/>
    </row>
    <row r="280" ht="14.25" customHeight="1">
      <c r="A280" s="40"/>
      <c r="B280" s="104"/>
      <c r="C280" s="104"/>
      <c r="D280" s="104"/>
      <c r="E280" s="105"/>
      <c r="F280" s="40"/>
      <c r="G280" s="40"/>
      <c r="H280" s="40"/>
      <c r="I280" s="40"/>
      <c r="J280" s="40"/>
      <c r="K280" s="40"/>
      <c r="L280" s="40"/>
      <c r="M280" s="40"/>
      <c r="N280" s="40"/>
    </row>
    <row r="281" ht="14.25" customHeight="1">
      <c r="A281" s="40"/>
      <c r="B281" s="104"/>
      <c r="C281" s="104"/>
      <c r="D281" s="104"/>
      <c r="E281" s="105"/>
      <c r="F281" s="40"/>
      <c r="G281" s="40"/>
      <c r="H281" s="40"/>
      <c r="I281" s="40"/>
      <c r="J281" s="40"/>
      <c r="K281" s="40"/>
      <c r="L281" s="40"/>
      <c r="M281" s="40"/>
      <c r="N281" s="40"/>
    </row>
    <row r="282" ht="14.25" customHeight="1">
      <c r="A282" s="40"/>
      <c r="B282" s="104"/>
      <c r="C282" s="104"/>
      <c r="D282" s="104"/>
      <c r="E282" s="105"/>
      <c r="F282" s="40"/>
      <c r="G282" s="40"/>
      <c r="H282" s="40"/>
      <c r="I282" s="40"/>
      <c r="J282" s="40"/>
      <c r="K282" s="40"/>
      <c r="L282" s="40"/>
      <c r="M282" s="40"/>
      <c r="N282" s="40"/>
    </row>
    <row r="283" ht="14.25" customHeight="1">
      <c r="A283" s="40"/>
      <c r="B283" s="104"/>
      <c r="C283" s="104"/>
      <c r="D283" s="104"/>
      <c r="E283" s="105"/>
      <c r="F283" s="40"/>
      <c r="G283" s="40"/>
      <c r="H283" s="40"/>
      <c r="I283" s="40"/>
      <c r="J283" s="40"/>
      <c r="K283" s="40"/>
      <c r="L283" s="40"/>
      <c r="M283" s="40"/>
      <c r="N283" s="40"/>
    </row>
    <row r="284" ht="14.25" customHeight="1">
      <c r="A284" s="40"/>
      <c r="B284" s="104"/>
      <c r="C284" s="104"/>
      <c r="D284" s="104"/>
      <c r="E284" s="105"/>
      <c r="F284" s="40"/>
      <c r="G284" s="40"/>
      <c r="H284" s="40"/>
      <c r="I284" s="40"/>
      <c r="J284" s="40"/>
      <c r="K284" s="40"/>
      <c r="L284" s="40"/>
      <c r="M284" s="40"/>
      <c r="N284" s="40"/>
    </row>
    <row r="285" ht="14.25" customHeight="1">
      <c r="A285" s="40"/>
      <c r="B285" s="104"/>
      <c r="C285" s="104"/>
      <c r="D285" s="104"/>
      <c r="E285" s="105"/>
      <c r="F285" s="40"/>
      <c r="G285" s="40"/>
      <c r="H285" s="40"/>
      <c r="I285" s="40"/>
      <c r="J285" s="40"/>
      <c r="K285" s="40"/>
      <c r="L285" s="40"/>
      <c r="M285" s="40"/>
      <c r="N285" s="40"/>
    </row>
    <row r="286" ht="14.25" customHeight="1">
      <c r="A286" s="40"/>
      <c r="B286" s="104"/>
      <c r="C286" s="104"/>
      <c r="D286" s="104"/>
      <c r="E286" s="105"/>
      <c r="F286" s="40"/>
      <c r="G286" s="40"/>
      <c r="H286" s="40"/>
      <c r="I286" s="40"/>
      <c r="J286" s="40"/>
      <c r="K286" s="40"/>
      <c r="L286" s="40"/>
      <c r="M286" s="40"/>
      <c r="N286" s="40"/>
    </row>
    <row r="287" ht="14.25" customHeight="1">
      <c r="A287" s="40"/>
      <c r="B287" s="104"/>
      <c r="C287" s="104"/>
      <c r="D287" s="104"/>
      <c r="E287" s="105"/>
      <c r="F287" s="40"/>
      <c r="G287" s="40"/>
      <c r="H287" s="40"/>
      <c r="I287" s="40"/>
      <c r="J287" s="40"/>
      <c r="K287" s="40"/>
      <c r="L287" s="40"/>
      <c r="M287" s="40"/>
      <c r="N287" s="40"/>
    </row>
    <row r="288" ht="14.25" customHeight="1">
      <c r="A288" s="40"/>
      <c r="B288" s="104"/>
      <c r="C288" s="104"/>
      <c r="D288" s="104"/>
      <c r="E288" s="105"/>
      <c r="F288" s="40"/>
      <c r="G288" s="40"/>
      <c r="H288" s="40"/>
      <c r="I288" s="40"/>
      <c r="J288" s="40"/>
      <c r="K288" s="40"/>
      <c r="L288" s="40"/>
      <c r="M288" s="40"/>
      <c r="N288" s="40"/>
    </row>
    <row r="289" ht="14.25" customHeight="1">
      <c r="A289" s="40"/>
      <c r="B289" s="104"/>
      <c r="C289" s="104"/>
      <c r="D289" s="104"/>
      <c r="E289" s="105"/>
      <c r="F289" s="40"/>
      <c r="G289" s="40"/>
      <c r="H289" s="40"/>
      <c r="I289" s="40"/>
      <c r="J289" s="40"/>
      <c r="K289" s="40"/>
      <c r="L289" s="40"/>
      <c r="M289" s="40"/>
      <c r="N289" s="40"/>
    </row>
    <row r="290" ht="14.25" customHeight="1">
      <c r="A290" s="40"/>
      <c r="B290" s="104"/>
      <c r="C290" s="104"/>
      <c r="D290" s="104"/>
      <c r="E290" s="105"/>
      <c r="F290" s="40"/>
      <c r="G290" s="40"/>
      <c r="H290" s="40"/>
      <c r="I290" s="40"/>
      <c r="J290" s="40"/>
      <c r="K290" s="40"/>
      <c r="L290" s="40"/>
      <c r="M290" s="40"/>
      <c r="N290" s="40"/>
    </row>
    <row r="291" ht="14.25" customHeight="1">
      <c r="A291" s="40"/>
      <c r="B291" s="104"/>
      <c r="C291" s="104"/>
      <c r="D291" s="104"/>
      <c r="E291" s="105"/>
      <c r="F291" s="40"/>
      <c r="G291" s="40"/>
      <c r="H291" s="40"/>
      <c r="I291" s="40"/>
      <c r="J291" s="40"/>
      <c r="K291" s="40"/>
      <c r="L291" s="40"/>
      <c r="M291" s="40"/>
      <c r="N291" s="40"/>
    </row>
    <row r="292" ht="14.25" customHeight="1">
      <c r="A292" s="40"/>
      <c r="B292" s="104"/>
      <c r="C292" s="104"/>
      <c r="D292" s="104"/>
      <c r="E292" s="105"/>
      <c r="F292" s="40"/>
      <c r="G292" s="40"/>
      <c r="H292" s="40"/>
      <c r="I292" s="40"/>
      <c r="J292" s="40"/>
      <c r="K292" s="40"/>
      <c r="L292" s="40"/>
      <c r="M292" s="40"/>
      <c r="N292" s="40"/>
    </row>
    <row r="293" ht="14.25" customHeight="1">
      <c r="A293" s="40"/>
      <c r="B293" s="104"/>
      <c r="C293" s="104"/>
      <c r="D293" s="104"/>
      <c r="E293" s="105"/>
      <c r="F293" s="40"/>
      <c r="G293" s="40"/>
      <c r="H293" s="40"/>
      <c r="I293" s="40"/>
      <c r="J293" s="40"/>
      <c r="K293" s="40"/>
      <c r="L293" s="40"/>
      <c r="M293" s="40"/>
      <c r="N293" s="40"/>
    </row>
    <row r="294" ht="14.25" customHeight="1">
      <c r="A294" s="40"/>
      <c r="B294" s="104"/>
      <c r="C294" s="104"/>
      <c r="D294" s="104"/>
      <c r="E294" s="105"/>
      <c r="F294" s="40"/>
      <c r="G294" s="40"/>
      <c r="H294" s="40"/>
      <c r="I294" s="40"/>
      <c r="J294" s="40"/>
      <c r="K294" s="40"/>
      <c r="L294" s="40"/>
      <c r="M294" s="40"/>
      <c r="N294" s="40"/>
    </row>
    <row r="295" ht="14.25" customHeight="1">
      <c r="A295" s="40"/>
      <c r="B295" s="104"/>
      <c r="C295" s="104"/>
      <c r="D295" s="104"/>
      <c r="E295" s="105"/>
      <c r="F295" s="40"/>
      <c r="G295" s="40"/>
      <c r="H295" s="40"/>
      <c r="I295" s="40"/>
      <c r="J295" s="40"/>
      <c r="K295" s="40"/>
      <c r="L295" s="40"/>
      <c r="M295" s="40"/>
      <c r="N295" s="40"/>
    </row>
    <row r="296" ht="14.25" customHeight="1">
      <c r="A296" s="40"/>
      <c r="B296" s="104"/>
      <c r="C296" s="104"/>
      <c r="D296" s="104"/>
      <c r="E296" s="105"/>
      <c r="F296" s="40"/>
      <c r="G296" s="40"/>
      <c r="H296" s="40"/>
      <c r="I296" s="40"/>
      <c r="J296" s="40"/>
      <c r="K296" s="40"/>
      <c r="L296" s="40"/>
      <c r="M296" s="40"/>
      <c r="N296" s="40"/>
    </row>
    <row r="297" ht="14.25" customHeight="1">
      <c r="A297" s="40"/>
      <c r="B297" s="104"/>
      <c r="C297" s="104"/>
      <c r="D297" s="104"/>
      <c r="E297" s="105"/>
      <c r="F297" s="40"/>
      <c r="G297" s="40"/>
      <c r="H297" s="40"/>
      <c r="I297" s="40"/>
      <c r="J297" s="40"/>
      <c r="K297" s="40"/>
      <c r="L297" s="40"/>
      <c r="M297" s="40"/>
      <c r="N297" s="40"/>
    </row>
    <row r="298" ht="14.25" customHeight="1">
      <c r="A298" s="40"/>
      <c r="B298" s="104"/>
      <c r="C298" s="104"/>
      <c r="D298" s="104"/>
      <c r="E298" s="105"/>
      <c r="F298" s="40"/>
      <c r="G298" s="40"/>
      <c r="H298" s="40"/>
      <c r="I298" s="40"/>
      <c r="J298" s="40"/>
      <c r="K298" s="40"/>
      <c r="L298" s="40"/>
      <c r="M298" s="40"/>
      <c r="N298" s="40"/>
    </row>
    <row r="299" ht="14.25" customHeight="1">
      <c r="A299" s="40"/>
      <c r="B299" s="104"/>
      <c r="C299" s="104"/>
      <c r="D299" s="104"/>
      <c r="E299" s="105"/>
      <c r="F299" s="40"/>
      <c r="G299" s="40"/>
      <c r="H299" s="40"/>
      <c r="I299" s="40"/>
      <c r="J299" s="40"/>
      <c r="K299" s="40"/>
      <c r="L299" s="40"/>
      <c r="M299" s="40"/>
      <c r="N299" s="40"/>
    </row>
    <row r="300" ht="14.25" customHeight="1">
      <c r="A300" s="40"/>
      <c r="B300" s="104"/>
      <c r="C300" s="104"/>
      <c r="D300" s="104"/>
      <c r="E300" s="105"/>
      <c r="F300" s="40"/>
      <c r="G300" s="40"/>
      <c r="H300" s="40"/>
      <c r="I300" s="40"/>
      <c r="J300" s="40"/>
      <c r="K300" s="40"/>
      <c r="L300" s="40"/>
      <c r="M300" s="40"/>
      <c r="N300" s="40"/>
    </row>
    <row r="301" ht="14.25" customHeight="1">
      <c r="A301" s="40"/>
      <c r="B301" s="104"/>
      <c r="C301" s="104"/>
      <c r="D301" s="104"/>
      <c r="E301" s="105"/>
      <c r="F301" s="40"/>
      <c r="G301" s="40"/>
      <c r="H301" s="40"/>
      <c r="I301" s="40"/>
      <c r="J301" s="40"/>
      <c r="K301" s="40"/>
      <c r="L301" s="40"/>
      <c r="M301" s="40"/>
      <c r="N301" s="40"/>
    </row>
    <row r="302" ht="14.25" customHeight="1">
      <c r="A302" s="40"/>
      <c r="B302" s="104"/>
      <c r="C302" s="104"/>
      <c r="D302" s="104"/>
      <c r="E302" s="105"/>
      <c r="F302" s="40"/>
      <c r="G302" s="40"/>
      <c r="H302" s="40"/>
      <c r="I302" s="40"/>
      <c r="J302" s="40"/>
      <c r="K302" s="40"/>
      <c r="L302" s="40"/>
      <c r="M302" s="40"/>
      <c r="N302" s="40"/>
    </row>
    <row r="303" ht="14.25" customHeight="1">
      <c r="A303" s="40"/>
      <c r="B303" s="104"/>
      <c r="C303" s="104"/>
      <c r="D303" s="104"/>
      <c r="E303" s="105"/>
      <c r="F303" s="40"/>
      <c r="G303" s="40"/>
      <c r="H303" s="40"/>
      <c r="I303" s="40"/>
      <c r="J303" s="40"/>
      <c r="K303" s="40"/>
      <c r="L303" s="40"/>
      <c r="M303" s="40"/>
      <c r="N303" s="40"/>
    </row>
    <row r="304" ht="14.25" customHeight="1">
      <c r="A304" s="40"/>
      <c r="B304" s="104"/>
      <c r="C304" s="104"/>
      <c r="D304" s="104"/>
      <c r="E304" s="105"/>
      <c r="F304" s="40"/>
      <c r="G304" s="40"/>
      <c r="H304" s="40"/>
      <c r="I304" s="40"/>
      <c r="J304" s="40"/>
      <c r="K304" s="40"/>
      <c r="L304" s="40"/>
      <c r="M304" s="40"/>
      <c r="N304" s="40"/>
    </row>
    <row r="305" ht="14.25" customHeight="1">
      <c r="A305" s="40"/>
      <c r="B305" s="104"/>
      <c r="C305" s="104"/>
      <c r="D305" s="104"/>
      <c r="E305" s="105"/>
      <c r="F305" s="40"/>
      <c r="G305" s="40"/>
      <c r="H305" s="40"/>
      <c r="I305" s="40"/>
      <c r="J305" s="40"/>
      <c r="K305" s="40"/>
      <c r="L305" s="40"/>
      <c r="M305" s="40"/>
      <c r="N305" s="40"/>
    </row>
    <row r="306" ht="14.25" customHeight="1">
      <c r="A306" s="40"/>
      <c r="B306" s="104"/>
      <c r="C306" s="104"/>
      <c r="D306" s="104"/>
      <c r="E306" s="105"/>
      <c r="F306" s="40"/>
      <c r="G306" s="40"/>
      <c r="H306" s="40"/>
      <c r="I306" s="40"/>
      <c r="J306" s="40"/>
      <c r="K306" s="40"/>
      <c r="L306" s="40"/>
      <c r="M306" s="40"/>
      <c r="N306" s="40"/>
    </row>
    <row r="307" ht="14.25" customHeight="1">
      <c r="A307" s="40"/>
      <c r="B307" s="104"/>
      <c r="C307" s="104"/>
      <c r="D307" s="104"/>
      <c r="E307" s="105"/>
      <c r="F307" s="40"/>
      <c r="G307" s="40"/>
      <c r="H307" s="40"/>
      <c r="I307" s="40"/>
      <c r="J307" s="40"/>
      <c r="K307" s="40"/>
      <c r="L307" s="40"/>
      <c r="M307" s="40"/>
      <c r="N307" s="40"/>
    </row>
    <row r="308" ht="14.25" customHeight="1">
      <c r="A308" s="40"/>
      <c r="B308" s="104"/>
      <c r="C308" s="104"/>
      <c r="D308" s="104"/>
      <c r="E308" s="105"/>
      <c r="F308" s="40"/>
      <c r="G308" s="40"/>
      <c r="H308" s="40"/>
      <c r="I308" s="40"/>
      <c r="J308" s="40"/>
      <c r="K308" s="40"/>
      <c r="L308" s="40"/>
      <c r="M308" s="40"/>
      <c r="N308" s="40"/>
    </row>
    <row r="309" ht="14.25" customHeight="1">
      <c r="A309" s="40"/>
      <c r="B309" s="104"/>
      <c r="C309" s="104"/>
      <c r="D309" s="104"/>
      <c r="E309" s="105"/>
      <c r="F309" s="40"/>
      <c r="G309" s="40"/>
      <c r="H309" s="40"/>
      <c r="I309" s="40"/>
      <c r="J309" s="40"/>
      <c r="K309" s="40"/>
      <c r="L309" s="40"/>
      <c r="M309" s="40"/>
      <c r="N309" s="40"/>
    </row>
    <row r="310" ht="14.25" customHeight="1">
      <c r="A310" s="40"/>
      <c r="B310" s="104"/>
      <c r="C310" s="104"/>
      <c r="D310" s="104"/>
      <c r="E310" s="105"/>
      <c r="F310" s="40"/>
      <c r="G310" s="40"/>
      <c r="H310" s="40"/>
      <c r="I310" s="40"/>
      <c r="J310" s="40"/>
      <c r="K310" s="40"/>
      <c r="L310" s="40"/>
      <c r="M310" s="40"/>
      <c r="N310" s="40"/>
    </row>
    <row r="311" ht="14.25" customHeight="1">
      <c r="A311" s="40"/>
      <c r="B311" s="104"/>
      <c r="C311" s="104"/>
      <c r="D311" s="104"/>
      <c r="E311" s="105"/>
      <c r="F311" s="40"/>
      <c r="G311" s="40"/>
      <c r="H311" s="40"/>
      <c r="I311" s="40"/>
      <c r="J311" s="40"/>
      <c r="K311" s="40"/>
      <c r="L311" s="40"/>
      <c r="M311" s="40"/>
      <c r="N311" s="40"/>
    </row>
    <row r="312" ht="14.25" customHeight="1">
      <c r="A312" s="40"/>
      <c r="B312" s="104"/>
      <c r="C312" s="104"/>
      <c r="D312" s="104"/>
      <c r="E312" s="105"/>
      <c r="F312" s="40"/>
      <c r="G312" s="40"/>
      <c r="H312" s="40"/>
      <c r="I312" s="40"/>
      <c r="J312" s="40"/>
      <c r="K312" s="40"/>
      <c r="L312" s="40"/>
      <c r="M312" s="40"/>
      <c r="N312" s="40"/>
    </row>
    <row r="313" ht="14.25" customHeight="1">
      <c r="A313" s="40"/>
      <c r="B313" s="104"/>
      <c r="C313" s="104"/>
      <c r="D313" s="104"/>
      <c r="E313" s="105"/>
      <c r="F313" s="40"/>
      <c r="G313" s="40"/>
      <c r="H313" s="40"/>
      <c r="I313" s="40"/>
      <c r="J313" s="40"/>
      <c r="K313" s="40"/>
      <c r="L313" s="40"/>
      <c r="M313" s="40"/>
      <c r="N313" s="40"/>
    </row>
    <row r="314" ht="14.25" customHeight="1">
      <c r="A314" s="40"/>
      <c r="B314" s="104"/>
      <c r="C314" s="104"/>
      <c r="D314" s="104"/>
      <c r="E314" s="105"/>
      <c r="F314" s="40"/>
      <c r="G314" s="40"/>
      <c r="H314" s="40"/>
      <c r="I314" s="40"/>
      <c r="J314" s="40"/>
      <c r="K314" s="40"/>
      <c r="L314" s="40"/>
      <c r="M314" s="40"/>
      <c r="N314" s="40"/>
    </row>
    <row r="315" ht="14.25" customHeight="1">
      <c r="A315" s="40"/>
      <c r="B315" s="104"/>
      <c r="C315" s="104"/>
      <c r="D315" s="104"/>
      <c r="E315" s="105"/>
      <c r="F315" s="40"/>
      <c r="G315" s="40"/>
      <c r="H315" s="40"/>
      <c r="I315" s="40"/>
      <c r="J315" s="40"/>
      <c r="K315" s="40"/>
      <c r="L315" s="40"/>
      <c r="M315" s="40"/>
      <c r="N315" s="40"/>
    </row>
    <row r="316" ht="14.25" customHeight="1">
      <c r="A316" s="40"/>
      <c r="B316" s="104"/>
      <c r="C316" s="104"/>
      <c r="D316" s="104"/>
      <c r="E316" s="105"/>
      <c r="F316" s="40"/>
      <c r="G316" s="40"/>
      <c r="H316" s="40"/>
      <c r="I316" s="40"/>
      <c r="J316" s="40"/>
      <c r="K316" s="40"/>
      <c r="L316" s="40"/>
      <c r="M316" s="40"/>
      <c r="N316" s="40"/>
    </row>
    <row r="317" ht="14.25" customHeight="1">
      <c r="A317" s="40"/>
      <c r="B317" s="104"/>
      <c r="C317" s="104"/>
      <c r="D317" s="104"/>
      <c r="E317" s="105"/>
      <c r="F317" s="40"/>
      <c r="G317" s="40"/>
      <c r="H317" s="40"/>
      <c r="I317" s="40"/>
      <c r="J317" s="40"/>
      <c r="K317" s="40"/>
      <c r="L317" s="40"/>
      <c r="M317" s="40"/>
      <c r="N317" s="40"/>
    </row>
    <row r="318" ht="14.25" customHeight="1">
      <c r="A318" s="40"/>
      <c r="B318" s="104"/>
      <c r="C318" s="104"/>
      <c r="D318" s="104"/>
      <c r="E318" s="105"/>
      <c r="F318" s="40"/>
      <c r="G318" s="40"/>
      <c r="H318" s="40"/>
      <c r="I318" s="40"/>
      <c r="J318" s="40"/>
      <c r="K318" s="40"/>
      <c r="L318" s="40"/>
      <c r="M318" s="40"/>
      <c r="N318" s="40"/>
    </row>
    <row r="319" ht="14.25" customHeight="1">
      <c r="A319" s="40"/>
      <c r="B319" s="104"/>
      <c r="C319" s="104"/>
      <c r="D319" s="104"/>
      <c r="E319" s="105"/>
      <c r="F319" s="40"/>
      <c r="G319" s="40"/>
      <c r="H319" s="40"/>
      <c r="I319" s="40"/>
      <c r="J319" s="40"/>
      <c r="K319" s="40"/>
      <c r="L319" s="40"/>
      <c r="M319" s="40"/>
      <c r="N319" s="40"/>
    </row>
    <row r="320" ht="14.25" customHeight="1">
      <c r="A320" s="40"/>
      <c r="B320" s="104"/>
      <c r="C320" s="104"/>
      <c r="D320" s="104"/>
      <c r="E320" s="105"/>
      <c r="F320" s="40"/>
      <c r="G320" s="40"/>
      <c r="H320" s="40"/>
      <c r="I320" s="40"/>
      <c r="J320" s="40"/>
      <c r="K320" s="40"/>
      <c r="L320" s="40"/>
      <c r="M320" s="40"/>
      <c r="N320" s="40"/>
    </row>
    <row r="321" ht="14.25" customHeight="1">
      <c r="A321" s="40"/>
      <c r="B321" s="104"/>
      <c r="C321" s="104"/>
      <c r="D321" s="104"/>
      <c r="E321" s="105"/>
      <c r="F321" s="40"/>
      <c r="G321" s="40"/>
      <c r="H321" s="40"/>
      <c r="I321" s="40"/>
      <c r="J321" s="40"/>
      <c r="K321" s="40"/>
      <c r="L321" s="40"/>
      <c r="M321" s="40"/>
      <c r="N321" s="40"/>
    </row>
    <row r="322" ht="14.25" customHeight="1">
      <c r="A322" s="40"/>
      <c r="B322" s="104"/>
      <c r="C322" s="104"/>
      <c r="D322" s="104"/>
      <c r="E322" s="105"/>
      <c r="F322" s="40"/>
      <c r="G322" s="40"/>
      <c r="H322" s="40"/>
      <c r="I322" s="40"/>
      <c r="J322" s="40"/>
      <c r="K322" s="40"/>
      <c r="L322" s="40"/>
      <c r="M322" s="40"/>
      <c r="N322" s="40"/>
    </row>
    <row r="323" ht="14.25" customHeight="1">
      <c r="A323" s="40"/>
      <c r="B323" s="104"/>
      <c r="C323" s="104"/>
      <c r="D323" s="104"/>
      <c r="E323" s="105"/>
      <c r="F323" s="40"/>
      <c r="G323" s="40"/>
      <c r="H323" s="40"/>
      <c r="I323" s="40"/>
      <c r="J323" s="40"/>
      <c r="K323" s="40"/>
      <c r="L323" s="40"/>
      <c r="M323" s="40"/>
      <c r="N323" s="40"/>
    </row>
    <row r="324" ht="14.25" customHeight="1">
      <c r="A324" s="40"/>
      <c r="B324" s="104"/>
      <c r="C324" s="104"/>
      <c r="D324" s="104"/>
      <c r="E324" s="105"/>
      <c r="F324" s="40"/>
      <c r="G324" s="40"/>
      <c r="H324" s="40"/>
      <c r="I324" s="40"/>
      <c r="J324" s="40"/>
      <c r="K324" s="40"/>
      <c r="L324" s="40"/>
      <c r="M324" s="40"/>
      <c r="N324" s="40"/>
    </row>
    <row r="325" ht="14.25" customHeight="1">
      <c r="A325" s="40"/>
      <c r="B325" s="104"/>
      <c r="C325" s="104"/>
      <c r="D325" s="104"/>
      <c r="E325" s="105"/>
      <c r="F325" s="40"/>
      <c r="G325" s="40"/>
      <c r="H325" s="40"/>
      <c r="I325" s="40"/>
      <c r="J325" s="40"/>
      <c r="K325" s="40"/>
      <c r="L325" s="40"/>
      <c r="M325" s="40"/>
      <c r="N325" s="40"/>
    </row>
    <row r="326" ht="14.25" customHeight="1">
      <c r="A326" s="40"/>
      <c r="B326" s="104"/>
      <c r="C326" s="104"/>
      <c r="D326" s="104"/>
      <c r="E326" s="105"/>
      <c r="F326" s="40"/>
      <c r="G326" s="40"/>
      <c r="H326" s="40"/>
      <c r="I326" s="40"/>
      <c r="J326" s="40"/>
      <c r="K326" s="40"/>
      <c r="L326" s="40"/>
      <c r="M326" s="40"/>
      <c r="N326" s="40"/>
    </row>
    <row r="327" ht="14.25" customHeight="1">
      <c r="A327" s="40"/>
      <c r="B327" s="104"/>
      <c r="C327" s="104"/>
      <c r="D327" s="104"/>
      <c r="E327" s="105"/>
      <c r="F327" s="40"/>
      <c r="G327" s="40"/>
      <c r="H327" s="40"/>
      <c r="I327" s="40"/>
      <c r="J327" s="40"/>
      <c r="K327" s="40"/>
      <c r="L327" s="40"/>
      <c r="M327" s="40"/>
      <c r="N327" s="40"/>
    </row>
    <row r="328" ht="14.25" customHeight="1">
      <c r="A328" s="40"/>
      <c r="B328" s="104"/>
      <c r="C328" s="104"/>
      <c r="D328" s="104"/>
      <c r="E328" s="105"/>
      <c r="F328" s="40"/>
      <c r="G328" s="40"/>
      <c r="H328" s="40"/>
      <c r="I328" s="40"/>
      <c r="J328" s="40"/>
      <c r="K328" s="40"/>
      <c r="L328" s="40"/>
      <c r="M328" s="40"/>
      <c r="N328" s="40"/>
    </row>
    <row r="329" ht="14.25" customHeight="1">
      <c r="A329" s="40"/>
      <c r="B329" s="104"/>
      <c r="C329" s="104"/>
      <c r="D329" s="104"/>
      <c r="E329" s="105"/>
      <c r="F329" s="40"/>
      <c r="G329" s="40"/>
      <c r="H329" s="40"/>
      <c r="I329" s="40"/>
      <c r="J329" s="40"/>
      <c r="K329" s="40"/>
      <c r="L329" s="40"/>
      <c r="M329" s="40"/>
      <c r="N329" s="40"/>
    </row>
    <row r="330" ht="14.25" customHeight="1">
      <c r="A330" s="40"/>
      <c r="B330" s="104"/>
      <c r="C330" s="104"/>
      <c r="D330" s="104"/>
      <c r="E330" s="105"/>
      <c r="F330" s="40"/>
      <c r="G330" s="40"/>
      <c r="H330" s="40"/>
      <c r="I330" s="40"/>
      <c r="J330" s="40"/>
      <c r="K330" s="40"/>
      <c r="L330" s="40"/>
      <c r="M330" s="40"/>
      <c r="N330" s="40"/>
    </row>
    <row r="331" ht="14.25" customHeight="1">
      <c r="A331" s="40"/>
      <c r="B331" s="104"/>
      <c r="C331" s="104"/>
      <c r="D331" s="104"/>
      <c r="E331" s="105"/>
      <c r="F331" s="40"/>
      <c r="G331" s="40"/>
      <c r="H331" s="40"/>
      <c r="I331" s="40"/>
      <c r="J331" s="40"/>
      <c r="K331" s="40"/>
      <c r="L331" s="40"/>
      <c r="M331" s="40"/>
      <c r="N331" s="40"/>
    </row>
    <row r="332" ht="14.25" customHeight="1">
      <c r="A332" s="40"/>
      <c r="B332" s="104"/>
      <c r="C332" s="104"/>
      <c r="D332" s="104"/>
      <c r="E332" s="105"/>
      <c r="F332" s="40"/>
      <c r="G332" s="40"/>
      <c r="H332" s="40"/>
      <c r="I332" s="40"/>
      <c r="J332" s="40"/>
      <c r="K332" s="40"/>
      <c r="L332" s="40"/>
      <c r="M332" s="40"/>
      <c r="N332" s="40"/>
    </row>
    <row r="333" ht="14.25" customHeight="1">
      <c r="A333" s="40"/>
      <c r="B333" s="104"/>
      <c r="C333" s="104"/>
      <c r="D333" s="104"/>
      <c r="E333" s="105"/>
      <c r="F333" s="40"/>
      <c r="G333" s="40"/>
      <c r="H333" s="40"/>
      <c r="I333" s="40"/>
      <c r="J333" s="40"/>
      <c r="K333" s="40"/>
      <c r="L333" s="40"/>
      <c r="M333" s="40"/>
      <c r="N333" s="40"/>
    </row>
    <row r="334" ht="14.25" customHeight="1">
      <c r="A334" s="40"/>
      <c r="B334" s="104"/>
      <c r="C334" s="104"/>
      <c r="D334" s="104"/>
      <c r="E334" s="105"/>
      <c r="F334" s="40"/>
      <c r="G334" s="40"/>
      <c r="H334" s="40"/>
      <c r="I334" s="40"/>
      <c r="J334" s="40"/>
      <c r="K334" s="40"/>
      <c r="L334" s="40"/>
      <c r="M334" s="40"/>
      <c r="N334" s="40"/>
    </row>
    <row r="335" ht="14.25" customHeight="1">
      <c r="A335" s="40"/>
      <c r="B335" s="104"/>
      <c r="C335" s="104"/>
      <c r="D335" s="104"/>
      <c r="E335" s="105"/>
      <c r="F335" s="40"/>
      <c r="G335" s="40"/>
      <c r="H335" s="40"/>
      <c r="I335" s="40"/>
      <c r="J335" s="40"/>
      <c r="K335" s="40"/>
      <c r="L335" s="40"/>
      <c r="M335" s="40"/>
      <c r="N335" s="40"/>
    </row>
    <row r="336" ht="14.25" customHeight="1">
      <c r="A336" s="40"/>
      <c r="B336" s="104"/>
      <c r="C336" s="104"/>
      <c r="D336" s="104"/>
      <c r="E336" s="105"/>
      <c r="F336" s="40"/>
      <c r="G336" s="40"/>
      <c r="H336" s="40"/>
      <c r="I336" s="40"/>
      <c r="J336" s="40"/>
      <c r="K336" s="40"/>
      <c r="L336" s="40"/>
      <c r="M336" s="40"/>
      <c r="N336" s="40"/>
    </row>
    <row r="337" ht="14.25" customHeight="1">
      <c r="A337" s="40"/>
      <c r="B337" s="104"/>
      <c r="C337" s="104"/>
      <c r="D337" s="104"/>
      <c r="E337" s="105"/>
      <c r="F337" s="40"/>
      <c r="G337" s="40"/>
      <c r="H337" s="40"/>
      <c r="I337" s="40"/>
      <c r="J337" s="40"/>
      <c r="K337" s="40"/>
      <c r="L337" s="40"/>
      <c r="M337" s="40"/>
      <c r="N337" s="40"/>
    </row>
    <row r="338" ht="14.25" customHeight="1">
      <c r="A338" s="40"/>
      <c r="B338" s="104"/>
      <c r="C338" s="104"/>
      <c r="D338" s="104"/>
      <c r="E338" s="105"/>
      <c r="F338" s="40"/>
      <c r="G338" s="40"/>
      <c r="H338" s="40"/>
      <c r="I338" s="40"/>
      <c r="J338" s="40"/>
      <c r="K338" s="40"/>
      <c r="L338" s="40"/>
      <c r="M338" s="40"/>
      <c r="N338" s="40"/>
    </row>
    <row r="339" ht="14.25" customHeight="1">
      <c r="A339" s="40"/>
      <c r="B339" s="104"/>
      <c r="C339" s="104"/>
      <c r="D339" s="104"/>
      <c r="E339" s="105"/>
      <c r="F339" s="40"/>
      <c r="G339" s="40"/>
      <c r="H339" s="40"/>
      <c r="I339" s="40"/>
      <c r="J339" s="40"/>
      <c r="K339" s="40"/>
      <c r="L339" s="40"/>
      <c r="M339" s="40"/>
      <c r="N339" s="40"/>
    </row>
    <row r="340" ht="14.25" customHeight="1">
      <c r="A340" s="40"/>
      <c r="B340" s="104"/>
      <c r="C340" s="104"/>
      <c r="D340" s="104"/>
      <c r="E340" s="105"/>
      <c r="F340" s="40"/>
      <c r="G340" s="40"/>
      <c r="H340" s="40"/>
      <c r="I340" s="40"/>
      <c r="J340" s="40"/>
      <c r="K340" s="40"/>
      <c r="L340" s="40"/>
      <c r="M340" s="40"/>
      <c r="N340" s="40"/>
    </row>
    <row r="341" ht="14.25" customHeight="1">
      <c r="A341" s="40"/>
      <c r="B341" s="104"/>
      <c r="C341" s="104"/>
      <c r="D341" s="104"/>
      <c r="E341" s="105"/>
      <c r="F341" s="40"/>
      <c r="G341" s="40"/>
      <c r="H341" s="40"/>
      <c r="I341" s="40"/>
      <c r="J341" s="40"/>
      <c r="K341" s="40"/>
      <c r="L341" s="40"/>
      <c r="M341" s="40"/>
      <c r="N341" s="40"/>
    </row>
    <row r="342" ht="14.25" customHeight="1">
      <c r="A342" s="40"/>
      <c r="B342" s="104"/>
      <c r="C342" s="104"/>
      <c r="D342" s="104"/>
      <c r="E342" s="105"/>
      <c r="F342" s="40"/>
      <c r="G342" s="40"/>
      <c r="H342" s="40"/>
      <c r="I342" s="40"/>
      <c r="J342" s="40"/>
      <c r="K342" s="40"/>
      <c r="L342" s="40"/>
      <c r="M342" s="40"/>
      <c r="N342" s="40"/>
    </row>
    <row r="343" ht="14.25" customHeight="1">
      <c r="A343" s="40"/>
      <c r="B343" s="104"/>
      <c r="C343" s="104"/>
      <c r="D343" s="104"/>
      <c r="E343" s="105"/>
      <c r="F343" s="40"/>
      <c r="G343" s="40"/>
      <c r="H343" s="40"/>
      <c r="I343" s="40"/>
      <c r="J343" s="40"/>
      <c r="K343" s="40"/>
      <c r="L343" s="40"/>
      <c r="M343" s="40"/>
      <c r="N343" s="40"/>
    </row>
    <row r="344" ht="14.25" customHeight="1">
      <c r="A344" s="40"/>
      <c r="B344" s="104"/>
      <c r="C344" s="104"/>
      <c r="D344" s="104"/>
      <c r="E344" s="105"/>
      <c r="F344" s="40"/>
      <c r="G344" s="40"/>
      <c r="H344" s="40"/>
      <c r="I344" s="40"/>
      <c r="J344" s="40"/>
      <c r="K344" s="40"/>
      <c r="L344" s="40"/>
      <c r="M344" s="40"/>
      <c r="N344" s="40"/>
    </row>
    <row r="345" ht="14.25" customHeight="1">
      <c r="A345" s="40"/>
      <c r="B345" s="104"/>
      <c r="C345" s="104"/>
      <c r="D345" s="104"/>
      <c r="E345" s="105"/>
      <c r="F345" s="40"/>
      <c r="G345" s="40"/>
      <c r="H345" s="40"/>
      <c r="I345" s="40"/>
      <c r="J345" s="40"/>
      <c r="K345" s="40"/>
      <c r="L345" s="40"/>
      <c r="M345" s="40"/>
      <c r="N345" s="40"/>
    </row>
    <row r="346" ht="14.25" customHeight="1">
      <c r="A346" s="40"/>
      <c r="B346" s="104"/>
      <c r="C346" s="104"/>
      <c r="D346" s="104"/>
      <c r="E346" s="105"/>
      <c r="F346" s="40"/>
      <c r="G346" s="40"/>
      <c r="H346" s="40"/>
      <c r="I346" s="40"/>
      <c r="J346" s="40"/>
      <c r="K346" s="40"/>
      <c r="L346" s="40"/>
      <c r="M346" s="40"/>
      <c r="N346" s="40"/>
    </row>
    <row r="347" ht="14.25" customHeight="1">
      <c r="A347" s="40"/>
      <c r="B347" s="104"/>
      <c r="C347" s="104"/>
      <c r="D347" s="104"/>
      <c r="E347" s="105"/>
      <c r="F347" s="40"/>
      <c r="G347" s="40"/>
      <c r="H347" s="40"/>
      <c r="I347" s="40"/>
      <c r="J347" s="40"/>
      <c r="K347" s="40"/>
      <c r="L347" s="40"/>
      <c r="M347" s="40"/>
      <c r="N347" s="40"/>
    </row>
    <row r="348" ht="14.25" customHeight="1">
      <c r="A348" s="40"/>
      <c r="B348" s="104"/>
      <c r="C348" s="104"/>
      <c r="D348" s="104"/>
      <c r="E348" s="105"/>
      <c r="F348" s="40"/>
      <c r="G348" s="40"/>
      <c r="H348" s="40"/>
      <c r="I348" s="40"/>
      <c r="J348" s="40"/>
      <c r="K348" s="40"/>
      <c r="L348" s="40"/>
      <c r="M348" s="40"/>
      <c r="N348" s="40"/>
    </row>
    <row r="349" ht="14.25" customHeight="1">
      <c r="A349" s="40"/>
      <c r="B349" s="104"/>
      <c r="C349" s="104"/>
      <c r="D349" s="104"/>
      <c r="E349" s="105"/>
      <c r="F349" s="40"/>
      <c r="G349" s="40"/>
      <c r="H349" s="40"/>
      <c r="I349" s="40"/>
      <c r="J349" s="40"/>
      <c r="K349" s="40"/>
      <c r="L349" s="40"/>
      <c r="M349" s="40"/>
      <c r="N349" s="40"/>
    </row>
    <row r="350" ht="14.25" customHeight="1">
      <c r="A350" s="40"/>
      <c r="B350" s="104"/>
      <c r="C350" s="104"/>
      <c r="D350" s="104"/>
      <c r="E350" s="105"/>
      <c r="F350" s="40"/>
      <c r="G350" s="40"/>
      <c r="H350" s="40"/>
      <c r="I350" s="40"/>
      <c r="J350" s="40"/>
      <c r="K350" s="40"/>
      <c r="L350" s="40"/>
      <c r="M350" s="40"/>
      <c r="N350" s="40"/>
    </row>
    <row r="351" ht="14.25" customHeight="1">
      <c r="A351" s="40"/>
      <c r="B351" s="104"/>
      <c r="C351" s="104"/>
      <c r="D351" s="104"/>
      <c r="E351" s="105"/>
      <c r="F351" s="40"/>
      <c r="G351" s="40"/>
      <c r="H351" s="40"/>
      <c r="I351" s="40"/>
      <c r="J351" s="40"/>
      <c r="K351" s="40"/>
      <c r="L351" s="40"/>
      <c r="M351" s="40"/>
      <c r="N351" s="40"/>
    </row>
    <row r="352" ht="14.25" customHeight="1">
      <c r="A352" s="40"/>
      <c r="B352" s="104"/>
      <c r="C352" s="104"/>
      <c r="D352" s="104"/>
      <c r="E352" s="105"/>
      <c r="F352" s="40"/>
      <c r="G352" s="40"/>
      <c r="H352" s="40"/>
      <c r="I352" s="40"/>
      <c r="J352" s="40"/>
      <c r="K352" s="40"/>
      <c r="L352" s="40"/>
      <c r="M352" s="40"/>
      <c r="N352" s="40"/>
    </row>
    <row r="353" ht="14.25" customHeight="1">
      <c r="A353" s="40"/>
      <c r="B353" s="104"/>
      <c r="C353" s="104"/>
      <c r="D353" s="104"/>
      <c r="E353" s="105"/>
      <c r="F353" s="40"/>
      <c r="G353" s="40"/>
      <c r="H353" s="40"/>
      <c r="I353" s="40"/>
      <c r="J353" s="40"/>
      <c r="K353" s="40"/>
      <c r="L353" s="40"/>
      <c r="M353" s="40"/>
      <c r="N353" s="40"/>
    </row>
    <row r="354" ht="14.25" customHeight="1">
      <c r="A354" s="40"/>
      <c r="B354" s="104"/>
      <c r="C354" s="104"/>
      <c r="D354" s="104"/>
      <c r="E354" s="105"/>
      <c r="F354" s="40"/>
      <c r="G354" s="40"/>
      <c r="H354" s="40"/>
      <c r="I354" s="40"/>
      <c r="J354" s="40"/>
      <c r="K354" s="40"/>
      <c r="L354" s="40"/>
      <c r="M354" s="40"/>
      <c r="N354" s="40"/>
    </row>
    <row r="355" ht="14.25" customHeight="1">
      <c r="A355" s="40"/>
      <c r="B355" s="104"/>
      <c r="C355" s="104"/>
      <c r="D355" s="104"/>
      <c r="E355" s="105"/>
      <c r="F355" s="40"/>
      <c r="G355" s="40"/>
      <c r="H355" s="40"/>
      <c r="I355" s="40"/>
      <c r="J355" s="40"/>
      <c r="K355" s="40"/>
      <c r="L355" s="40"/>
      <c r="M355" s="40"/>
      <c r="N355" s="40"/>
    </row>
    <row r="356" ht="14.25" customHeight="1">
      <c r="A356" s="40"/>
      <c r="B356" s="104"/>
      <c r="C356" s="104"/>
      <c r="D356" s="104"/>
      <c r="E356" s="105"/>
      <c r="F356" s="40"/>
      <c r="G356" s="40"/>
      <c r="H356" s="40"/>
      <c r="I356" s="40"/>
      <c r="J356" s="40"/>
      <c r="K356" s="40"/>
      <c r="L356" s="40"/>
      <c r="M356" s="40"/>
      <c r="N356" s="40"/>
    </row>
    <row r="357" ht="14.25" customHeight="1">
      <c r="A357" s="40"/>
      <c r="B357" s="104"/>
      <c r="C357" s="104"/>
      <c r="D357" s="104"/>
      <c r="E357" s="105"/>
      <c r="F357" s="40"/>
      <c r="G357" s="40"/>
      <c r="H357" s="40"/>
      <c r="I357" s="40"/>
      <c r="J357" s="40"/>
      <c r="K357" s="40"/>
      <c r="L357" s="40"/>
      <c r="M357" s="40"/>
      <c r="N357" s="40"/>
    </row>
    <row r="358" ht="14.25" customHeight="1">
      <c r="A358" s="40"/>
      <c r="B358" s="104"/>
      <c r="C358" s="104"/>
      <c r="D358" s="104"/>
      <c r="E358" s="105"/>
      <c r="F358" s="40"/>
      <c r="G358" s="40"/>
      <c r="H358" s="40"/>
      <c r="I358" s="40"/>
      <c r="J358" s="40"/>
      <c r="K358" s="40"/>
      <c r="L358" s="40"/>
      <c r="M358" s="40"/>
      <c r="N358" s="40"/>
    </row>
    <row r="359" ht="14.25" customHeight="1">
      <c r="A359" s="40"/>
      <c r="B359" s="104"/>
      <c r="C359" s="104"/>
      <c r="D359" s="104"/>
      <c r="E359" s="105"/>
      <c r="F359" s="40"/>
      <c r="G359" s="40"/>
      <c r="H359" s="40"/>
      <c r="I359" s="40"/>
      <c r="J359" s="40"/>
      <c r="K359" s="40"/>
      <c r="L359" s="40"/>
      <c r="M359" s="40"/>
      <c r="N359" s="40"/>
    </row>
    <row r="360" ht="14.25" customHeight="1">
      <c r="A360" s="40"/>
      <c r="B360" s="104"/>
      <c r="C360" s="104"/>
      <c r="D360" s="104"/>
      <c r="E360" s="105"/>
      <c r="F360" s="40"/>
      <c r="G360" s="40"/>
      <c r="H360" s="40"/>
      <c r="I360" s="40"/>
      <c r="J360" s="40"/>
      <c r="K360" s="40"/>
      <c r="L360" s="40"/>
      <c r="M360" s="40"/>
      <c r="N360" s="40"/>
    </row>
    <row r="361" ht="14.25" customHeight="1">
      <c r="A361" s="40"/>
      <c r="B361" s="104"/>
      <c r="C361" s="104"/>
      <c r="D361" s="104"/>
      <c r="E361" s="105"/>
      <c r="F361" s="40"/>
      <c r="G361" s="40"/>
      <c r="H361" s="40"/>
      <c r="I361" s="40"/>
      <c r="J361" s="40"/>
      <c r="K361" s="40"/>
      <c r="L361" s="40"/>
      <c r="M361" s="40"/>
      <c r="N361" s="40"/>
    </row>
    <row r="362" ht="14.25" customHeight="1">
      <c r="A362" s="40"/>
      <c r="B362" s="104"/>
      <c r="C362" s="104"/>
      <c r="D362" s="104"/>
      <c r="E362" s="105"/>
      <c r="F362" s="40"/>
      <c r="G362" s="40"/>
      <c r="H362" s="40"/>
      <c r="I362" s="40"/>
      <c r="J362" s="40"/>
      <c r="K362" s="40"/>
      <c r="L362" s="40"/>
      <c r="M362" s="40"/>
      <c r="N362" s="40"/>
    </row>
    <row r="363" ht="14.25" customHeight="1">
      <c r="A363" s="40"/>
      <c r="B363" s="104"/>
      <c r="C363" s="104"/>
      <c r="D363" s="104"/>
      <c r="E363" s="105"/>
      <c r="F363" s="40"/>
      <c r="G363" s="40"/>
      <c r="H363" s="40"/>
      <c r="I363" s="40"/>
      <c r="J363" s="40"/>
      <c r="K363" s="40"/>
      <c r="L363" s="40"/>
      <c r="M363" s="40"/>
      <c r="N363" s="40"/>
    </row>
    <row r="364" ht="14.25" customHeight="1">
      <c r="A364" s="40"/>
      <c r="B364" s="104"/>
      <c r="C364" s="104"/>
      <c r="D364" s="104"/>
      <c r="E364" s="105"/>
      <c r="F364" s="40"/>
      <c r="G364" s="40"/>
      <c r="H364" s="40"/>
      <c r="I364" s="40"/>
      <c r="J364" s="40"/>
      <c r="K364" s="40"/>
      <c r="L364" s="40"/>
      <c r="M364" s="40"/>
      <c r="N364" s="40"/>
    </row>
    <row r="365" ht="14.25" customHeight="1">
      <c r="A365" s="40"/>
      <c r="B365" s="104"/>
      <c r="C365" s="104"/>
      <c r="D365" s="104"/>
      <c r="E365" s="105"/>
      <c r="F365" s="40"/>
      <c r="G365" s="40"/>
      <c r="H365" s="40"/>
      <c r="I365" s="40"/>
      <c r="J365" s="40"/>
      <c r="K365" s="40"/>
      <c r="L365" s="40"/>
      <c r="M365" s="40"/>
      <c r="N365" s="40"/>
    </row>
    <row r="366" ht="14.25" customHeight="1">
      <c r="A366" s="40"/>
      <c r="B366" s="104"/>
      <c r="C366" s="104"/>
      <c r="D366" s="104"/>
      <c r="E366" s="105"/>
      <c r="F366" s="40"/>
      <c r="G366" s="40"/>
      <c r="H366" s="40"/>
      <c r="I366" s="40"/>
      <c r="J366" s="40"/>
      <c r="K366" s="40"/>
      <c r="L366" s="40"/>
      <c r="M366" s="40"/>
      <c r="N366" s="40"/>
    </row>
    <row r="367" ht="14.25" customHeight="1">
      <c r="A367" s="40"/>
      <c r="B367" s="104"/>
      <c r="C367" s="104"/>
      <c r="D367" s="104"/>
      <c r="E367" s="105"/>
      <c r="F367" s="40"/>
      <c r="G367" s="40"/>
      <c r="H367" s="40"/>
      <c r="I367" s="40"/>
      <c r="J367" s="40"/>
      <c r="K367" s="40"/>
      <c r="L367" s="40"/>
      <c r="M367" s="40"/>
      <c r="N367" s="40"/>
    </row>
    <row r="368" ht="14.25" customHeight="1">
      <c r="A368" s="40"/>
      <c r="B368" s="104"/>
      <c r="C368" s="104"/>
      <c r="D368" s="104"/>
      <c r="E368" s="105"/>
      <c r="F368" s="40"/>
      <c r="G368" s="40"/>
      <c r="H368" s="40"/>
      <c r="I368" s="40"/>
      <c r="J368" s="40"/>
      <c r="K368" s="40"/>
      <c r="L368" s="40"/>
      <c r="M368" s="40"/>
      <c r="N368" s="40"/>
    </row>
    <row r="369" ht="14.25" customHeight="1">
      <c r="A369" s="40"/>
      <c r="B369" s="104"/>
      <c r="C369" s="104"/>
      <c r="D369" s="104"/>
      <c r="E369" s="105"/>
      <c r="F369" s="40"/>
      <c r="G369" s="40"/>
      <c r="H369" s="40"/>
      <c r="I369" s="40"/>
      <c r="J369" s="40"/>
      <c r="K369" s="40"/>
      <c r="L369" s="40"/>
      <c r="M369" s="40"/>
      <c r="N369" s="40"/>
    </row>
    <row r="370" ht="14.25" customHeight="1">
      <c r="A370" s="40"/>
      <c r="B370" s="104"/>
      <c r="C370" s="104"/>
      <c r="D370" s="104"/>
      <c r="E370" s="105"/>
      <c r="F370" s="40"/>
      <c r="G370" s="40"/>
      <c r="H370" s="40"/>
      <c r="I370" s="40"/>
      <c r="J370" s="40"/>
      <c r="K370" s="40"/>
      <c r="L370" s="40"/>
      <c r="M370" s="40"/>
      <c r="N370" s="40"/>
    </row>
    <row r="371" ht="14.25" customHeight="1">
      <c r="A371" s="40"/>
      <c r="B371" s="104"/>
      <c r="C371" s="104"/>
      <c r="D371" s="104"/>
      <c r="E371" s="105"/>
      <c r="F371" s="40"/>
      <c r="G371" s="40"/>
      <c r="H371" s="40"/>
      <c r="I371" s="40"/>
      <c r="J371" s="40"/>
      <c r="K371" s="40"/>
      <c r="L371" s="40"/>
      <c r="M371" s="40"/>
      <c r="N371" s="40"/>
    </row>
    <row r="372" ht="14.25" customHeight="1">
      <c r="A372" s="40"/>
      <c r="B372" s="104"/>
      <c r="C372" s="104"/>
      <c r="D372" s="104"/>
      <c r="E372" s="105"/>
      <c r="F372" s="40"/>
      <c r="G372" s="40"/>
      <c r="H372" s="40"/>
      <c r="I372" s="40"/>
      <c r="J372" s="40"/>
      <c r="K372" s="40"/>
      <c r="L372" s="40"/>
      <c r="M372" s="40"/>
      <c r="N372" s="40"/>
    </row>
    <row r="373" ht="14.25" customHeight="1">
      <c r="A373" s="40"/>
      <c r="B373" s="104"/>
      <c r="C373" s="104"/>
      <c r="D373" s="104"/>
      <c r="E373" s="105"/>
      <c r="F373" s="40"/>
      <c r="G373" s="40"/>
      <c r="H373" s="40"/>
      <c r="I373" s="40"/>
      <c r="J373" s="40"/>
      <c r="K373" s="40"/>
      <c r="L373" s="40"/>
      <c r="M373" s="40"/>
      <c r="N373" s="40"/>
    </row>
    <row r="374" ht="14.25" customHeight="1">
      <c r="A374" s="40"/>
      <c r="B374" s="104"/>
      <c r="C374" s="104"/>
      <c r="D374" s="104"/>
      <c r="E374" s="105"/>
      <c r="F374" s="40"/>
      <c r="G374" s="40"/>
      <c r="H374" s="40"/>
      <c r="I374" s="40"/>
      <c r="J374" s="40"/>
      <c r="K374" s="40"/>
      <c r="L374" s="40"/>
      <c r="M374" s="40"/>
      <c r="N374" s="40"/>
    </row>
    <row r="375" ht="14.25" customHeight="1">
      <c r="A375" s="40"/>
      <c r="B375" s="104"/>
      <c r="C375" s="104"/>
      <c r="D375" s="104"/>
      <c r="E375" s="105"/>
      <c r="F375" s="40"/>
      <c r="G375" s="40"/>
      <c r="H375" s="40"/>
      <c r="I375" s="40"/>
      <c r="J375" s="40"/>
      <c r="K375" s="40"/>
      <c r="L375" s="40"/>
      <c r="M375" s="40"/>
      <c r="N375" s="40"/>
    </row>
    <row r="376" ht="14.25" customHeight="1">
      <c r="A376" s="40"/>
      <c r="B376" s="104"/>
      <c r="C376" s="104"/>
      <c r="D376" s="104"/>
      <c r="E376" s="105"/>
      <c r="F376" s="40"/>
      <c r="G376" s="40"/>
      <c r="H376" s="40"/>
      <c r="I376" s="40"/>
      <c r="J376" s="40"/>
      <c r="K376" s="40"/>
      <c r="L376" s="40"/>
      <c r="M376" s="40"/>
      <c r="N376" s="40"/>
    </row>
    <row r="377" ht="14.25" customHeight="1">
      <c r="A377" s="40"/>
      <c r="B377" s="104"/>
      <c r="C377" s="104"/>
      <c r="D377" s="104"/>
      <c r="E377" s="105"/>
      <c r="F377" s="40"/>
      <c r="G377" s="40"/>
      <c r="H377" s="40"/>
      <c r="I377" s="40"/>
      <c r="J377" s="40"/>
      <c r="K377" s="40"/>
      <c r="L377" s="40"/>
      <c r="M377" s="40"/>
      <c r="N377" s="40"/>
    </row>
    <row r="378" ht="14.25" customHeight="1">
      <c r="A378" s="40"/>
      <c r="B378" s="104"/>
      <c r="C378" s="104"/>
      <c r="D378" s="104"/>
      <c r="E378" s="105"/>
      <c r="F378" s="40"/>
      <c r="G378" s="40"/>
      <c r="H378" s="40"/>
      <c r="I378" s="40"/>
      <c r="J378" s="40"/>
      <c r="K378" s="40"/>
      <c r="L378" s="40"/>
      <c r="M378" s="40"/>
      <c r="N378" s="40"/>
    </row>
    <row r="379" ht="14.25" customHeight="1">
      <c r="A379" s="40"/>
      <c r="B379" s="104"/>
      <c r="C379" s="104"/>
      <c r="D379" s="104"/>
      <c r="E379" s="105"/>
      <c r="F379" s="40"/>
      <c r="G379" s="40"/>
      <c r="H379" s="40"/>
      <c r="I379" s="40"/>
      <c r="J379" s="40"/>
      <c r="K379" s="40"/>
      <c r="L379" s="40"/>
      <c r="M379" s="40"/>
      <c r="N379" s="40"/>
    </row>
    <row r="380" ht="14.25" customHeight="1">
      <c r="A380" s="40"/>
      <c r="B380" s="104"/>
      <c r="C380" s="104"/>
      <c r="D380" s="104"/>
      <c r="E380" s="105"/>
      <c r="F380" s="40"/>
      <c r="G380" s="40"/>
      <c r="H380" s="40"/>
      <c r="I380" s="40"/>
      <c r="J380" s="40"/>
      <c r="K380" s="40"/>
      <c r="L380" s="40"/>
      <c r="M380" s="40"/>
      <c r="N380" s="40"/>
    </row>
    <row r="381" ht="14.25" customHeight="1">
      <c r="A381" s="40"/>
      <c r="B381" s="104"/>
      <c r="C381" s="104"/>
      <c r="D381" s="104"/>
      <c r="E381" s="105"/>
      <c r="F381" s="40"/>
      <c r="G381" s="40"/>
      <c r="H381" s="40"/>
      <c r="I381" s="40"/>
      <c r="J381" s="40"/>
      <c r="K381" s="40"/>
      <c r="L381" s="40"/>
      <c r="M381" s="40"/>
      <c r="N381" s="40"/>
    </row>
    <row r="382" ht="14.25" customHeight="1">
      <c r="A382" s="40"/>
      <c r="B382" s="104"/>
      <c r="C382" s="104"/>
      <c r="D382" s="104"/>
      <c r="E382" s="105"/>
      <c r="F382" s="40"/>
      <c r="G382" s="40"/>
      <c r="H382" s="40"/>
      <c r="I382" s="40"/>
      <c r="J382" s="40"/>
      <c r="K382" s="40"/>
      <c r="L382" s="40"/>
      <c r="M382" s="40"/>
      <c r="N382" s="40"/>
    </row>
    <row r="383" ht="14.25" customHeight="1">
      <c r="A383" s="40"/>
      <c r="B383" s="104"/>
      <c r="C383" s="104"/>
      <c r="D383" s="104"/>
      <c r="E383" s="105"/>
      <c r="F383" s="40"/>
      <c r="G383" s="40"/>
      <c r="H383" s="40"/>
      <c r="I383" s="40"/>
      <c r="J383" s="40"/>
      <c r="K383" s="40"/>
      <c r="L383" s="40"/>
      <c r="M383" s="40"/>
      <c r="N383" s="40"/>
    </row>
    <row r="384" ht="14.25" customHeight="1">
      <c r="A384" s="40"/>
      <c r="B384" s="104"/>
      <c r="C384" s="104"/>
      <c r="D384" s="104"/>
      <c r="E384" s="105"/>
      <c r="F384" s="40"/>
      <c r="G384" s="40"/>
      <c r="H384" s="40"/>
      <c r="I384" s="40"/>
      <c r="J384" s="40"/>
      <c r="K384" s="40"/>
      <c r="L384" s="40"/>
      <c r="M384" s="40"/>
      <c r="N384" s="40"/>
    </row>
    <row r="385" ht="14.25" customHeight="1">
      <c r="A385" s="40"/>
      <c r="B385" s="104"/>
      <c r="C385" s="104"/>
      <c r="D385" s="104"/>
      <c r="E385" s="105"/>
      <c r="F385" s="40"/>
      <c r="G385" s="40"/>
      <c r="H385" s="40"/>
      <c r="I385" s="40"/>
      <c r="J385" s="40"/>
      <c r="K385" s="40"/>
      <c r="L385" s="40"/>
      <c r="M385" s="40"/>
      <c r="N385" s="40"/>
    </row>
    <row r="386" ht="14.25" customHeight="1">
      <c r="A386" s="40"/>
      <c r="B386" s="104"/>
      <c r="C386" s="104"/>
      <c r="D386" s="104"/>
      <c r="E386" s="105"/>
      <c r="F386" s="40"/>
      <c r="G386" s="40"/>
      <c r="H386" s="40"/>
      <c r="I386" s="40"/>
      <c r="J386" s="40"/>
      <c r="K386" s="40"/>
      <c r="L386" s="40"/>
      <c r="M386" s="40"/>
      <c r="N386" s="40"/>
    </row>
    <row r="387" ht="14.25" customHeight="1">
      <c r="A387" s="40"/>
      <c r="B387" s="104"/>
      <c r="C387" s="104"/>
      <c r="D387" s="104"/>
      <c r="E387" s="105"/>
      <c r="F387" s="40"/>
      <c r="G387" s="40"/>
      <c r="H387" s="40"/>
      <c r="I387" s="40"/>
      <c r="J387" s="40"/>
      <c r="K387" s="40"/>
      <c r="L387" s="40"/>
      <c r="M387" s="40"/>
      <c r="N387" s="40"/>
    </row>
    <row r="388" ht="14.25" customHeight="1">
      <c r="A388" s="40"/>
      <c r="B388" s="104"/>
      <c r="C388" s="104"/>
      <c r="D388" s="104"/>
      <c r="E388" s="105"/>
      <c r="F388" s="40"/>
      <c r="G388" s="40"/>
      <c r="H388" s="40"/>
      <c r="I388" s="40"/>
      <c r="J388" s="40"/>
      <c r="K388" s="40"/>
      <c r="L388" s="40"/>
      <c r="M388" s="40"/>
      <c r="N388" s="40"/>
    </row>
    <row r="389" ht="14.25" customHeight="1">
      <c r="A389" s="40"/>
      <c r="B389" s="104"/>
      <c r="C389" s="104"/>
      <c r="D389" s="104"/>
      <c r="E389" s="105"/>
      <c r="F389" s="40"/>
      <c r="G389" s="40"/>
      <c r="H389" s="40"/>
      <c r="I389" s="40"/>
      <c r="J389" s="40"/>
      <c r="K389" s="40"/>
      <c r="L389" s="40"/>
      <c r="M389" s="40"/>
      <c r="N389" s="40"/>
    </row>
    <row r="390" ht="14.25" customHeight="1">
      <c r="A390" s="40"/>
      <c r="B390" s="104"/>
      <c r="C390" s="104"/>
      <c r="D390" s="104"/>
      <c r="E390" s="105"/>
      <c r="F390" s="40"/>
      <c r="G390" s="40"/>
      <c r="H390" s="40"/>
      <c r="I390" s="40"/>
      <c r="J390" s="40"/>
      <c r="K390" s="40"/>
      <c r="L390" s="40"/>
      <c r="M390" s="40"/>
      <c r="N390" s="40"/>
    </row>
    <row r="391" ht="14.25" customHeight="1">
      <c r="A391" s="40"/>
      <c r="B391" s="104"/>
      <c r="C391" s="104"/>
      <c r="D391" s="104"/>
      <c r="E391" s="105"/>
      <c r="F391" s="40"/>
      <c r="G391" s="40"/>
      <c r="H391" s="40"/>
      <c r="I391" s="40"/>
      <c r="J391" s="40"/>
      <c r="K391" s="40"/>
      <c r="L391" s="40"/>
      <c r="M391" s="40"/>
      <c r="N391" s="40"/>
    </row>
    <row r="392" ht="14.25" customHeight="1">
      <c r="A392" s="40"/>
      <c r="B392" s="104"/>
      <c r="C392" s="104"/>
      <c r="D392" s="104"/>
      <c r="E392" s="105"/>
      <c r="F392" s="40"/>
      <c r="G392" s="40"/>
      <c r="H392" s="40"/>
      <c r="I392" s="40"/>
      <c r="J392" s="40"/>
      <c r="K392" s="40"/>
      <c r="L392" s="40"/>
      <c r="M392" s="40"/>
      <c r="N392" s="40"/>
    </row>
    <row r="393" ht="14.25" customHeight="1">
      <c r="A393" s="40"/>
      <c r="B393" s="104"/>
      <c r="C393" s="104"/>
      <c r="D393" s="104"/>
      <c r="E393" s="105"/>
      <c r="F393" s="40"/>
      <c r="G393" s="40"/>
      <c r="H393" s="40"/>
      <c r="I393" s="40"/>
      <c r="J393" s="40"/>
      <c r="K393" s="40"/>
      <c r="L393" s="40"/>
      <c r="M393" s="40"/>
      <c r="N393" s="40"/>
    </row>
    <row r="394" ht="14.25" customHeight="1">
      <c r="A394" s="40"/>
      <c r="B394" s="104"/>
      <c r="C394" s="104"/>
      <c r="D394" s="104"/>
      <c r="E394" s="105"/>
      <c r="F394" s="40"/>
      <c r="G394" s="40"/>
      <c r="H394" s="40"/>
      <c r="I394" s="40"/>
      <c r="J394" s="40"/>
      <c r="K394" s="40"/>
      <c r="L394" s="40"/>
      <c r="M394" s="40"/>
      <c r="N394" s="40"/>
    </row>
    <row r="395" ht="14.25" customHeight="1">
      <c r="A395" s="40"/>
      <c r="B395" s="104"/>
      <c r="C395" s="104"/>
      <c r="D395" s="104"/>
      <c r="E395" s="105"/>
      <c r="F395" s="40"/>
      <c r="G395" s="40"/>
      <c r="H395" s="40"/>
      <c r="I395" s="40"/>
      <c r="J395" s="40"/>
      <c r="K395" s="40"/>
      <c r="L395" s="40"/>
      <c r="M395" s="40"/>
      <c r="N395" s="40"/>
    </row>
    <row r="396" ht="14.25" customHeight="1">
      <c r="A396" s="40"/>
      <c r="B396" s="104"/>
      <c r="C396" s="104"/>
      <c r="D396" s="104"/>
      <c r="E396" s="105"/>
      <c r="F396" s="40"/>
      <c r="G396" s="40"/>
      <c r="H396" s="40"/>
      <c r="I396" s="40"/>
      <c r="J396" s="40"/>
      <c r="K396" s="40"/>
      <c r="L396" s="40"/>
      <c r="M396" s="40"/>
      <c r="N396" s="40"/>
    </row>
    <row r="397" ht="14.25" customHeight="1">
      <c r="A397" s="40"/>
      <c r="B397" s="104"/>
      <c r="C397" s="104"/>
      <c r="D397" s="104"/>
      <c r="E397" s="105"/>
      <c r="F397" s="40"/>
      <c r="G397" s="40"/>
      <c r="H397" s="40"/>
      <c r="I397" s="40"/>
      <c r="J397" s="40"/>
      <c r="K397" s="40"/>
      <c r="L397" s="40"/>
      <c r="M397" s="40"/>
      <c r="N397" s="40"/>
    </row>
    <row r="398" ht="14.25" customHeight="1">
      <c r="A398" s="40"/>
      <c r="B398" s="104"/>
      <c r="C398" s="104"/>
      <c r="D398" s="104"/>
      <c r="E398" s="105"/>
      <c r="F398" s="40"/>
      <c r="G398" s="40"/>
      <c r="H398" s="40"/>
      <c r="I398" s="40"/>
      <c r="J398" s="40"/>
      <c r="K398" s="40"/>
      <c r="L398" s="40"/>
      <c r="M398" s="40"/>
      <c r="N398" s="40"/>
    </row>
    <row r="399" ht="14.25" customHeight="1">
      <c r="A399" s="40"/>
      <c r="B399" s="104"/>
      <c r="C399" s="104"/>
      <c r="D399" s="104"/>
      <c r="E399" s="105"/>
      <c r="F399" s="40"/>
      <c r="G399" s="40"/>
      <c r="H399" s="40"/>
      <c r="I399" s="40"/>
      <c r="J399" s="40"/>
      <c r="K399" s="40"/>
      <c r="L399" s="40"/>
      <c r="M399" s="40"/>
      <c r="N399" s="40"/>
    </row>
    <row r="400" ht="14.25" customHeight="1">
      <c r="A400" s="40"/>
      <c r="B400" s="104"/>
      <c r="C400" s="104"/>
      <c r="D400" s="104"/>
      <c r="E400" s="105"/>
      <c r="F400" s="40"/>
      <c r="G400" s="40"/>
      <c r="H400" s="40"/>
      <c r="I400" s="40"/>
      <c r="J400" s="40"/>
      <c r="K400" s="40"/>
      <c r="L400" s="40"/>
      <c r="M400" s="40"/>
      <c r="N400" s="40"/>
    </row>
    <row r="401" ht="14.25" customHeight="1">
      <c r="A401" s="40"/>
      <c r="B401" s="104"/>
      <c r="C401" s="104"/>
      <c r="D401" s="104"/>
      <c r="E401" s="105"/>
      <c r="F401" s="40"/>
      <c r="G401" s="40"/>
      <c r="H401" s="40"/>
      <c r="I401" s="40"/>
      <c r="J401" s="40"/>
      <c r="K401" s="40"/>
      <c r="L401" s="40"/>
      <c r="M401" s="40"/>
      <c r="N401" s="40"/>
    </row>
    <row r="402" ht="14.25" customHeight="1">
      <c r="A402" s="40"/>
      <c r="B402" s="104"/>
      <c r="C402" s="104"/>
      <c r="D402" s="104"/>
      <c r="E402" s="105"/>
      <c r="F402" s="40"/>
      <c r="G402" s="40"/>
      <c r="H402" s="40"/>
      <c r="I402" s="40"/>
      <c r="J402" s="40"/>
      <c r="K402" s="40"/>
      <c r="L402" s="40"/>
      <c r="M402" s="40"/>
      <c r="N402" s="40"/>
    </row>
    <row r="403" ht="14.25" customHeight="1">
      <c r="A403" s="40"/>
      <c r="B403" s="104"/>
      <c r="C403" s="104"/>
      <c r="D403" s="104"/>
      <c r="E403" s="105"/>
      <c r="F403" s="40"/>
      <c r="G403" s="40"/>
      <c r="H403" s="40"/>
      <c r="I403" s="40"/>
      <c r="J403" s="40"/>
      <c r="K403" s="40"/>
      <c r="L403" s="40"/>
      <c r="M403" s="40"/>
      <c r="N403" s="40"/>
    </row>
    <row r="404" ht="14.25" customHeight="1">
      <c r="A404" s="40"/>
      <c r="B404" s="104"/>
      <c r="C404" s="104"/>
      <c r="D404" s="104"/>
      <c r="E404" s="105"/>
      <c r="F404" s="40"/>
      <c r="G404" s="40"/>
      <c r="H404" s="40"/>
      <c r="I404" s="40"/>
      <c r="J404" s="40"/>
      <c r="K404" s="40"/>
      <c r="L404" s="40"/>
      <c r="M404" s="40"/>
      <c r="N404" s="40"/>
    </row>
    <row r="405" ht="14.25" customHeight="1">
      <c r="A405" s="40"/>
      <c r="B405" s="104"/>
      <c r="C405" s="104"/>
      <c r="D405" s="104"/>
      <c r="E405" s="105"/>
      <c r="F405" s="40"/>
      <c r="G405" s="40"/>
      <c r="H405" s="40"/>
      <c r="I405" s="40"/>
      <c r="J405" s="40"/>
      <c r="K405" s="40"/>
      <c r="L405" s="40"/>
      <c r="M405" s="40"/>
      <c r="N405" s="40"/>
    </row>
    <row r="406" ht="14.25" customHeight="1">
      <c r="A406" s="40"/>
      <c r="B406" s="104"/>
      <c r="C406" s="104"/>
      <c r="D406" s="104"/>
      <c r="E406" s="105"/>
      <c r="F406" s="40"/>
      <c r="G406" s="40"/>
      <c r="H406" s="40"/>
      <c r="I406" s="40"/>
      <c r="J406" s="40"/>
      <c r="K406" s="40"/>
      <c r="L406" s="40"/>
      <c r="M406" s="40"/>
      <c r="N406" s="40"/>
    </row>
    <row r="407" ht="14.25" customHeight="1">
      <c r="A407" s="40"/>
      <c r="B407" s="104"/>
      <c r="C407" s="104"/>
      <c r="D407" s="104"/>
      <c r="E407" s="105"/>
      <c r="F407" s="40"/>
      <c r="G407" s="40"/>
      <c r="H407" s="40"/>
      <c r="I407" s="40"/>
      <c r="J407" s="40"/>
      <c r="K407" s="40"/>
      <c r="L407" s="40"/>
      <c r="M407" s="40"/>
      <c r="N407" s="40"/>
    </row>
    <row r="408" ht="14.25" customHeight="1">
      <c r="A408" s="40"/>
      <c r="B408" s="104"/>
      <c r="C408" s="104"/>
      <c r="D408" s="104"/>
      <c r="E408" s="105"/>
      <c r="F408" s="40"/>
      <c r="G408" s="40"/>
      <c r="H408" s="40"/>
      <c r="I408" s="40"/>
      <c r="J408" s="40"/>
      <c r="K408" s="40"/>
      <c r="L408" s="40"/>
      <c r="M408" s="40"/>
      <c r="N408" s="40"/>
    </row>
    <row r="409" ht="14.25" customHeight="1">
      <c r="A409" s="40"/>
      <c r="B409" s="104"/>
      <c r="C409" s="104"/>
      <c r="D409" s="104"/>
      <c r="E409" s="105"/>
      <c r="F409" s="40"/>
      <c r="G409" s="40"/>
      <c r="H409" s="40"/>
      <c r="I409" s="40"/>
      <c r="J409" s="40"/>
      <c r="K409" s="40"/>
      <c r="L409" s="40"/>
      <c r="M409" s="40"/>
      <c r="N409" s="40"/>
    </row>
    <row r="410" ht="14.25" customHeight="1">
      <c r="A410" s="40"/>
      <c r="B410" s="104"/>
      <c r="C410" s="104"/>
      <c r="D410" s="104"/>
      <c r="E410" s="105"/>
      <c r="F410" s="40"/>
      <c r="G410" s="40"/>
      <c r="H410" s="40"/>
      <c r="I410" s="40"/>
      <c r="J410" s="40"/>
      <c r="K410" s="40"/>
      <c r="L410" s="40"/>
      <c r="M410" s="40"/>
      <c r="N410" s="40"/>
    </row>
    <row r="411" ht="14.25" customHeight="1">
      <c r="A411" s="40"/>
      <c r="B411" s="104"/>
      <c r="C411" s="104"/>
      <c r="D411" s="104"/>
      <c r="E411" s="105"/>
      <c r="F411" s="40"/>
      <c r="G411" s="40"/>
      <c r="H411" s="40"/>
      <c r="I411" s="40"/>
      <c r="J411" s="40"/>
      <c r="K411" s="40"/>
      <c r="L411" s="40"/>
      <c r="M411" s="40"/>
      <c r="N411" s="40"/>
    </row>
    <row r="412" ht="14.25" customHeight="1">
      <c r="A412" s="40"/>
      <c r="B412" s="104"/>
      <c r="C412" s="104"/>
      <c r="D412" s="104"/>
      <c r="E412" s="105"/>
      <c r="F412" s="40"/>
      <c r="G412" s="40"/>
      <c r="H412" s="40"/>
      <c r="I412" s="40"/>
      <c r="J412" s="40"/>
      <c r="K412" s="40"/>
      <c r="L412" s="40"/>
      <c r="M412" s="40"/>
      <c r="N412" s="40"/>
    </row>
    <row r="413" ht="14.25" customHeight="1">
      <c r="A413" s="40"/>
      <c r="B413" s="104"/>
      <c r="C413" s="104"/>
      <c r="D413" s="104"/>
      <c r="E413" s="105"/>
      <c r="F413" s="40"/>
      <c r="G413" s="40"/>
      <c r="H413" s="40"/>
      <c r="I413" s="40"/>
      <c r="J413" s="40"/>
      <c r="K413" s="40"/>
      <c r="L413" s="40"/>
      <c r="M413" s="40"/>
      <c r="N413" s="40"/>
    </row>
    <row r="414" ht="14.25" customHeight="1">
      <c r="A414" s="40"/>
      <c r="B414" s="104"/>
      <c r="C414" s="104"/>
      <c r="D414" s="104"/>
      <c r="E414" s="105"/>
      <c r="F414" s="40"/>
      <c r="G414" s="40"/>
      <c r="H414" s="40"/>
      <c r="I414" s="40"/>
      <c r="J414" s="40"/>
      <c r="K414" s="40"/>
      <c r="L414" s="40"/>
      <c r="M414" s="40"/>
      <c r="N414" s="40"/>
    </row>
    <row r="415" ht="14.25" customHeight="1">
      <c r="A415" s="40"/>
      <c r="B415" s="104"/>
      <c r="C415" s="104"/>
      <c r="D415" s="104"/>
      <c r="E415" s="105"/>
      <c r="F415" s="40"/>
      <c r="G415" s="40"/>
      <c r="H415" s="40"/>
      <c r="I415" s="40"/>
      <c r="J415" s="40"/>
      <c r="K415" s="40"/>
      <c r="L415" s="40"/>
      <c r="M415" s="40"/>
      <c r="N415" s="40"/>
    </row>
    <row r="416" ht="14.25" customHeight="1">
      <c r="A416" s="40"/>
      <c r="B416" s="104"/>
      <c r="C416" s="104"/>
      <c r="D416" s="104"/>
      <c r="E416" s="105"/>
      <c r="F416" s="40"/>
      <c r="G416" s="40"/>
      <c r="H416" s="40"/>
      <c r="I416" s="40"/>
      <c r="J416" s="40"/>
      <c r="K416" s="40"/>
      <c r="L416" s="40"/>
      <c r="M416" s="40"/>
      <c r="N416" s="40"/>
    </row>
    <row r="417" ht="14.25" customHeight="1">
      <c r="A417" s="40"/>
      <c r="B417" s="104"/>
      <c r="C417" s="104"/>
      <c r="D417" s="104"/>
      <c r="E417" s="105"/>
      <c r="F417" s="40"/>
      <c r="G417" s="40"/>
      <c r="H417" s="40"/>
      <c r="I417" s="40"/>
      <c r="J417" s="40"/>
      <c r="K417" s="40"/>
      <c r="L417" s="40"/>
      <c r="M417" s="40"/>
      <c r="N417" s="40"/>
    </row>
    <row r="418" ht="14.25" customHeight="1">
      <c r="A418" s="40"/>
      <c r="B418" s="104"/>
      <c r="C418" s="104"/>
      <c r="D418" s="104"/>
      <c r="E418" s="105"/>
      <c r="F418" s="40"/>
      <c r="G418" s="40"/>
      <c r="H418" s="40"/>
      <c r="I418" s="40"/>
      <c r="J418" s="40"/>
      <c r="K418" s="40"/>
      <c r="L418" s="40"/>
      <c r="M418" s="40"/>
      <c r="N418" s="40"/>
    </row>
    <row r="419" ht="14.25" customHeight="1">
      <c r="A419" s="40"/>
      <c r="B419" s="104"/>
      <c r="C419" s="104"/>
      <c r="D419" s="104"/>
      <c r="E419" s="105"/>
      <c r="F419" s="40"/>
      <c r="G419" s="40"/>
      <c r="H419" s="40"/>
      <c r="I419" s="40"/>
      <c r="J419" s="40"/>
      <c r="K419" s="40"/>
      <c r="L419" s="40"/>
      <c r="M419" s="40"/>
      <c r="N419" s="40"/>
    </row>
    <row r="420" ht="14.25" customHeight="1">
      <c r="A420" s="40"/>
      <c r="B420" s="104"/>
      <c r="C420" s="104"/>
      <c r="D420" s="104"/>
      <c r="E420" s="105"/>
      <c r="F420" s="40"/>
      <c r="G420" s="40"/>
      <c r="H420" s="40"/>
      <c r="I420" s="40"/>
      <c r="J420" s="40"/>
      <c r="K420" s="40"/>
      <c r="L420" s="40"/>
      <c r="M420" s="40"/>
      <c r="N420" s="40"/>
    </row>
    <row r="421" ht="14.25" customHeight="1">
      <c r="A421" s="40"/>
      <c r="B421" s="104"/>
      <c r="C421" s="104"/>
      <c r="D421" s="104"/>
      <c r="E421" s="105"/>
      <c r="F421" s="40"/>
      <c r="G421" s="40"/>
      <c r="H421" s="40"/>
      <c r="I421" s="40"/>
      <c r="J421" s="40"/>
      <c r="K421" s="40"/>
      <c r="L421" s="40"/>
      <c r="M421" s="40"/>
      <c r="N421" s="40"/>
    </row>
    <row r="422" ht="14.25" customHeight="1">
      <c r="A422" s="40"/>
      <c r="B422" s="104"/>
      <c r="C422" s="104"/>
      <c r="D422" s="104"/>
      <c r="E422" s="105"/>
      <c r="F422" s="40"/>
      <c r="G422" s="40"/>
      <c r="H422" s="40"/>
      <c r="I422" s="40"/>
      <c r="J422" s="40"/>
      <c r="K422" s="40"/>
      <c r="L422" s="40"/>
      <c r="M422" s="40"/>
      <c r="N422" s="40"/>
    </row>
    <row r="423" ht="14.25" customHeight="1">
      <c r="A423" s="40"/>
      <c r="B423" s="104"/>
      <c r="C423" s="104"/>
      <c r="D423" s="104"/>
      <c r="E423" s="105"/>
      <c r="F423" s="40"/>
      <c r="G423" s="40"/>
      <c r="H423" s="40"/>
      <c r="I423" s="40"/>
      <c r="J423" s="40"/>
      <c r="K423" s="40"/>
      <c r="L423" s="40"/>
      <c r="M423" s="40"/>
      <c r="N423" s="40"/>
    </row>
    <row r="424" ht="14.25" customHeight="1">
      <c r="A424" s="40"/>
      <c r="B424" s="104"/>
      <c r="C424" s="104"/>
      <c r="D424" s="104"/>
      <c r="E424" s="105"/>
      <c r="F424" s="40"/>
      <c r="G424" s="40"/>
      <c r="H424" s="40"/>
      <c r="I424" s="40"/>
      <c r="J424" s="40"/>
      <c r="K424" s="40"/>
      <c r="L424" s="40"/>
      <c r="M424" s="40"/>
      <c r="N424" s="40"/>
    </row>
    <row r="425" ht="14.25" customHeight="1">
      <c r="A425" s="40"/>
      <c r="B425" s="104"/>
      <c r="C425" s="104"/>
      <c r="D425" s="104"/>
      <c r="E425" s="105"/>
      <c r="F425" s="40"/>
      <c r="G425" s="40"/>
      <c r="H425" s="40"/>
      <c r="I425" s="40"/>
      <c r="J425" s="40"/>
      <c r="K425" s="40"/>
      <c r="L425" s="40"/>
      <c r="M425" s="40"/>
      <c r="N425" s="40"/>
    </row>
    <row r="426" ht="14.25" customHeight="1">
      <c r="A426" s="40"/>
      <c r="B426" s="104"/>
      <c r="C426" s="104"/>
      <c r="D426" s="104"/>
      <c r="E426" s="105"/>
      <c r="F426" s="40"/>
      <c r="G426" s="40"/>
      <c r="H426" s="40"/>
      <c r="I426" s="40"/>
      <c r="J426" s="40"/>
      <c r="K426" s="40"/>
      <c r="L426" s="40"/>
      <c r="M426" s="40"/>
      <c r="N426" s="40"/>
    </row>
    <row r="427" ht="14.25" customHeight="1">
      <c r="A427" s="40"/>
      <c r="B427" s="104"/>
      <c r="C427" s="104"/>
      <c r="D427" s="104"/>
      <c r="E427" s="105"/>
      <c r="F427" s="40"/>
      <c r="G427" s="40"/>
      <c r="H427" s="40"/>
      <c r="I427" s="40"/>
      <c r="J427" s="40"/>
      <c r="K427" s="40"/>
      <c r="L427" s="40"/>
      <c r="M427" s="40"/>
      <c r="N427" s="40"/>
    </row>
    <row r="428" ht="14.25" customHeight="1">
      <c r="A428" s="40"/>
      <c r="B428" s="104"/>
      <c r="C428" s="104"/>
      <c r="D428" s="104"/>
      <c r="E428" s="105"/>
      <c r="F428" s="40"/>
      <c r="G428" s="40"/>
      <c r="H428" s="40"/>
      <c r="I428" s="40"/>
      <c r="J428" s="40"/>
      <c r="K428" s="40"/>
      <c r="L428" s="40"/>
      <c r="M428" s="40"/>
      <c r="N428" s="40"/>
    </row>
    <row r="429" ht="14.25" customHeight="1">
      <c r="A429" s="40"/>
      <c r="B429" s="104"/>
      <c r="C429" s="104"/>
      <c r="D429" s="104"/>
      <c r="E429" s="105"/>
      <c r="F429" s="40"/>
      <c r="G429" s="40"/>
      <c r="H429" s="40"/>
      <c r="I429" s="40"/>
      <c r="J429" s="40"/>
      <c r="K429" s="40"/>
      <c r="L429" s="40"/>
      <c r="M429" s="40"/>
      <c r="N429" s="40"/>
    </row>
    <row r="430" ht="14.25" customHeight="1">
      <c r="A430" s="40"/>
      <c r="B430" s="104"/>
      <c r="C430" s="104"/>
      <c r="D430" s="104"/>
      <c r="E430" s="105"/>
      <c r="F430" s="40"/>
      <c r="G430" s="40"/>
      <c r="H430" s="40"/>
      <c r="I430" s="40"/>
      <c r="J430" s="40"/>
      <c r="K430" s="40"/>
      <c r="L430" s="40"/>
      <c r="M430" s="40"/>
      <c r="N430" s="40"/>
    </row>
    <row r="431" ht="14.25" customHeight="1">
      <c r="A431" s="40"/>
      <c r="B431" s="104"/>
      <c r="C431" s="104"/>
      <c r="D431" s="104"/>
      <c r="E431" s="105"/>
      <c r="F431" s="40"/>
      <c r="G431" s="40"/>
      <c r="H431" s="40"/>
      <c r="I431" s="40"/>
      <c r="J431" s="40"/>
      <c r="K431" s="40"/>
      <c r="L431" s="40"/>
      <c r="M431" s="40"/>
      <c r="N431" s="40"/>
    </row>
    <row r="432" ht="14.25" customHeight="1">
      <c r="A432" s="40"/>
      <c r="B432" s="104"/>
      <c r="C432" s="104"/>
      <c r="D432" s="104"/>
      <c r="E432" s="105"/>
      <c r="F432" s="40"/>
      <c r="G432" s="40"/>
      <c r="H432" s="40"/>
      <c r="I432" s="40"/>
      <c r="J432" s="40"/>
      <c r="K432" s="40"/>
      <c r="L432" s="40"/>
      <c r="M432" s="40"/>
      <c r="N432" s="40"/>
    </row>
    <row r="433" ht="14.25" customHeight="1">
      <c r="A433" s="40"/>
      <c r="B433" s="104"/>
      <c r="C433" s="104"/>
      <c r="D433" s="104"/>
      <c r="E433" s="105"/>
      <c r="F433" s="40"/>
      <c r="G433" s="40"/>
      <c r="H433" s="40"/>
      <c r="I433" s="40"/>
      <c r="J433" s="40"/>
      <c r="K433" s="40"/>
      <c r="L433" s="40"/>
      <c r="M433" s="40"/>
      <c r="N433" s="40"/>
    </row>
    <row r="434" ht="14.25" customHeight="1">
      <c r="A434" s="40"/>
      <c r="B434" s="104"/>
      <c r="C434" s="104"/>
      <c r="D434" s="104"/>
      <c r="E434" s="105"/>
      <c r="F434" s="40"/>
      <c r="G434" s="40"/>
      <c r="H434" s="40"/>
      <c r="I434" s="40"/>
      <c r="J434" s="40"/>
      <c r="K434" s="40"/>
      <c r="L434" s="40"/>
      <c r="M434" s="40"/>
      <c r="N434" s="40"/>
    </row>
    <row r="435" ht="14.25" customHeight="1">
      <c r="A435" s="40"/>
      <c r="B435" s="104"/>
      <c r="C435" s="104"/>
      <c r="D435" s="104"/>
      <c r="E435" s="105"/>
      <c r="F435" s="40"/>
      <c r="G435" s="40"/>
      <c r="H435" s="40"/>
      <c r="I435" s="40"/>
      <c r="J435" s="40"/>
      <c r="K435" s="40"/>
      <c r="L435" s="40"/>
      <c r="M435" s="40"/>
      <c r="N435" s="40"/>
    </row>
    <row r="436" ht="14.25" customHeight="1">
      <c r="A436" s="40"/>
      <c r="B436" s="104"/>
      <c r="C436" s="104"/>
      <c r="D436" s="104"/>
      <c r="E436" s="105"/>
      <c r="F436" s="40"/>
      <c r="G436" s="40"/>
      <c r="H436" s="40"/>
      <c r="I436" s="40"/>
      <c r="J436" s="40"/>
      <c r="K436" s="40"/>
      <c r="L436" s="40"/>
      <c r="M436" s="40"/>
      <c r="N436" s="40"/>
    </row>
    <row r="437" ht="14.25" customHeight="1">
      <c r="A437" s="40"/>
      <c r="B437" s="104"/>
      <c r="C437" s="104"/>
      <c r="D437" s="104"/>
      <c r="E437" s="105"/>
      <c r="F437" s="40"/>
      <c r="G437" s="40"/>
      <c r="H437" s="40"/>
      <c r="I437" s="40"/>
      <c r="J437" s="40"/>
      <c r="K437" s="40"/>
      <c r="L437" s="40"/>
      <c r="M437" s="40"/>
      <c r="N437" s="40"/>
    </row>
    <row r="438" ht="14.25" customHeight="1">
      <c r="A438" s="40"/>
      <c r="B438" s="104"/>
      <c r="C438" s="104"/>
      <c r="D438" s="104"/>
      <c r="E438" s="105"/>
      <c r="F438" s="40"/>
      <c r="G438" s="40"/>
      <c r="H438" s="40"/>
      <c r="I438" s="40"/>
      <c r="J438" s="40"/>
      <c r="K438" s="40"/>
      <c r="L438" s="40"/>
      <c r="M438" s="40"/>
      <c r="N438" s="40"/>
    </row>
    <row r="439" ht="14.25" customHeight="1">
      <c r="A439" s="40"/>
      <c r="B439" s="104"/>
      <c r="C439" s="104"/>
      <c r="D439" s="104"/>
      <c r="E439" s="105"/>
      <c r="F439" s="40"/>
      <c r="G439" s="40"/>
      <c r="H439" s="40"/>
      <c r="I439" s="40"/>
      <c r="J439" s="40"/>
      <c r="K439" s="40"/>
      <c r="L439" s="40"/>
      <c r="M439" s="40"/>
      <c r="N439" s="40"/>
    </row>
    <row r="440" ht="14.25" customHeight="1">
      <c r="A440" s="40"/>
      <c r="B440" s="104"/>
      <c r="C440" s="104"/>
      <c r="D440" s="104"/>
      <c r="E440" s="105"/>
      <c r="F440" s="40"/>
      <c r="G440" s="40"/>
      <c r="H440" s="40"/>
      <c r="I440" s="40"/>
      <c r="J440" s="40"/>
      <c r="K440" s="40"/>
      <c r="L440" s="40"/>
      <c r="M440" s="40"/>
      <c r="N440" s="40"/>
    </row>
    <row r="441" ht="14.25" customHeight="1">
      <c r="A441" s="40"/>
      <c r="B441" s="104"/>
      <c r="C441" s="104"/>
      <c r="D441" s="104"/>
      <c r="E441" s="105"/>
      <c r="F441" s="40"/>
      <c r="G441" s="40"/>
      <c r="H441" s="40"/>
      <c r="I441" s="40"/>
      <c r="J441" s="40"/>
      <c r="K441" s="40"/>
      <c r="L441" s="40"/>
      <c r="M441" s="40"/>
      <c r="N441" s="40"/>
    </row>
    <row r="442" ht="14.25" customHeight="1">
      <c r="A442" s="40"/>
      <c r="B442" s="104"/>
      <c r="C442" s="104"/>
      <c r="D442" s="104"/>
      <c r="E442" s="105"/>
      <c r="F442" s="40"/>
      <c r="G442" s="40"/>
      <c r="H442" s="40"/>
      <c r="I442" s="40"/>
      <c r="J442" s="40"/>
      <c r="K442" s="40"/>
      <c r="L442" s="40"/>
      <c r="M442" s="40"/>
      <c r="N442" s="40"/>
    </row>
    <row r="443" ht="14.25" customHeight="1">
      <c r="A443" s="40"/>
      <c r="B443" s="104"/>
      <c r="C443" s="104"/>
      <c r="D443" s="104"/>
      <c r="E443" s="105"/>
      <c r="F443" s="40"/>
      <c r="G443" s="40"/>
      <c r="H443" s="40"/>
      <c r="I443" s="40"/>
      <c r="J443" s="40"/>
      <c r="K443" s="40"/>
      <c r="L443" s="40"/>
      <c r="M443" s="40"/>
      <c r="N443" s="40"/>
    </row>
    <row r="444" ht="14.25" customHeight="1">
      <c r="A444" s="40"/>
      <c r="B444" s="104"/>
      <c r="C444" s="104"/>
      <c r="D444" s="104"/>
      <c r="E444" s="105"/>
      <c r="F444" s="40"/>
      <c r="G444" s="40"/>
      <c r="H444" s="40"/>
      <c r="I444" s="40"/>
      <c r="J444" s="40"/>
      <c r="K444" s="40"/>
      <c r="L444" s="40"/>
      <c r="M444" s="40"/>
      <c r="N444" s="40"/>
    </row>
    <row r="445" ht="14.25" customHeight="1">
      <c r="A445" s="40"/>
      <c r="B445" s="104"/>
      <c r="C445" s="104"/>
      <c r="D445" s="104"/>
      <c r="E445" s="105"/>
      <c r="F445" s="40"/>
      <c r="G445" s="40"/>
      <c r="H445" s="40"/>
      <c r="I445" s="40"/>
      <c r="J445" s="40"/>
      <c r="K445" s="40"/>
      <c r="L445" s="40"/>
      <c r="M445" s="40"/>
      <c r="N445" s="40"/>
    </row>
    <row r="446" ht="14.25" customHeight="1">
      <c r="A446" s="40"/>
      <c r="B446" s="104"/>
      <c r="C446" s="104"/>
      <c r="D446" s="104"/>
      <c r="E446" s="105"/>
      <c r="F446" s="40"/>
      <c r="G446" s="40"/>
      <c r="H446" s="40"/>
      <c r="I446" s="40"/>
      <c r="J446" s="40"/>
      <c r="K446" s="40"/>
      <c r="L446" s="40"/>
      <c r="M446" s="40"/>
      <c r="N446" s="40"/>
    </row>
    <row r="447" ht="14.25" customHeight="1">
      <c r="A447" s="40"/>
      <c r="B447" s="104"/>
      <c r="C447" s="104"/>
      <c r="D447" s="104"/>
      <c r="E447" s="105"/>
      <c r="F447" s="40"/>
      <c r="G447" s="40"/>
      <c r="H447" s="40"/>
      <c r="I447" s="40"/>
      <c r="J447" s="40"/>
      <c r="K447" s="40"/>
      <c r="L447" s="40"/>
      <c r="M447" s="40"/>
      <c r="N447" s="40"/>
    </row>
    <row r="448" ht="14.25" customHeight="1">
      <c r="A448" s="40"/>
      <c r="B448" s="104"/>
      <c r="C448" s="104"/>
      <c r="D448" s="104"/>
      <c r="E448" s="105"/>
      <c r="F448" s="40"/>
      <c r="G448" s="40"/>
      <c r="H448" s="40"/>
      <c r="I448" s="40"/>
      <c r="J448" s="40"/>
      <c r="K448" s="40"/>
      <c r="L448" s="40"/>
      <c r="M448" s="40"/>
      <c r="N448" s="40"/>
    </row>
    <row r="449" ht="14.25" customHeight="1">
      <c r="A449" s="40"/>
      <c r="B449" s="104"/>
      <c r="C449" s="104"/>
      <c r="D449" s="104"/>
      <c r="E449" s="105"/>
      <c r="F449" s="40"/>
      <c r="G449" s="40"/>
      <c r="H449" s="40"/>
      <c r="I449" s="40"/>
      <c r="J449" s="40"/>
      <c r="K449" s="40"/>
      <c r="L449" s="40"/>
      <c r="M449" s="40"/>
      <c r="N449" s="40"/>
    </row>
    <row r="450" ht="14.25" customHeight="1">
      <c r="A450" s="40"/>
      <c r="B450" s="104"/>
      <c r="C450" s="104"/>
      <c r="D450" s="104"/>
      <c r="E450" s="105"/>
      <c r="F450" s="40"/>
      <c r="G450" s="40"/>
      <c r="H450" s="40"/>
      <c r="I450" s="40"/>
      <c r="J450" s="40"/>
      <c r="K450" s="40"/>
      <c r="L450" s="40"/>
      <c r="M450" s="40"/>
      <c r="N450" s="40"/>
    </row>
    <row r="451" ht="14.25" customHeight="1">
      <c r="A451" s="40"/>
      <c r="B451" s="104"/>
      <c r="C451" s="104"/>
      <c r="D451" s="104"/>
      <c r="E451" s="105"/>
      <c r="F451" s="40"/>
      <c r="G451" s="40"/>
      <c r="H451" s="40"/>
      <c r="I451" s="40"/>
      <c r="J451" s="40"/>
      <c r="K451" s="40"/>
      <c r="L451" s="40"/>
      <c r="M451" s="40"/>
      <c r="N451" s="40"/>
    </row>
    <row r="452" ht="14.25" customHeight="1">
      <c r="A452" s="40"/>
      <c r="B452" s="104"/>
      <c r="C452" s="104"/>
      <c r="D452" s="104"/>
      <c r="E452" s="105"/>
      <c r="F452" s="40"/>
      <c r="G452" s="40"/>
      <c r="H452" s="40"/>
      <c r="I452" s="40"/>
      <c r="J452" s="40"/>
      <c r="K452" s="40"/>
      <c r="L452" s="40"/>
      <c r="M452" s="40"/>
      <c r="N452" s="40"/>
    </row>
    <row r="453" ht="14.25" customHeight="1">
      <c r="A453" s="40"/>
      <c r="B453" s="104"/>
      <c r="C453" s="104"/>
      <c r="D453" s="104"/>
      <c r="E453" s="105"/>
      <c r="F453" s="40"/>
      <c r="G453" s="40"/>
      <c r="H453" s="40"/>
      <c r="I453" s="40"/>
      <c r="J453" s="40"/>
      <c r="K453" s="40"/>
      <c r="L453" s="40"/>
      <c r="M453" s="40"/>
      <c r="N453" s="40"/>
    </row>
    <row r="454" ht="14.25" customHeight="1">
      <c r="A454" s="40"/>
      <c r="B454" s="104"/>
      <c r="C454" s="104"/>
      <c r="D454" s="104"/>
      <c r="E454" s="105"/>
      <c r="F454" s="40"/>
      <c r="G454" s="40"/>
      <c r="H454" s="40"/>
      <c r="I454" s="40"/>
      <c r="J454" s="40"/>
      <c r="K454" s="40"/>
      <c r="L454" s="40"/>
      <c r="M454" s="40"/>
      <c r="N454" s="40"/>
    </row>
    <row r="455" ht="14.25" customHeight="1">
      <c r="A455" s="40"/>
      <c r="B455" s="104"/>
      <c r="C455" s="104"/>
      <c r="D455" s="104"/>
      <c r="E455" s="105"/>
      <c r="F455" s="40"/>
      <c r="G455" s="40"/>
      <c r="H455" s="40"/>
      <c r="I455" s="40"/>
      <c r="J455" s="40"/>
      <c r="K455" s="40"/>
      <c r="L455" s="40"/>
      <c r="M455" s="40"/>
      <c r="N455" s="40"/>
    </row>
    <row r="456" ht="14.25" customHeight="1">
      <c r="A456" s="40"/>
      <c r="B456" s="104"/>
      <c r="C456" s="104"/>
      <c r="D456" s="104"/>
      <c r="E456" s="105"/>
      <c r="F456" s="40"/>
      <c r="G456" s="40"/>
      <c r="H456" s="40"/>
      <c r="I456" s="40"/>
      <c r="J456" s="40"/>
      <c r="K456" s="40"/>
      <c r="L456" s="40"/>
      <c r="M456" s="40"/>
      <c r="N456" s="40"/>
    </row>
    <row r="457" ht="14.25" customHeight="1">
      <c r="A457" s="40"/>
      <c r="B457" s="104"/>
      <c r="C457" s="104"/>
      <c r="D457" s="104"/>
      <c r="E457" s="105"/>
      <c r="F457" s="40"/>
      <c r="G457" s="40"/>
      <c r="H457" s="40"/>
      <c r="I457" s="40"/>
      <c r="J457" s="40"/>
      <c r="K457" s="40"/>
      <c r="L457" s="40"/>
      <c r="M457" s="40"/>
      <c r="N457" s="40"/>
    </row>
    <row r="458" ht="14.25" customHeight="1">
      <c r="A458" s="40"/>
      <c r="B458" s="104"/>
      <c r="C458" s="104"/>
      <c r="D458" s="104"/>
      <c r="E458" s="105"/>
      <c r="F458" s="40"/>
      <c r="G458" s="40"/>
      <c r="H458" s="40"/>
      <c r="I458" s="40"/>
      <c r="J458" s="40"/>
      <c r="K458" s="40"/>
      <c r="L458" s="40"/>
      <c r="M458" s="40"/>
      <c r="N458" s="40"/>
    </row>
    <row r="459" ht="14.25" customHeight="1">
      <c r="A459" s="40"/>
      <c r="B459" s="104"/>
      <c r="C459" s="104"/>
      <c r="D459" s="104"/>
      <c r="E459" s="105"/>
      <c r="F459" s="40"/>
      <c r="G459" s="40"/>
      <c r="H459" s="40"/>
      <c r="I459" s="40"/>
      <c r="J459" s="40"/>
      <c r="K459" s="40"/>
      <c r="L459" s="40"/>
      <c r="M459" s="40"/>
      <c r="N459" s="40"/>
    </row>
    <row r="460" ht="14.25" customHeight="1">
      <c r="A460" s="40"/>
      <c r="B460" s="104"/>
      <c r="C460" s="104"/>
      <c r="D460" s="104"/>
      <c r="E460" s="105"/>
      <c r="F460" s="40"/>
      <c r="G460" s="40"/>
      <c r="H460" s="40"/>
      <c r="I460" s="40"/>
      <c r="J460" s="40"/>
      <c r="K460" s="40"/>
      <c r="L460" s="40"/>
      <c r="M460" s="40"/>
      <c r="N460" s="40"/>
    </row>
    <row r="461" ht="14.25" customHeight="1">
      <c r="A461" s="40"/>
      <c r="B461" s="104"/>
      <c r="C461" s="104"/>
      <c r="D461" s="104"/>
      <c r="E461" s="105"/>
      <c r="F461" s="40"/>
      <c r="G461" s="40"/>
      <c r="H461" s="40"/>
      <c r="I461" s="40"/>
      <c r="J461" s="40"/>
      <c r="K461" s="40"/>
      <c r="L461" s="40"/>
      <c r="M461" s="40"/>
      <c r="N461" s="40"/>
    </row>
    <row r="462" ht="14.25" customHeight="1">
      <c r="A462" s="40"/>
      <c r="B462" s="104"/>
      <c r="C462" s="104"/>
      <c r="D462" s="104"/>
      <c r="E462" s="105"/>
      <c r="F462" s="40"/>
      <c r="G462" s="40"/>
      <c r="H462" s="40"/>
      <c r="I462" s="40"/>
      <c r="J462" s="40"/>
      <c r="K462" s="40"/>
      <c r="L462" s="40"/>
      <c r="M462" s="40"/>
      <c r="N462" s="40"/>
    </row>
    <row r="463" ht="14.25" customHeight="1">
      <c r="A463" s="40"/>
      <c r="B463" s="104"/>
      <c r="C463" s="104"/>
      <c r="D463" s="104"/>
      <c r="E463" s="105"/>
      <c r="F463" s="40"/>
      <c r="G463" s="40"/>
      <c r="H463" s="40"/>
      <c r="I463" s="40"/>
      <c r="J463" s="40"/>
      <c r="K463" s="40"/>
      <c r="L463" s="40"/>
      <c r="M463" s="40"/>
      <c r="N463" s="40"/>
    </row>
    <row r="464" ht="14.25" customHeight="1">
      <c r="A464" s="40"/>
      <c r="B464" s="104"/>
      <c r="C464" s="104"/>
      <c r="D464" s="104"/>
      <c r="E464" s="105"/>
      <c r="F464" s="40"/>
      <c r="G464" s="40"/>
      <c r="H464" s="40"/>
      <c r="I464" s="40"/>
      <c r="J464" s="40"/>
      <c r="K464" s="40"/>
      <c r="L464" s="40"/>
      <c r="M464" s="40"/>
      <c r="N464" s="40"/>
    </row>
    <row r="465" ht="14.25" customHeight="1">
      <c r="A465" s="40"/>
      <c r="B465" s="104"/>
      <c r="C465" s="104"/>
      <c r="D465" s="104"/>
      <c r="E465" s="105"/>
      <c r="F465" s="40"/>
      <c r="G465" s="40"/>
      <c r="H465" s="40"/>
      <c r="I465" s="40"/>
      <c r="J465" s="40"/>
      <c r="K465" s="40"/>
      <c r="L465" s="40"/>
      <c r="M465" s="40"/>
      <c r="N465" s="40"/>
    </row>
    <row r="466" ht="14.25" customHeight="1">
      <c r="A466" s="40"/>
      <c r="B466" s="104"/>
      <c r="C466" s="104"/>
      <c r="D466" s="104"/>
      <c r="E466" s="105"/>
      <c r="F466" s="40"/>
      <c r="G466" s="40"/>
      <c r="H466" s="40"/>
      <c r="I466" s="40"/>
      <c r="J466" s="40"/>
      <c r="K466" s="40"/>
      <c r="L466" s="40"/>
      <c r="M466" s="40"/>
      <c r="N466" s="40"/>
    </row>
    <row r="467" ht="14.25" customHeight="1">
      <c r="A467" s="40"/>
      <c r="B467" s="104"/>
      <c r="C467" s="104"/>
      <c r="D467" s="104"/>
      <c r="E467" s="105"/>
      <c r="F467" s="40"/>
      <c r="G467" s="40"/>
      <c r="H467" s="40"/>
      <c r="I467" s="40"/>
      <c r="J467" s="40"/>
      <c r="K467" s="40"/>
      <c r="L467" s="40"/>
      <c r="M467" s="40"/>
      <c r="N467" s="40"/>
    </row>
    <row r="468" ht="14.25" customHeight="1">
      <c r="A468" s="40"/>
      <c r="B468" s="104"/>
      <c r="C468" s="104"/>
      <c r="D468" s="104"/>
      <c r="E468" s="105"/>
      <c r="F468" s="40"/>
      <c r="G468" s="40"/>
      <c r="H468" s="40"/>
      <c r="I468" s="40"/>
      <c r="J468" s="40"/>
      <c r="K468" s="40"/>
      <c r="L468" s="40"/>
      <c r="M468" s="40"/>
      <c r="N468" s="40"/>
    </row>
    <row r="469" ht="14.25" customHeight="1">
      <c r="A469" s="40"/>
      <c r="B469" s="104"/>
      <c r="C469" s="104"/>
      <c r="D469" s="104"/>
      <c r="E469" s="105"/>
      <c r="F469" s="40"/>
      <c r="G469" s="40"/>
      <c r="H469" s="40"/>
      <c r="I469" s="40"/>
      <c r="J469" s="40"/>
      <c r="K469" s="40"/>
      <c r="L469" s="40"/>
      <c r="M469" s="40"/>
      <c r="N469" s="40"/>
    </row>
    <row r="470" ht="14.25" customHeight="1">
      <c r="A470" s="40"/>
      <c r="B470" s="104"/>
      <c r="C470" s="104"/>
      <c r="D470" s="104"/>
      <c r="E470" s="105"/>
      <c r="F470" s="40"/>
      <c r="G470" s="40"/>
      <c r="H470" s="40"/>
      <c r="I470" s="40"/>
      <c r="J470" s="40"/>
      <c r="K470" s="40"/>
      <c r="L470" s="40"/>
      <c r="M470" s="40"/>
      <c r="N470" s="40"/>
    </row>
    <row r="471" ht="14.25" customHeight="1">
      <c r="A471" s="40"/>
      <c r="B471" s="104"/>
      <c r="C471" s="104"/>
      <c r="D471" s="104"/>
      <c r="E471" s="105"/>
      <c r="F471" s="40"/>
      <c r="G471" s="40"/>
      <c r="H471" s="40"/>
      <c r="I471" s="40"/>
      <c r="J471" s="40"/>
      <c r="K471" s="40"/>
      <c r="L471" s="40"/>
      <c r="M471" s="40"/>
      <c r="N471" s="40"/>
    </row>
    <row r="472" ht="14.25" customHeight="1">
      <c r="A472" s="40"/>
      <c r="B472" s="104"/>
      <c r="C472" s="104"/>
      <c r="D472" s="104"/>
      <c r="E472" s="105"/>
      <c r="F472" s="40"/>
      <c r="G472" s="40"/>
      <c r="H472" s="40"/>
      <c r="I472" s="40"/>
      <c r="J472" s="40"/>
      <c r="K472" s="40"/>
      <c r="L472" s="40"/>
      <c r="M472" s="40"/>
      <c r="N472" s="40"/>
    </row>
    <row r="473" ht="14.25" customHeight="1">
      <c r="A473" s="40"/>
      <c r="B473" s="104"/>
      <c r="C473" s="104"/>
      <c r="D473" s="104"/>
      <c r="E473" s="105"/>
      <c r="F473" s="40"/>
      <c r="G473" s="40"/>
      <c r="H473" s="40"/>
      <c r="I473" s="40"/>
      <c r="J473" s="40"/>
      <c r="K473" s="40"/>
      <c r="L473" s="40"/>
      <c r="M473" s="40"/>
      <c r="N473" s="40"/>
    </row>
    <row r="474" ht="14.25" customHeight="1">
      <c r="A474" s="40"/>
      <c r="B474" s="104"/>
      <c r="C474" s="104"/>
      <c r="D474" s="104"/>
      <c r="E474" s="105"/>
      <c r="F474" s="40"/>
      <c r="G474" s="40"/>
      <c r="H474" s="40"/>
      <c r="I474" s="40"/>
      <c r="J474" s="40"/>
      <c r="K474" s="40"/>
      <c r="L474" s="40"/>
      <c r="M474" s="40"/>
      <c r="N474" s="40"/>
    </row>
    <row r="475" ht="14.25" customHeight="1">
      <c r="A475" s="40"/>
      <c r="B475" s="104"/>
      <c r="C475" s="104"/>
      <c r="D475" s="104"/>
      <c r="E475" s="105"/>
      <c r="F475" s="40"/>
      <c r="G475" s="40"/>
      <c r="H475" s="40"/>
      <c r="I475" s="40"/>
      <c r="J475" s="40"/>
      <c r="K475" s="40"/>
      <c r="L475" s="40"/>
      <c r="M475" s="40"/>
      <c r="N475" s="40"/>
    </row>
    <row r="476" ht="14.25" customHeight="1">
      <c r="A476" s="40"/>
      <c r="B476" s="104"/>
      <c r="C476" s="104"/>
      <c r="D476" s="104"/>
      <c r="E476" s="105"/>
      <c r="F476" s="40"/>
      <c r="G476" s="40"/>
      <c r="H476" s="40"/>
      <c r="I476" s="40"/>
      <c r="J476" s="40"/>
      <c r="K476" s="40"/>
      <c r="L476" s="40"/>
      <c r="M476" s="40"/>
      <c r="N476" s="40"/>
    </row>
    <row r="477" ht="14.25" customHeight="1">
      <c r="A477" s="40"/>
      <c r="B477" s="104"/>
      <c r="C477" s="104"/>
      <c r="D477" s="104"/>
      <c r="E477" s="105"/>
      <c r="F477" s="40"/>
      <c r="G477" s="40"/>
      <c r="H477" s="40"/>
      <c r="I477" s="40"/>
      <c r="J477" s="40"/>
      <c r="K477" s="40"/>
      <c r="L477" s="40"/>
      <c r="M477" s="40"/>
      <c r="N477" s="40"/>
    </row>
    <row r="478" ht="14.25" customHeight="1">
      <c r="A478" s="40"/>
      <c r="B478" s="104"/>
      <c r="C478" s="104"/>
      <c r="D478" s="104"/>
      <c r="E478" s="105"/>
      <c r="F478" s="40"/>
      <c r="G478" s="40"/>
      <c r="H478" s="40"/>
      <c r="I478" s="40"/>
      <c r="J478" s="40"/>
      <c r="K478" s="40"/>
      <c r="L478" s="40"/>
      <c r="M478" s="40"/>
      <c r="N478" s="40"/>
    </row>
    <row r="479" ht="14.25" customHeight="1">
      <c r="A479" s="40"/>
      <c r="B479" s="104"/>
      <c r="C479" s="104"/>
      <c r="D479" s="104"/>
      <c r="E479" s="105"/>
      <c r="F479" s="40"/>
      <c r="G479" s="40"/>
      <c r="H479" s="40"/>
      <c r="I479" s="40"/>
      <c r="J479" s="40"/>
      <c r="K479" s="40"/>
      <c r="L479" s="40"/>
      <c r="M479" s="40"/>
      <c r="N479" s="40"/>
    </row>
    <row r="480" ht="14.25" customHeight="1">
      <c r="A480" s="40"/>
      <c r="B480" s="104"/>
      <c r="C480" s="104"/>
      <c r="D480" s="104"/>
      <c r="E480" s="105"/>
      <c r="F480" s="40"/>
      <c r="G480" s="40"/>
      <c r="H480" s="40"/>
      <c r="I480" s="40"/>
      <c r="J480" s="40"/>
      <c r="K480" s="40"/>
      <c r="L480" s="40"/>
      <c r="M480" s="40"/>
      <c r="N480" s="40"/>
    </row>
    <row r="481" ht="14.25" customHeight="1">
      <c r="A481" s="40"/>
      <c r="B481" s="104"/>
      <c r="C481" s="104"/>
      <c r="D481" s="104"/>
      <c r="E481" s="105"/>
      <c r="F481" s="40"/>
      <c r="G481" s="40"/>
      <c r="H481" s="40"/>
      <c r="I481" s="40"/>
      <c r="J481" s="40"/>
      <c r="K481" s="40"/>
      <c r="L481" s="40"/>
      <c r="M481" s="40"/>
      <c r="N481" s="40"/>
    </row>
    <row r="482" ht="14.25" customHeight="1">
      <c r="A482" s="40"/>
      <c r="B482" s="104"/>
      <c r="C482" s="104"/>
      <c r="D482" s="104"/>
      <c r="E482" s="105"/>
      <c r="F482" s="40"/>
      <c r="G482" s="40"/>
      <c r="H482" s="40"/>
      <c r="I482" s="40"/>
      <c r="J482" s="40"/>
      <c r="K482" s="40"/>
      <c r="L482" s="40"/>
      <c r="M482" s="40"/>
      <c r="N482" s="40"/>
    </row>
    <row r="483" ht="14.25" customHeight="1">
      <c r="A483" s="40"/>
      <c r="B483" s="104"/>
      <c r="C483" s="104"/>
      <c r="D483" s="104"/>
      <c r="E483" s="105"/>
      <c r="F483" s="40"/>
      <c r="G483" s="40"/>
      <c r="H483" s="40"/>
      <c r="I483" s="40"/>
      <c r="J483" s="40"/>
      <c r="K483" s="40"/>
      <c r="L483" s="40"/>
      <c r="M483" s="40"/>
      <c r="N483" s="40"/>
    </row>
    <row r="484" ht="14.25" customHeight="1">
      <c r="A484" s="40"/>
      <c r="B484" s="104"/>
      <c r="C484" s="104"/>
      <c r="D484" s="104"/>
      <c r="E484" s="105"/>
      <c r="F484" s="40"/>
      <c r="G484" s="40"/>
      <c r="H484" s="40"/>
      <c r="I484" s="40"/>
      <c r="J484" s="40"/>
      <c r="K484" s="40"/>
      <c r="L484" s="40"/>
      <c r="M484" s="40"/>
      <c r="N484" s="40"/>
    </row>
    <row r="485" ht="14.25" customHeight="1">
      <c r="A485" s="40"/>
      <c r="B485" s="104"/>
      <c r="C485" s="104"/>
      <c r="D485" s="104"/>
      <c r="E485" s="105"/>
      <c r="F485" s="40"/>
      <c r="G485" s="40"/>
      <c r="H485" s="40"/>
      <c r="I485" s="40"/>
      <c r="J485" s="40"/>
      <c r="K485" s="40"/>
      <c r="L485" s="40"/>
      <c r="M485" s="40"/>
      <c r="N485" s="40"/>
    </row>
    <row r="486" ht="14.25" customHeight="1">
      <c r="A486" s="40"/>
      <c r="B486" s="104"/>
      <c r="C486" s="104"/>
      <c r="D486" s="104"/>
      <c r="E486" s="105"/>
      <c r="F486" s="40"/>
      <c r="G486" s="40"/>
      <c r="H486" s="40"/>
      <c r="I486" s="40"/>
      <c r="J486" s="40"/>
      <c r="K486" s="40"/>
      <c r="L486" s="40"/>
      <c r="M486" s="40"/>
      <c r="N486" s="40"/>
    </row>
    <row r="487" ht="14.25" customHeight="1">
      <c r="A487" s="40"/>
      <c r="B487" s="104"/>
      <c r="C487" s="104"/>
      <c r="D487" s="104"/>
      <c r="E487" s="105"/>
      <c r="F487" s="40"/>
      <c r="G487" s="40"/>
      <c r="H487" s="40"/>
      <c r="I487" s="40"/>
      <c r="J487" s="40"/>
      <c r="K487" s="40"/>
      <c r="L487" s="40"/>
      <c r="M487" s="40"/>
      <c r="N487" s="40"/>
    </row>
    <row r="488" ht="14.25" customHeight="1">
      <c r="A488" s="40"/>
      <c r="B488" s="104"/>
      <c r="C488" s="104"/>
      <c r="D488" s="104"/>
      <c r="E488" s="105"/>
      <c r="F488" s="40"/>
      <c r="G488" s="40"/>
      <c r="H488" s="40"/>
      <c r="I488" s="40"/>
      <c r="J488" s="40"/>
      <c r="K488" s="40"/>
      <c r="L488" s="40"/>
      <c r="M488" s="40"/>
      <c r="N488" s="40"/>
    </row>
    <row r="489" ht="14.25" customHeight="1">
      <c r="A489" s="40"/>
      <c r="B489" s="104"/>
      <c r="C489" s="104"/>
      <c r="D489" s="104"/>
      <c r="E489" s="105"/>
      <c r="F489" s="40"/>
      <c r="G489" s="40"/>
      <c r="H489" s="40"/>
      <c r="I489" s="40"/>
      <c r="J489" s="40"/>
      <c r="K489" s="40"/>
      <c r="L489" s="40"/>
      <c r="M489" s="40"/>
      <c r="N489" s="40"/>
    </row>
    <row r="490" ht="14.25" customHeight="1">
      <c r="A490" s="40"/>
      <c r="B490" s="104"/>
      <c r="C490" s="104"/>
      <c r="D490" s="104"/>
      <c r="E490" s="105"/>
      <c r="F490" s="40"/>
      <c r="G490" s="40"/>
      <c r="H490" s="40"/>
      <c r="I490" s="40"/>
      <c r="J490" s="40"/>
      <c r="K490" s="40"/>
      <c r="L490" s="40"/>
      <c r="M490" s="40"/>
      <c r="N490" s="40"/>
    </row>
    <row r="491" ht="14.25" customHeight="1">
      <c r="A491" s="40"/>
      <c r="B491" s="104"/>
      <c r="C491" s="104"/>
      <c r="D491" s="104"/>
      <c r="E491" s="105"/>
      <c r="F491" s="40"/>
      <c r="G491" s="40"/>
      <c r="H491" s="40"/>
      <c r="I491" s="40"/>
      <c r="J491" s="40"/>
      <c r="K491" s="40"/>
      <c r="L491" s="40"/>
      <c r="M491" s="40"/>
      <c r="N491" s="40"/>
    </row>
    <row r="492" ht="14.25" customHeight="1">
      <c r="A492" s="40"/>
      <c r="B492" s="104"/>
      <c r="C492" s="104"/>
      <c r="D492" s="104"/>
      <c r="E492" s="105"/>
      <c r="F492" s="40"/>
      <c r="G492" s="40"/>
      <c r="H492" s="40"/>
      <c r="I492" s="40"/>
      <c r="J492" s="40"/>
      <c r="K492" s="40"/>
      <c r="L492" s="40"/>
      <c r="M492" s="40"/>
      <c r="N492" s="40"/>
    </row>
    <row r="493" ht="14.25" customHeight="1">
      <c r="A493" s="40"/>
      <c r="B493" s="104"/>
      <c r="C493" s="104"/>
      <c r="D493" s="104"/>
      <c r="E493" s="105"/>
      <c r="F493" s="40"/>
      <c r="G493" s="40"/>
      <c r="H493" s="40"/>
      <c r="I493" s="40"/>
      <c r="J493" s="40"/>
      <c r="K493" s="40"/>
      <c r="L493" s="40"/>
      <c r="M493" s="40"/>
      <c r="N493" s="40"/>
    </row>
    <row r="494" ht="14.25" customHeight="1">
      <c r="A494" s="40"/>
      <c r="B494" s="104"/>
      <c r="C494" s="104"/>
      <c r="D494" s="104"/>
      <c r="E494" s="105"/>
      <c r="F494" s="40"/>
      <c r="G494" s="40"/>
      <c r="H494" s="40"/>
      <c r="I494" s="40"/>
      <c r="J494" s="40"/>
      <c r="K494" s="40"/>
      <c r="L494" s="40"/>
      <c r="M494" s="40"/>
      <c r="N494" s="40"/>
    </row>
    <row r="495" ht="14.25" customHeight="1">
      <c r="A495" s="40"/>
      <c r="B495" s="104"/>
      <c r="C495" s="104"/>
      <c r="D495" s="104"/>
      <c r="E495" s="105"/>
      <c r="F495" s="40"/>
      <c r="G495" s="40"/>
      <c r="H495" s="40"/>
      <c r="I495" s="40"/>
      <c r="J495" s="40"/>
      <c r="K495" s="40"/>
      <c r="L495" s="40"/>
      <c r="M495" s="40"/>
      <c r="N495" s="40"/>
    </row>
    <row r="496" ht="14.25" customHeight="1">
      <c r="A496" s="40"/>
      <c r="B496" s="104"/>
      <c r="C496" s="104"/>
      <c r="D496" s="104"/>
      <c r="E496" s="105"/>
      <c r="F496" s="40"/>
      <c r="G496" s="40"/>
      <c r="H496" s="40"/>
      <c r="I496" s="40"/>
      <c r="J496" s="40"/>
      <c r="K496" s="40"/>
      <c r="L496" s="40"/>
      <c r="M496" s="40"/>
      <c r="N496" s="40"/>
    </row>
    <row r="497" ht="14.25" customHeight="1">
      <c r="A497" s="40"/>
      <c r="B497" s="104"/>
      <c r="C497" s="104"/>
      <c r="D497" s="104"/>
      <c r="E497" s="105"/>
      <c r="F497" s="40"/>
      <c r="G497" s="40"/>
      <c r="H497" s="40"/>
      <c r="I497" s="40"/>
      <c r="J497" s="40"/>
      <c r="K497" s="40"/>
      <c r="L497" s="40"/>
      <c r="M497" s="40"/>
      <c r="N497" s="40"/>
    </row>
    <row r="498" ht="14.25" customHeight="1">
      <c r="A498" s="40"/>
      <c r="B498" s="104"/>
      <c r="C498" s="104"/>
      <c r="D498" s="104"/>
      <c r="E498" s="105"/>
      <c r="F498" s="40"/>
      <c r="G498" s="40"/>
      <c r="H498" s="40"/>
      <c r="I498" s="40"/>
      <c r="J498" s="40"/>
      <c r="K498" s="40"/>
      <c r="L498" s="40"/>
      <c r="M498" s="40"/>
      <c r="N498" s="40"/>
    </row>
    <row r="499" ht="14.25" customHeight="1">
      <c r="A499" s="40"/>
      <c r="B499" s="104"/>
      <c r="C499" s="104"/>
      <c r="D499" s="104"/>
      <c r="E499" s="105"/>
      <c r="F499" s="40"/>
      <c r="G499" s="40"/>
      <c r="H499" s="40"/>
      <c r="I499" s="40"/>
      <c r="J499" s="40"/>
      <c r="K499" s="40"/>
      <c r="L499" s="40"/>
      <c r="M499" s="40"/>
      <c r="N499" s="40"/>
    </row>
    <row r="500" ht="14.25" customHeight="1">
      <c r="A500" s="40"/>
      <c r="B500" s="104"/>
      <c r="C500" s="104"/>
      <c r="D500" s="104"/>
      <c r="E500" s="105"/>
      <c r="F500" s="40"/>
      <c r="G500" s="40"/>
      <c r="H500" s="40"/>
      <c r="I500" s="40"/>
      <c r="J500" s="40"/>
      <c r="K500" s="40"/>
      <c r="L500" s="40"/>
      <c r="M500" s="40"/>
      <c r="N500" s="40"/>
    </row>
    <row r="501" ht="14.25" customHeight="1">
      <c r="A501" s="40"/>
      <c r="B501" s="104"/>
      <c r="C501" s="104"/>
      <c r="D501" s="104"/>
      <c r="E501" s="105"/>
      <c r="F501" s="40"/>
      <c r="G501" s="40"/>
      <c r="H501" s="40"/>
      <c r="I501" s="40"/>
      <c r="J501" s="40"/>
      <c r="K501" s="40"/>
      <c r="L501" s="40"/>
      <c r="M501" s="40"/>
      <c r="N501" s="40"/>
    </row>
    <row r="502" ht="14.25" customHeight="1">
      <c r="A502" s="40"/>
      <c r="B502" s="104"/>
      <c r="C502" s="104"/>
      <c r="D502" s="104"/>
      <c r="E502" s="105"/>
      <c r="F502" s="40"/>
      <c r="G502" s="40"/>
      <c r="H502" s="40"/>
      <c r="I502" s="40"/>
      <c r="J502" s="40"/>
      <c r="K502" s="40"/>
      <c r="L502" s="40"/>
      <c r="M502" s="40"/>
      <c r="N502" s="40"/>
    </row>
    <row r="503" ht="14.25" customHeight="1">
      <c r="A503" s="40"/>
      <c r="B503" s="104"/>
      <c r="C503" s="104"/>
      <c r="D503" s="104"/>
      <c r="E503" s="105"/>
      <c r="F503" s="40"/>
      <c r="G503" s="40"/>
      <c r="H503" s="40"/>
      <c r="I503" s="40"/>
      <c r="J503" s="40"/>
      <c r="K503" s="40"/>
      <c r="L503" s="40"/>
      <c r="M503" s="40"/>
      <c r="N503" s="40"/>
    </row>
    <row r="504" ht="14.25" customHeight="1">
      <c r="A504" s="40"/>
      <c r="B504" s="104"/>
      <c r="C504" s="104"/>
      <c r="D504" s="104"/>
      <c r="E504" s="105"/>
      <c r="F504" s="40"/>
      <c r="G504" s="40"/>
      <c r="H504" s="40"/>
      <c r="I504" s="40"/>
      <c r="J504" s="40"/>
      <c r="K504" s="40"/>
      <c r="L504" s="40"/>
      <c r="M504" s="40"/>
      <c r="N504" s="40"/>
    </row>
    <row r="505" ht="14.25" customHeight="1">
      <c r="A505" s="40"/>
      <c r="B505" s="104"/>
      <c r="C505" s="104"/>
      <c r="D505" s="104"/>
      <c r="E505" s="105"/>
      <c r="F505" s="40"/>
      <c r="G505" s="40"/>
      <c r="H505" s="40"/>
      <c r="I505" s="40"/>
      <c r="J505" s="40"/>
      <c r="K505" s="40"/>
      <c r="L505" s="40"/>
      <c r="M505" s="40"/>
      <c r="N505" s="40"/>
    </row>
    <row r="506" ht="14.25" customHeight="1">
      <c r="A506" s="40"/>
      <c r="B506" s="104"/>
      <c r="C506" s="104"/>
      <c r="D506" s="104"/>
      <c r="E506" s="105"/>
      <c r="F506" s="40"/>
      <c r="G506" s="40"/>
      <c r="H506" s="40"/>
      <c r="I506" s="40"/>
      <c r="J506" s="40"/>
      <c r="K506" s="40"/>
      <c r="L506" s="40"/>
      <c r="M506" s="40"/>
      <c r="N506" s="40"/>
    </row>
    <row r="507" ht="14.25" customHeight="1">
      <c r="A507" s="40"/>
      <c r="B507" s="104"/>
      <c r="C507" s="104"/>
      <c r="D507" s="104"/>
      <c r="E507" s="105"/>
      <c r="F507" s="40"/>
      <c r="G507" s="40"/>
      <c r="H507" s="40"/>
      <c r="I507" s="40"/>
      <c r="J507" s="40"/>
      <c r="K507" s="40"/>
      <c r="L507" s="40"/>
      <c r="M507" s="40"/>
      <c r="N507" s="40"/>
    </row>
    <row r="508" ht="14.25" customHeight="1">
      <c r="A508" s="40"/>
      <c r="B508" s="104"/>
      <c r="C508" s="104"/>
      <c r="D508" s="104"/>
      <c r="E508" s="105"/>
      <c r="F508" s="40"/>
      <c r="G508" s="40"/>
      <c r="H508" s="40"/>
      <c r="I508" s="40"/>
      <c r="J508" s="40"/>
      <c r="K508" s="40"/>
      <c r="L508" s="40"/>
      <c r="M508" s="40"/>
      <c r="N508" s="40"/>
    </row>
    <row r="509" ht="14.25" customHeight="1">
      <c r="A509" s="40"/>
      <c r="B509" s="104"/>
      <c r="C509" s="104"/>
      <c r="D509" s="104"/>
      <c r="E509" s="105"/>
      <c r="F509" s="40"/>
      <c r="G509" s="40"/>
      <c r="H509" s="40"/>
      <c r="I509" s="40"/>
      <c r="J509" s="40"/>
      <c r="K509" s="40"/>
      <c r="L509" s="40"/>
      <c r="M509" s="40"/>
      <c r="N509" s="40"/>
    </row>
    <row r="510" ht="14.25" customHeight="1">
      <c r="A510" s="40"/>
      <c r="B510" s="104"/>
      <c r="C510" s="104"/>
      <c r="D510" s="104"/>
      <c r="E510" s="105"/>
      <c r="F510" s="40"/>
      <c r="G510" s="40"/>
      <c r="H510" s="40"/>
      <c r="I510" s="40"/>
      <c r="J510" s="40"/>
      <c r="K510" s="40"/>
      <c r="L510" s="40"/>
      <c r="M510" s="40"/>
      <c r="N510" s="40"/>
    </row>
    <row r="511" ht="14.25" customHeight="1">
      <c r="A511" s="40"/>
      <c r="B511" s="104"/>
      <c r="C511" s="104"/>
      <c r="D511" s="104"/>
      <c r="E511" s="105"/>
      <c r="F511" s="40"/>
      <c r="G511" s="40"/>
      <c r="H511" s="40"/>
      <c r="I511" s="40"/>
      <c r="J511" s="40"/>
      <c r="K511" s="40"/>
      <c r="L511" s="40"/>
      <c r="M511" s="40"/>
      <c r="N511" s="40"/>
    </row>
    <row r="512" ht="14.25" customHeight="1">
      <c r="A512" s="40"/>
      <c r="B512" s="104"/>
      <c r="C512" s="104"/>
      <c r="D512" s="104"/>
      <c r="E512" s="105"/>
      <c r="F512" s="40"/>
      <c r="G512" s="40"/>
      <c r="H512" s="40"/>
      <c r="I512" s="40"/>
      <c r="J512" s="40"/>
      <c r="K512" s="40"/>
      <c r="L512" s="40"/>
      <c r="M512" s="40"/>
      <c r="N512" s="40"/>
    </row>
    <row r="513" ht="14.25" customHeight="1">
      <c r="A513" s="40"/>
      <c r="B513" s="104"/>
      <c r="C513" s="104"/>
      <c r="D513" s="104"/>
      <c r="E513" s="105"/>
      <c r="F513" s="40"/>
      <c r="G513" s="40"/>
      <c r="H513" s="40"/>
      <c r="I513" s="40"/>
      <c r="J513" s="40"/>
      <c r="K513" s="40"/>
      <c r="L513" s="40"/>
      <c r="M513" s="40"/>
      <c r="N513" s="40"/>
    </row>
    <row r="514" ht="14.25" customHeight="1">
      <c r="A514" s="40"/>
      <c r="B514" s="104"/>
      <c r="C514" s="104"/>
      <c r="D514" s="104"/>
      <c r="E514" s="105"/>
      <c r="F514" s="40"/>
      <c r="G514" s="40"/>
      <c r="H514" s="40"/>
      <c r="I514" s="40"/>
      <c r="J514" s="40"/>
      <c r="K514" s="40"/>
      <c r="L514" s="40"/>
      <c r="M514" s="40"/>
      <c r="N514" s="40"/>
    </row>
    <row r="515" ht="14.25" customHeight="1">
      <c r="A515" s="40"/>
      <c r="B515" s="104"/>
      <c r="C515" s="104"/>
      <c r="D515" s="104"/>
      <c r="E515" s="105"/>
      <c r="F515" s="40"/>
      <c r="G515" s="40"/>
      <c r="H515" s="40"/>
      <c r="I515" s="40"/>
      <c r="J515" s="40"/>
      <c r="K515" s="40"/>
      <c r="L515" s="40"/>
      <c r="M515" s="40"/>
      <c r="N515" s="40"/>
    </row>
    <row r="516" ht="14.25" customHeight="1">
      <c r="A516" s="40"/>
      <c r="B516" s="104"/>
      <c r="C516" s="104"/>
      <c r="D516" s="104"/>
      <c r="E516" s="105"/>
      <c r="F516" s="40"/>
      <c r="G516" s="40"/>
      <c r="H516" s="40"/>
      <c r="I516" s="40"/>
      <c r="J516" s="40"/>
      <c r="K516" s="40"/>
      <c r="L516" s="40"/>
      <c r="M516" s="40"/>
      <c r="N516" s="40"/>
    </row>
    <row r="517" ht="14.25" customHeight="1">
      <c r="A517" s="40"/>
      <c r="B517" s="104"/>
      <c r="C517" s="104"/>
      <c r="D517" s="104"/>
      <c r="E517" s="105"/>
      <c r="F517" s="40"/>
      <c r="G517" s="40"/>
      <c r="H517" s="40"/>
      <c r="I517" s="40"/>
      <c r="J517" s="40"/>
      <c r="K517" s="40"/>
      <c r="L517" s="40"/>
      <c r="M517" s="40"/>
      <c r="N517" s="40"/>
    </row>
    <row r="518" ht="14.25" customHeight="1">
      <c r="A518" s="40"/>
      <c r="B518" s="104"/>
      <c r="C518" s="104"/>
      <c r="D518" s="104"/>
      <c r="E518" s="105"/>
      <c r="F518" s="40"/>
      <c r="G518" s="40"/>
      <c r="H518" s="40"/>
      <c r="I518" s="40"/>
      <c r="J518" s="40"/>
      <c r="K518" s="40"/>
      <c r="L518" s="40"/>
      <c r="M518" s="40"/>
      <c r="N518" s="40"/>
    </row>
    <row r="519" ht="14.25" customHeight="1">
      <c r="A519" s="40"/>
      <c r="B519" s="104"/>
      <c r="C519" s="104"/>
      <c r="D519" s="104"/>
      <c r="E519" s="105"/>
      <c r="F519" s="40"/>
      <c r="G519" s="40"/>
      <c r="H519" s="40"/>
      <c r="I519" s="40"/>
      <c r="J519" s="40"/>
      <c r="K519" s="40"/>
      <c r="L519" s="40"/>
      <c r="M519" s="40"/>
      <c r="N519" s="40"/>
    </row>
    <row r="520" ht="14.25" customHeight="1">
      <c r="A520" s="40"/>
      <c r="B520" s="104"/>
      <c r="C520" s="104"/>
      <c r="D520" s="104"/>
      <c r="E520" s="105"/>
      <c r="F520" s="40"/>
      <c r="G520" s="40"/>
      <c r="H520" s="40"/>
      <c r="I520" s="40"/>
      <c r="J520" s="40"/>
      <c r="K520" s="40"/>
      <c r="L520" s="40"/>
      <c r="M520" s="40"/>
      <c r="N520" s="40"/>
    </row>
    <row r="521" ht="14.25" customHeight="1">
      <c r="A521" s="40"/>
      <c r="B521" s="104"/>
      <c r="C521" s="104"/>
      <c r="D521" s="104"/>
      <c r="E521" s="105"/>
      <c r="F521" s="40"/>
      <c r="G521" s="40"/>
      <c r="H521" s="40"/>
      <c r="I521" s="40"/>
      <c r="J521" s="40"/>
      <c r="K521" s="40"/>
      <c r="L521" s="40"/>
      <c r="M521" s="40"/>
      <c r="N521" s="40"/>
    </row>
    <row r="522" ht="14.25" customHeight="1">
      <c r="A522" s="40"/>
      <c r="B522" s="104"/>
      <c r="C522" s="104"/>
      <c r="D522" s="104"/>
      <c r="E522" s="105"/>
      <c r="F522" s="40"/>
      <c r="G522" s="40"/>
      <c r="H522" s="40"/>
      <c r="I522" s="40"/>
      <c r="J522" s="40"/>
      <c r="K522" s="40"/>
      <c r="L522" s="40"/>
      <c r="M522" s="40"/>
      <c r="N522" s="40"/>
    </row>
    <row r="523" ht="14.25" customHeight="1">
      <c r="A523" s="40"/>
      <c r="B523" s="104"/>
      <c r="C523" s="104"/>
      <c r="D523" s="104"/>
      <c r="E523" s="105"/>
      <c r="F523" s="40"/>
      <c r="G523" s="40"/>
      <c r="H523" s="40"/>
      <c r="I523" s="40"/>
      <c r="J523" s="40"/>
      <c r="K523" s="40"/>
      <c r="L523" s="40"/>
      <c r="M523" s="40"/>
      <c r="N523" s="40"/>
    </row>
    <row r="524" ht="14.25" customHeight="1">
      <c r="A524" s="40"/>
      <c r="B524" s="104"/>
      <c r="C524" s="104"/>
      <c r="D524" s="104"/>
      <c r="E524" s="105"/>
      <c r="F524" s="40"/>
      <c r="G524" s="40"/>
      <c r="H524" s="40"/>
      <c r="I524" s="40"/>
      <c r="J524" s="40"/>
      <c r="K524" s="40"/>
      <c r="L524" s="40"/>
      <c r="M524" s="40"/>
      <c r="N524" s="40"/>
    </row>
    <row r="525" ht="14.25" customHeight="1">
      <c r="A525" s="40"/>
      <c r="B525" s="104"/>
      <c r="C525" s="104"/>
      <c r="D525" s="104"/>
      <c r="E525" s="105"/>
      <c r="F525" s="40"/>
      <c r="G525" s="40"/>
      <c r="H525" s="40"/>
      <c r="I525" s="40"/>
      <c r="J525" s="40"/>
      <c r="K525" s="40"/>
      <c r="L525" s="40"/>
      <c r="M525" s="40"/>
      <c r="N525" s="40"/>
    </row>
    <row r="526" ht="14.25" customHeight="1">
      <c r="A526" s="40"/>
      <c r="B526" s="104"/>
      <c r="C526" s="104"/>
      <c r="D526" s="104"/>
      <c r="E526" s="105"/>
      <c r="F526" s="40"/>
      <c r="G526" s="40"/>
      <c r="H526" s="40"/>
      <c r="I526" s="40"/>
      <c r="J526" s="40"/>
      <c r="K526" s="40"/>
      <c r="L526" s="40"/>
      <c r="M526" s="40"/>
      <c r="N526" s="40"/>
    </row>
    <row r="527" ht="14.25" customHeight="1">
      <c r="A527" s="40"/>
      <c r="B527" s="104"/>
      <c r="C527" s="104"/>
      <c r="D527" s="104"/>
      <c r="E527" s="105"/>
      <c r="F527" s="40"/>
      <c r="G527" s="40"/>
      <c r="H527" s="40"/>
      <c r="I527" s="40"/>
      <c r="J527" s="40"/>
      <c r="K527" s="40"/>
      <c r="L527" s="40"/>
      <c r="M527" s="40"/>
      <c r="N527" s="40"/>
    </row>
    <row r="528" ht="14.25" customHeight="1">
      <c r="A528" s="40"/>
      <c r="B528" s="104"/>
      <c r="C528" s="104"/>
      <c r="D528" s="104"/>
      <c r="E528" s="105"/>
      <c r="F528" s="40"/>
      <c r="G528" s="40"/>
      <c r="H528" s="40"/>
      <c r="I528" s="40"/>
      <c r="J528" s="40"/>
      <c r="K528" s="40"/>
      <c r="L528" s="40"/>
      <c r="M528" s="40"/>
      <c r="N528" s="40"/>
    </row>
    <row r="529" ht="14.25" customHeight="1">
      <c r="A529" s="40"/>
      <c r="B529" s="104"/>
      <c r="C529" s="104"/>
      <c r="D529" s="104"/>
      <c r="E529" s="105"/>
      <c r="F529" s="40"/>
      <c r="G529" s="40"/>
      <c r="H529" s="40"/>
      <c r="I529" s="40"/>
      <c r="J529" s="40"/>
      <c r="K529" s="40"/>
      <c r="L529" s="40"/>
      <c r="M529" s="40"/>
      <c r="N529" s="40"/>
    </row>
    <row r="530" ht="14.25" customHeight="1">
      <c r="A530" s="40"/>
      <c r="B530" s="104"/>
      <c r="C530" s="104"/>
      <c r="D530" s="104"/>
      <c r="E530" s="105"/>
      <c r="F530" s="40"/>
      <c r="G530" s="40"/>
      <c r="H530" s="40"/>
      <c r="I530" s="40"/>
      <c r="J530" s="40"/>
      <c r="K530" s="40"/>
      <c r="L530" s="40"/>
      <c r="M530" s="40"/>
      <c r="N530" s="40"/>
    </row>
    <row r="531" ht="14.25" customHeight="1">
      <c r="A531" s="40"/>
      <c r="B531" s="104"/>
      <c r="C531" s="104"/>
      <c r="D531" s="104"/>
      <c r="E531" s="105"/>
      <c r="F531" s="40"/>
      <c r="G531" s="40"/>
      <c r="H531" s="40"/>
      <c r="I531" s="40"/>
      <c r="J531" s="40"/>
      <c r="K531" s="40"/>
      <c r="L531" s="40"/>
      <c r="M531" s="40"/>
      <c r="N531" s="40"/>
    </row>
    <row r="532" ht="14.25" customHeight="1">
      <c r="A532" s="40"/>
      <c r="B532" s="104"/>
      <c r="C532" s="104"/>
      <c r="D532" s="104"/>
      <c r="E532" s="105"/>
      <c r="F532" s="40"/>
      <c r="G532" s="40"/>
      <c r="H532" s="40"/>
      <c r="I532" s="40"/>
      <c r="J532" s="40"/>
      <c r="K532" s="40"/>
      <c r="L532" s="40"/>
      <c r="M532" s="40"/>
      <c r="N532" s="40"/>
    </row>
    <row r="533" ht="14.25" customHeight="1">
      <c r="A533" s="40"/>
      <c r="B533" s="104"/>
      <c r="C533" s="104"/>
      <c r="D533" s="104"/>
      <c r="E533" s="105"/>
      <c r="F533" s="40"/>
      <c r="G533" s="40"/>
      <c r="H533" s="40"/>
      <c r="I533" s="40"/>
      <c r="J533" s="40"/>
      <c r="K533" s="40"/>
      <c r="L533" s="40"/>
      <c r="M533" s="40"/>
      <c r="N533" s="40"/>
    </row>
    <row r="534" ht="14.25" customHeight="1">
      <c r="A534" s="40"/>
      <c r="B534" s="104"/>
      <c r="C534" s="104"/>
      <c r="D534" s="104"/>
      <c r="E534" s="105"/>
      <c r="F534" s="40"/>
      <c r="G534" s="40"/>
      <c r="H534" s="40"/>
      <c r="I534" s="40"/>
      <c r="J534" s="40"/>
      <c r="K534" s="40"/>
      <c r="L534" s="40"/>
      <c r="M534" s="40"/>
      <c r="N534" s="40"/>
    </row>
    <row r="535" ht="14.25" customHeight="1">
      <c r="A535" s="40"/>
      <c r="B535" s="104"/>
      <c r="C535" s="104"/>
      <c r="D535" s="104"/>
      <c r="E535" s="105"/>
      <c r="F535" s="40"/>
      <c r="G535" s="40"/>
      <c r="H535" s="40"/>
      <c r="I535" s="40"/>
      <c r="J535" s="40"/>
      <c r="K535" s="40"/>
      <c r="L535" s="40"/>
      <c r="M535" s="40"/>
      <c r="N535" s="40"/>
    </row>
    <row r="536" ht="14.25" customHeight="1">
      <c r="A536" s="40"/>
      <c r="B536" s="104"/>
      <c r="C536" s="104"/>
      <c r="D536" s="104"/>
      <c r="E536" s="105"/>
      <c r="F536" s="40"/>
      <c r="G536" s="40"/>
      <c r="H536" s="40"/>
      <c r="I536" s="40"/>
      <c r="J536" s="40"/>
      <c r="K536" s="40"/>
      <c r="L536" s="40"/>
      <c r="M536" s="40"/>
      <c r="N536" s="40"/>
    </row>
    <row r="537" ht="14.25" customHeight="1">
      <c r="A537" s="40"/>
      <c r="B537" s="104"/>
      <c r="C537" s="104"/>
      <c r="D537" s="104"/>
      <c r="E537" s="105"/>
      <c r="F537" s="40"/>
      <c r="G537" s="40"/>
      <c r="H537" s="40"/>
      <c r="I537" s="40"/>
      <c r="J537" s="40"/>
      <c r="K537" s="40"/>
      <c r="L537" s="40"/>
      <c r="M537" s="40"/>
      <c r="N537" s="40"/>
    </row>
    <row r="538" ht="14.25" customHeight="1">
      <c r="A538" s="40"/>
      <c r="B538" s="104"/>
      <c r="C538" s="104"/>
      <c r="D538" s="104"/>
      <c r="E538" s="105"/>
      <c r="F538" s="40"/>
      <c r="G538" s="40"/>
      <c r="H538" s="40"/>
      <c r="I538" s="40"/>
      <c r="J538" s="40"/>
      <c r="K538" s="40"/>
      <c r="L538" s="40"/>
      <c r="M538" s="40"/>
      <c r="N538" s="40"/>
    </row>
    <row r="539" ht="14.25" customHeight="1">
      <c r="A539" s="40"/>
      <c r="B539" s="104"/>
      <c r="C539" s="104"/>
      <c r="D539" s="104"/>
      <c r="E539" s="105"/>
      <c r="F539" s="40"/>
      <c r="G539" s="40"/>
      <c r="H539" s="40"/>
      <c r="I539" s="40"/>
      <c r="J539" s="40"/>
      <c r="K539" s="40"/>
      <c r="L539" s="40"/>
      <c r="M539" s="40"/>
      <c r="N539" s="40"/>
    </row>
    <row r="540" ht="14.25" customHeight="1">
      <c r="A540" s="40"/>
      <c r="B540" s="104"/>
      <c r="C540" s="104"/>
      <c r="D540" s="104"/>
      <c r="E540" s="105"/>
      <c r="F540" s="40"/>
      <c r="G540" s="40"/>
      <c r="H540" s="40"/>
      <c r="I540" s="40"/>
      <c r="J540" s="40"/>
      <c r="K540" s="40"/>
      <c r="L540" s="40"/>
      <c r="M540" s="40"/>
      <c r="N540" s="40"/>
    </row>
    <row r="541" ht="14.25" customHeight="1">
      <c r="A541" s="40"/>
      <c r="B541" s="104"/>
      <c r="C541" s="104"/>
      <c r="D541" s="104"/>
      <c r="E541" s="105"/>
      <c r="F541" s="40"/>
      <c r="G541" s="40"/>
      <c r="H541" s="40"/>
      <c r="I541" s="40"/>
      <c r="J541" s="40"/>
      <c r="K541" s="40"/>
      <c r="L541" s="40"/>
      <c r="M541" s="40"/>
      <c r="N541" s="40"/>
    </row>
    <row r="542" ht="14.25" customHeight="1">
      <c r="A542" s="40"/>
      <c r="B542" s="104"/>
      <c r="C542" s="104"/>
      <c r="D542" s="104"/>
      <c r="E542" s="105"/>
      <c r="F542" s="40"/>
      <c r="G542" s="40"/>
      <c r="H542" s="40"/>
      <c r="I542" s="40"/>
      <c r="J542" s="40"/>
      <c r="K542" s="40"/>
      <c r="L542" s="40"/>
      <c r="M542" s="40"/>
      <c r="N542" s="40"/>
    </row>
    <row r="543" ht="14.25" customHeight="1">
      <c r="A543" s="40"/>
      <c r="B543" s="104"/>
      <c r="C543" s="104"/>
      <c r="D543" s="104"/>
      <c r="E543" s="105"/>
      <c r="F543" s="40"/>
      <c r="G543" s="40"/>
      <c r="H543" s="40"/>
      <c r="I543" s="40"/>
      <c r="J543" s="40"/>
      <c r="K543" s="40"/>
      <c r="L543" s="40"/>
      <c r="M543" s="40"/>
      <c r="N543" s="40"/>
    </row>
    <row r="544" ht="14.25" customHeight="1">
      <c r="A544" s="40"/>
      <c r="B544" s="104"/>
      <c r="C544" s="104"/>
      <c r="D544" s="104"/>
      <c r="E544" s="105"/>
      <c r="F544" s="40"/>
      <c r="G544" s="40"/>
      <c r="H544" s="40"/>
      <c r="I544" s="40"/>
      <c r="J544" s="40"/>
      <c r="K544" s="40"/>
      <c r="L544" s="40"/>
      <c r="M544" s="40"/>
      <c r="N544" s="40"/>
    </row>
    <row r="545" ht="14.25" customHeight="1">
      <c r="A545" s="40"/>
      <c r="B545" s="104"/>
      <c r="C545" s="104"/>
      <c r="D545" s="104"/>
      <c r="E545" s="105"/>
      <c r="F545" s="40"/>
      <c r="G545" s="40"/>
      <c r="H545" s="40"/>
      <c r="I545" s="40"/>
      <c r="J545" s="40"/>
      <c r="K545" s="40"/>
      <c r="L545" s="40"/>
      <c r="M545" s="40"/>
      <c r="N545" s="40"/>
    </row>
    <row r="546" ht="14.25" customHeight="1">
      <c r="A546" s="40"/>
      <c r="B546" s="104"/>
      <c r="C546" s="104"/>
      <c r="D546" s="104"/>
      <c r="E546" s="105"/>
      <c r="F546" s="40"/>
      <c r="G546" s="40"/>
      <c r="H546" s="40"/>
      <c r="I546" s="40"/>
      <c r="J546" s="40"/>
      <c r="K546" s="40"/>
      <c r="L546" s="40"/>
      <c r="M546" s="40"/>
      <c r="N546" s="40"/>
    </row>
    <row r="547" ht="14.25" customHeight="1">
      <c r="A547" s="40"/>
      <c r="B547" s="104"/>
      <c r="C547" s="104"/>
      <c r="D547" s="104"/>
      <c r="E547" s="105"/>
      <c r="F547" s="40"/>
      <c r="G547" s="40"/>
      <c r="H547" s="40"/>
      <c r="I547" s="40"/>
      <c r="J547" s="40"/>
      <c r="K547" s="40"/>
      <c r="L547" s="40"/>
      <c r="M547" s="40"/>
      <c r="N547" s="40"/>
    </row>
    <row r="548" ht="14.25" customHeight="1">
      <c r="A548" s="40"/>
      <c r="B548" s="104"/>
      <c r="C548" s="104"/>
      <c r="D548" s="104"/>
      <c r="E548" s="105"/>
      <c r="F548" s="40"/>
      <c r="G548" s="40"/>
      <c r="H548" s="40"/>
      <c r="I548" s="40"/>
      <c r="J548" s="40"/>
      <c r="K548" s="40"/>
      <c r="L548" s="40"/>
      <c r="M548" s="40"/>
      <c r="N548" s="40"/>
    </row>
    <row r="549" ht="14.25" customHeight="1">
      <c r="A549" s="40"/>
      <c r="B549" s="104"/>
      <c r="C549" s="104"/>
      <c r="D549" s="104"/>
      <c r="E549" s="105"/>
      <c r="F549" s="40"/>
      <c r="G549" s="40"/>
      <c r="H549" s="40"/>
      <c r="I549" s="40"/>
      <c r="J549" s="40"/>
      <c r="K549" s="40"/>
      <c r="L549" s="40"/>
      <c r="M549" s="40"/>
      <c r="N549" s="40"/>
    </row>
    <row r="550" ht="14.25" customHeight="1">
      <c r="A550" s="40"/>
      <c r="B550" s="104"/>
      <c r="C550" s="104"/>
      <c r="D550" s="104"/>
      <c r="E550" s="105"/>
      <c r="F550" s="40"/>
      <c r="G550" s="40"/>
      <c r="H550" s="40"/>
      <c r="I550" s="40"/>
      <c r="J550" s="40"/>
      <c r="K550" s="40"/>
      <c r="L550" s="40"/>
      <c r="M550" s="40"/>
      <c r="N550" s="40"/>
    </row>
    <row r="551" ht="14.25" customHeight="1">
      <c r="A551" s="40"/>
      <c r="B551" s="104"/>
      <c r="C551" s="104"/>
      <c r="D551" s="104"/>
      <c r="E551" s="105"/>
      <c r="F551" s="40"/>
      <c r="G551" s="40"/>
      <c r="H551" s="40"/>
      <c r="I551" s="40"/>
      <c r="J551" s="40"/>
      <c r="K551" s="40"/>
      <c r="L551" s="40"/>
      <c r="M551" s="40"/>
      <c r="N551" s="40"/>
    </row>
    <row r="552" ht="14.25" customHeight="1">
      <c r="A552" s="40"/>
      <c r="B552" s="104"/>
      <c r="C552" s="104"/>
      <c r="D552" s="104"/>
      <c r="E552" s="105"/>
      <c r="F552" s="40"/>
      <c r="G552" s="40"/>
      <c r="H552" s="40"/>
      <c r="I552" s="40"/>
      <c r="J552" s="40"/>
      <c r="K552" s="40"/>
      <c r="L552" s="40"/>
      <c r="M552" s="40"/>
      <c r="N552" s="40"/>
    </row>
    <row r="553" ht="14.25" customHeight="1">
      <c r="A553" s="40"/>
      <c r="B553" s="104"/>
      <c r="C553" s="104"/>
      <c r="D553" s="104"/>
      <c r="E553" s="105"/>
      <c r="F553" s="40"/>
      <c r="G553" s="40"/>
      <c r="H553" s="40"/>
      <c r="I553" s="40"/>
      <c r="J553" s="40"/>
      <c r="K553" s="40"/>
      <c r="L553" s="40"/>
      <c r="M553" s="40"/>
      <c r="N553" s="40"/>
    </row>
    <row r="554" ht="14.25" customHeight="1">
      <c r="A554" s="40"/>
      <c r="B554" s="104"/>
      <c r="C554" s="104"/>
      <c r="D554" s="104"/>
      <c r="E554" s="105"/>
      <c r="F554" s="40"/>
      <c r="G554" s="40"/>
      <c r="H554" s="40"/>
      <c r="I554" s="40"/>
      <c r="J554" s="40"/>
      <c r="K554" s="40"/>
      <c r="L554" s="40"/>
      <c r="M554" s="40"/>
      <c r="N554" s="40"/>
    </row>
    <row r="555" ht="14.25" customHeight="1">
      <c r="A555" s="40"/>
      <c r="B555" s="104"/>
      <c r="C555" s="104"/>
      <c r="D555" s="104"/>
      <c r="E555" s="105"/>
      <c r="F555" s="40"/>
      <c r="G555" s="40"/>
      <c r="H555" s="40"/>
      <c r="I555" s="40"/>
      <c r="J555" s="40"/>
      <c r="K555" s="40"/>
      <c r="L555" s="40"/>
      <c r="M555" s="40"/>
      <c r="N555" s="40"/>
    </row>
    <row r="556" ht="14.25" customHeight="1">
      <c r="A556" s="40"/>
      <c r="B556" s="104"/>
      <c r="C556" s="104"/>
      <c r="D556" s="104"/>
      <c r="E556" s="105"/>
      <c r="F556" s="40"/>
      <c r="G556" s="40"/>
      <c r="H556" s="40"/>
      <c r="I556" s="40"/>
      <c r="J556" s="40"/>
      <c r="K556" s="40"/>
      <c r="L556" s="40"/>
      <c r="M556" s="40"/>
      <c r="N556" s="40"/>
    </row>
    <row r="557" ht="14.25" customHeight="1">
      <c r="A557" s="40"/>
      <c r="B557" s="104"/>
      <c r="C557" s="104"/>
      <c r="D557" s="104"/>
      <c r="E557" s="105"/>
      <c r="F557" s="40"/>
      <c r="G557" s="40"/>
      <c r="H557" s="40"/>
      <c r="I557" s="40"/>
      <c r="J557" s="40"/>
      <c r="K557" s="40"/>
      <c r="L557" s="40"/>
      <c r="M557" s="40"/>
      <c r="N557" s="40"/>
    </row>
    <row r="558" ht="14.25" customHeight="1">
      <c r="A558" s="40"/>
      <c r="B558" s="104"/>
      <c r="C558" s="104"/>
      <c r="D558" s="104"/>
      <c r="E558" s="105"/>
      <c r="F558" s="40"/>
      <c r="G558" s="40"/>
      <c r="H558" s="40"/>
      <c r="I558" s="40"/>
      <c r="J558" s="40"/>
      <c r="K558" s="40"/>
      <c r="L558" s="40"/>
      <c r="M558" s="40"/>
      <c r="N558" s="40"/>
    </row>
    <row r="559" ht="14.25" customHeight="1">
      <c r="A559" s="40"/>
      <c r="B559" s="104"/>
      <c r="C559" s="104"/>
      <c r="D559" s="104"/>
      <c r="E559" s="105"/>
      <c r="F559" s="40"/>
      <c r="G559" s="40"/>
      <c r="H559" s="40"/>
      <c r="I559" s="40"/>
      <c r="J559" s="40"/>
      <c r="K559" s="40"/>
      <c r="L559" s="40"/>
      <c r="M559" s="40"/>
      <c r="N559" s="40"/>
    </row>
    <row r="560" ht="14.25" customHeight="1">
      <c r="A560" s="40"/>
      <c r="B560" s="104"/>
      <c r="C560" s="104"/>
      <c r="D560" s="104"/>
      <c r="E560" s="105"/>
      <c r="F560" s="40"/>
      <c r="G560" s="40"/>
      <c r="H560" s="40"/>
      <c r="I560" s="40"/>
      <c r="J560" s="40"/>
      <c r="K560" s="40"/>
      <c r="L560" s="40"/>
      <c r="M560" s="40"/>
      <c r="N560" s="40"/>
    </row>
    <row r="561" ht="14.25" customHeight="1">
      <c r="A561" s="40"/>
      <c r="B561" s="104"/>
      <c r="C561" s="104"/>
      <c r="D561" s="104"/>
      <c r="E561" s="105"/>
      <c r="F561" s="40"/>
      <c r="G561" s="40"/>
      <c r="H561" s="40"/>
      <c r="I561" s="40"/>
      <c r="J561" s="40"/>
      <c r="K561" s="40"/>
      <c r="L561" s="40"/>
      <c r="M561" s="40"/>
      <c r="N561" s="40"/>
    </row>
    <row r="562" ht="14.25" customHeight="1">
      <c r="A562" s="40"/>
      <c r="B562" s="104"/>
      <c r="C562" s="104"/>
      <c r="D562" s="104"/>
      <c r="E562" s="105"/>
      <c r="F562" s="40"/>
      <c r="G562" s="40"/>
      <c r="H562" s="40"/>
      <c r="I562" s="40"/>
      <c r="J562" s="40"/>
      <c r="K562" s="40"/>
      <c r="L562" s="40"/>
      <c r="M562" s="40"/>
      <c r="N562" s="40"/>
    </row>
    <row r="563" ht="14.25" customHeight="1">
      <c r="A563" s="40"/>
      <c r="B563" s="104"/>
      <c r="C563" s="104"/>
      <c r="D563" s="104"/>
      <c r="E563" s="105"/>
      <c r="F563" s="40"/>
      <c r="G563" s="40"/>
      <c r="H563" s="40"/>
      <c r="I563" s="40"/>
      <c r="J563" s="40"/>
      <c r="K563" s="40"/>
      <c r="L563" s="40"/>
      <c r="M563" s="40"/>
      <c r="N563" s="40"/>
    </row>
    <row r="564" ht="14.25" customHeight="1">
      <c r="A564" s="40"/>
      <c r="B564" s="104"/>
      <c r="C564" s="104"/>
      <c r="D564" s="104"/>
      <c r="E564" s="105"/>
      <c r="F564" s="40"/>
      <c r="G564" s="40"/>
      <c r="H564" s="40"/>
      <c r="I564" s="40"/>
      <c r="J564" s="40"/>
      <c r="K564" s="40"/>
      <c r="L564" s="40"/>
      <c r="M564" s="40"/>
      <c r="N564" s="40"/>
    </row>
    <row r="565" ht="14.25" customHeight="1">
      <c r="A565" s="40"/>
      <c r="B565" s="104"/>
      <c r="C565" s="104"/>
      <c r="D565" s="104"/>
      <c r="E565" s="105"/>
      <c r="F565" s="40"/>
      <c r="G565" s="40"/>
      <c r="H565" s="40"/>
      <c r="I565" s="40"/>
      <c r="J565" s="40"/>
      <c r="K565" s="40"/>
      <c r="L565" s="40"/>
      <c r="M565" s="40"/>
      <c r="N565" s="40"/>
    </row>
    <row r="566" ht="14.25" customHeight="1">
      <c r="A566" s="40"/>
      <c r="B566" s="104"/>
      <c r="C566" s="104"/>
      <c r="D566" s="104"/>
      <c r="E566" s="105"/>
      <c r="F566" s="40"/>
      <c r="G566" s="40"/>
      <c r="H566" s="40"/>
      <c r="I566" s="40"/>
      <c r="J566" s="40"/>
      <c r="K566" s="40"/>
      <c r="L566" s="40"/>
      <c r="M566" s="40"/>
      <c r="N566" s="40"/>
    </row>
    <row r="567" ht="14.25" customHeight="1">
      <c r="A567" s="40"/>
      <c r="B567" s="104"/>
      <c r="C567" s="104"/>
      <c r="D567" s="104"/>
      <c r="E567" s="105"/>
      <c r="F567" s="40"/>
      <c r="G567" s="40"/>
      <c r="H567" s="40"/>
      <c r="I567" s="40"/>
      <c r="J567" s="40"/>
      <c r="K567" s="40"/>
      <c r="L567" s="40"/>
      <c r="M567" s="40"/>
      <c r="N567" s="40"/>
    </row>
    <row r="568" ht="14.25" customHeight="1">
      <c r="A568" s="40"/>
      <c r="B568" s="104"/>
      <c r="C568" s="104"/>
      <c r="D568" s="104"/>
      <c r="E568" s="105"/>
      <c r="F568" s="40"/>
      <c r="G568" s="40"/>
      <c r="H568" s="40"/>
      <c r="I568" s="40"/>
      <c r="J568" s="40"/>
      <c r="K568" s="40"/>
      <c r="L568" s="40"/>
      <c r="M568" s="40"/>
      <c r="N568" s="40"/>
    </row>
    <row r="569" ht="14.25" customHeight="1">
      <c r="A569" s="40"/>
      <c r="B569" s="104"/>
      <c r="C569" s="104"/>
      <c r="D569" s="104"/>
      <c r="E569" s="105"/>
      <c r="F569" s="40"/>
      <c r="G569" s="40"/>
      <c r="H569" s="40"/>
      <c r="I569" s="40"/>
      <c r="J569" s="40"/>
      <c r="K569" s="40"/>
      <c r="L569" s="40"/>
      <c r="M569" s="40"/>
      <c r="N569" s="40"/>
    </row>
    <row r="570" ht="14.25" customHeight="1">
      <c r="A570" s="40"/>
      <c r="B570" s="104"/>
      <c r="C570" s="104"/>
      <c r="D570" s="104"/>
      <c r="E570" s="105"/>
      <c r="F570" s="40"/>
      <c r="G570" s="40"/>
      <c r="H570" s="40"/>
      <c r="I570" s="40"/>
      <c r="J570" s="40"/>
      <c r="K570" s="40"/>
      <c r="L570" s="40"/>
      <c r="M570" s="40"/>
      <c r="N570" s="40"/>
    </row>
    <row r="571" ht="14.25" customHeight="1">
      <c r="A571" s="40"/>
      <c r="B571" s="104"/>
      <c r="C571" s="104"/>
      <c r="D571" s="104"/>
      <c r="E571" s="105"/>
      <c r="F571" s="40"/>
      <c r="G571" s="40"/>
      <c r="H571" s="40"/>
      <c r="I571" s="40"/>
      <c r="J571" s="40"/>
      <c r="K571" s="40"/>
      <c r="L571" s="40"/>
      <c r="M571" s="40"/>
      <c r="N571" s="40"/>
    </row>
    <row r="572" ht="14.25" customHeight="1">
      <c r="A572" s="40"/>
      <c r="B572" s="104"/>
      <c r="C572" s="104"/>
      <c r="D572" s="104"/>
      <c r="E572" s="105"/>
      <c r="F572" s="40"/>
      <c r="G572" s="40"/>
      <c r="H572" s="40"/>
      <c r="I572" s="40"/>
      <c r="J572" s="40"/>
      <c r="K572" s="40"/>
      <c r="L572" s="40"/>
      <c r="M572" s="40"/>
      <c r="N572" s="40"/>
    </row>
    <row r="573" ht="14.25" customHeight="1">
      <c r="A573" s="40"/>
      <c r="B573" s="104"/>
      <c r="C573" s="104"/>
      <c r="D573" s="104"/>
      <c r="E573" s="105"/>
      <c r="F573" s="40"/>
      <c r="G573" s="40"/>
      <c r="H573" s="40"/>
      <c r="I573" s="40"/>
      <c r="J573" s="40"/>
      <c r="K573" s="40"/>
      <c r="L573" s="40"/>
      <c r="M573" s="40"/>
      <c r="N573" s="40"/>
    </row>
    <row r="574" ht="14.25" customHeight="1">
      <c r="A574" s="40"/>
      <c r="B574" s="104"/>
      <c r="C574" s="104"/>
      <c r="D574" s="104"/>
      <c r="E574" s="105"/>
      <c r="F574" s="40"/>
      <c r="G574" s="40"/>
      <c r="H574" s="40"/>
      <c r="I574" s="40"/>
      <c r="J574" s="40"/>
      <c r="K574" s="40"/>
      <c r="L574" s="40"/>
      <c r="M574" s="40"/>
      <c r="N574" s="40"/>
    </row>
    <row r="575" ht="14.25" customHeight="1">
      <c r="A575" s="40"/>
      <c r="B575" s="104"/>
      <c r="C575" s="104"/>
      <c r="D575" s="104"/>
      <c r="E575" s="105"/>
      <c r="F575" s="40"/>
      <c r="G575" s="40"/>
      <c r="H575" s="40"/>
      <c r="I575" s="40"/>
      <c r="J575" s="40"/>
      <c r="K575" s="40"/>
      <c r="L575" s="40"/>
      <c r="M575" s="40"/>
      <c r="N575" s="40"/>
    </row>
    <row r="576" ht="14.25" customHeight="1">
      <c r="A576" s="40"/>
      <c r="B576" s="104"/>
      <c r="C576" s="104"/>
      <c r="D576" s="104"/>
      <c r="E576" s="105"/>
      <c r="F576" s="40"/>
      <c r="G576" s="40"/>
      <c r="H576" s="40"/>
      <c r="I576" s="40"/>
      <c r="J576" s="40"/>
      <c r="K576" s="40"/>
      <c r="L576" s="40"/>
      <c r="M576" s="40"/>
      <c r="N576" s="40"/>
    </row>
    <row r="577" ht="14.25" customHeight="1">
      <c r="A577" s="40"/>
      <c r="B577" s="104"/>
      <c r="C577" s="104"/>
      <c r="D577" s="104"/>
      <c r="E577" s="105"/>
      <c r="F577" s="40"/>
      <c r="G577" s="40"/>
      <c r="H577" s="40"/>
      <c r="I577" s="40"/>
      <c r="J577" s="40"/>
      <c r="K577" s="40"/>
      <c r="L577" s="40"/>
      <c r="M577" s="40"/>
      <c r="N577" s="40"/>
    </row>
    <row r="578" ht="14.25" customHeight="1">
      <c r="A578" s="40"/>
      <c r="B578" s="104"/>
      <c r="C578" s="104"/>
      <c r="D578" s="104"/>
      <c r="E578" s="105"/>
      <c r="F578" s="40"/>
      <c r="G578" s="40"/>
      <c r="H578" s="40"/>
      <c r="I578" s="40"/>
      <c r="J578" s="40"/>
      <c r="K578" s="40"/>
      <c r="L578" s="40"/>
      <c r="M578" s="40"/>
      <c r="N578" s="40"/>
    </row>
    <row r="579" ht="14.25" customHeight="1">
      <c r="A579" s="40"/>
      <c r="B579" s="104"/>
      <c r="C579" s="104"/>
      <c r="D579" s="104"/>
      <c r="E579" s="105"/>
      <c r="F579" s="40"/>
      <c r="G579" s="40"/>
      <c r="H579" s="40"/>
      <c r="I579" s="40"/>
      <c r="J579" s="40"/>
      <c r="K579" s="40"/>
      <c r="L579" s="40"/>
      <c r="M579" s="40"/>
      <c r="N579" s="40"/>
    </row>
    <row r="580" ht="14.25" customHeight="1">
      <c r="A580" s="40"/>
      <c r="B580" s="104"/>
      <c r="C580" s="104"/>
      <c r="D580" s="104"/>
      <c r="E580" s="105"/>
      <c r="F580" s="40"/>
      <c r="G580" s="40"/>
      <c r="H580" s="40"/>
      <c r="I580" s="40"/>
      <c r="J580" s="40"/>
      <c r="K580" s="40"/>
      <c r="L580" s="40"/>
      <c r="M580" s="40"/>
      <c r="N580" s="40"/>
    </row>
    <row r="581" ht="14.25" customHeight="1">
      <c r="A581" s="40"/>
      <c r="B581" s="104"/>
      <c r="C581" s="104"/>
      <c r="D581" s="104"/>
      <c r="E581" s="105"/>
      <c r="F581" s="40"/>
      <c r="G581" s="40"/>
      <c r="H581" s="40"/>
      <c r="I581" s="40"/>
      <c r="J581" s="40"/>
      <c r="K581" s="40"/>
      <c r="L581" s="40"/>
      <c r="M581" s="40"/>
      <c r="N581" s="40"/>
    </row>
    <row r="582" ht="14.25" customHeight="1">
      <c r="A582" s="40"/>
      <c r="B582" s="104"/>
      <c r="C582" s="104"/>
      <c r="D582" s="104"/>
      <c r="E582" s="105"/>
      <c r="F582" s="40"/>
      <c r="G582" s="40"/>
      <c r="H582" s="40"/>
      <c r="I582" s="40"/>
      <c r="J582" s="40"/>
      <c r="K582" s="40"/>
      <c r="L582" s="40"/>
      <c r="M582" s="40"/>
      <c r="N582" s="40"/>
    </row>
    <row r="583" ht="14.25" customHeight="1">
      <c r="A583" s="40"/>
      <c r="B583" s="104"/>
      <c r="C583" s="104"/>
      <c r="D583" s="104"/>
      <c r="E583" s="105"/>
      <c r="F583" s="40"/>
      <c r="G583" s="40"/>
      <c r="H583" s="40"/>
      <c r="I583" s="40"/>
      <c r="J583" s="40"/>
      <c r="K583" s="40"/>
      <c r="L583" s="40"/>
      <c r="M583" s="40"/>
      <c r="N583" s="40"/>
    </row>
    <row r="584" ht="14.25" customHeight="1">
      <c r="A584" s="40"/>
      <c r="B584" s="104"/>
      <c r="C584" s="104"/>
      <c r="D584" s="104"/>
      <c r="E584" s="105"/>
      <c r="F584" s="40"/>
      <c r="G584" s="40"/>
      <c r="H584" s="40"/>
      <c r="I584" s="40"/>
      <c r="J584" s="40"/>
      <c r="K584" s="40"/>
      <c r="L584" s="40"/>
      <c r="M584" s="40"/>
      <c r="N584" s="40"/>
    </row>
    <row r="585" ht="14.25" customHeight="1">
      <c r="A585" s="40"/>
      <c r="B585" s="104"/>
      <c r="C585" s="104"/>
      <c r="D585" s="104"/>
      <c r="E585" s="105"/>
      <c r="F585" s="40"/>
      <c r="G585" s="40"/>
      <c r="H585" s="40"/>
      <c r="I585" s="40"/>
      <c r="J585" s="40"/>
      <c r="K585" s="40"/>
      <c r="L585" s="40"/>
      <c r="M585" s="40"/>
      <c r="N585" s="40"/>
    </row>
    <row r="586" ht="14.25" customHeight="1">
      <c r="A586" s="40"/>
      <c r="B586" s="104"/>
      <c r="C586" s="104"/>
      <c r="D586" s="104"/>
      <c r="E586" s="105"/>
      <c r="F586" s="40"/>
      <c r="G586" s="40"/>
      <c r="H586" s="40"/>
      <c r="I586" s="40"/>
      <c r="J586" s="40"/>
      <c r="K586" s="40"/>
      <c r="L586" s="40"/>
      <c r="M586" s="40"/>
      <c r="N586" s="40"/>
    </row>
    <row r="587" ht="14.25" customHeight="1">
      <c r="A587" s="40"/>
      <c r="B587" s="104"/>
      <c r="C587" s="104"/>
      <c r="D587" s="104"/>
      <c r="E587" s="105"/>
      <c r="F587" s="40"/>
      <c r="G587" s="40"/>
      <c r="H587" s="40"/>
      <c r="I587" s="40"/>
      <c r="J587" s="40"/>
      <c r="K587" s="40"/>
      <c r="L587" s="40"/>
      <c r="M587" s="40"/>
      <c r="N587" s="40"/>
    </row>
    <row r="588" ht="14.25" customHeight="1">
      <c r="A588" s="40"/>
      <c r="B588" s="104"/>
      <c r="C588" s="104"/>
      <c r="D588" s="104"/>
      <c r="E588" s="105"/>
      <c r="F588" s="40"/>
      <c r="G588" s="40"/>
      <c r="H588" s="40"/>
      <c r="I588" s="40"/>
      <c r="J588" s="40"/>
      <c r="K588" s="40"/>
      <c r="L588" s="40"/>
      <c r="M588" s="40"/>
      <c r="N588" s="40"/>
    </row>
    <row r="589" ht="14.25" customHeight="1">
      <c r="A589" s="40"/>
      <c r="B589" s="104"/>
      <c r="C589" s="104"/>
      <c r="D589" s="104"/>
      <c r="E589" s="105"/>
      <c r="F589" s="40"/>
      <c r="G589" s="40"/>
      <c r="H589" s="40"/>
      <c r="I589" s="40"/>
      <c r="J589" s="40"/>
      <c r="K589" s="40"/>
      <c r="L589" s="40"/>
      <c r="M589" s="40"/>
      <c r="N589" s="40"/>
    </row>
    <row r="590" ht="14.25" customHeight="1">
      <c r="A590" s="40"/>
      <c r="B590" s="104"/>
      <c r="C590" s="104"/>
      <c r="D590" s="104"/>
      <c r="E590" s="105"/>
      <c r="F590" s="40"/>
      <c r="G590" s="40"/>
      <c r="H590" s="40"/>
      <c r="I590" s="40"/>
      <c r="J590" s="40"/>
      <c r="K590" s="40"/>
      <c r="L590" s="40"/>
      <c r="M590" s="40"/>
      <c r="N590" s="40"/>
    </row>
    <row r="591" ht="14.25" customHeight="1">
      <c r="A591" s="40"/>
      <c r="B591" s="104"/>
      <c r="C591" s="104"/>
      <c r="D591" s="104"/>
      <c r="E591" s="105"/>
      <c r="F591" s="40"/>
      <c r="G591" s="40"/>
      <c r="H591" s="40"/>
      <c r="I591" s="40"/>
      <c r="J591" s="40"/>
      <c r="K591" s="40"/>
      <c r="L591" s="40"/>
      <c r="M591" s="40"/>
      <c r="N591" s="40"/>
    </row>
    <row r="592" ht="14.25" customHeight="1">
      <c r="A592" s="40"/>
      <c r="B592" s="104"/>
      <c r="C592" s="104"/>
      <c r="D592" s="104"/>
      <c r="E592" s="105"/>
      <c r="F592" s="40"/>
      <c r="G592" s="40"/>
      <c r="H592" s="40"/>
      <c r="I592" s="40"/>
      <c r="J592" s="40"/>
      <c r="K592" s="40"/>
      <c r="L592" s="40"/>
      <c r="M592" s="40"/>
      <c r="N592" s="40"/>
    </row>
    <row r="593" ht="14.25" customHeight="1">
      <c r="A593" s="40"/>
      <c r="B593" s="104"/>
      <c r="C593" s="104"/>
      <c r="D593" s="104"/>
      <c r="E593" s="105"/>
      <c r="F593" s="40"/>
      <c r="G593" s="40"/>
      <c r="H593" s="40"/>
      <c r="I593" s="40"/>
      <c r="J593" s="40"/>
      <c r="K593" s="40"/>
      <c r="L593" s="40"/>
      <c r="M593" s="40"/>
      <c r="N593" s="40"/>
    </row>
    <row r="594" ht="14.25" customHeight="1">
      <c r="A594" s="40"/>
      <c r="B594" s="104"/>
      <c r="C594" s="104"/>
      <c r="D594" s="104"/>
      <c r="E594" s="105"/>
      <c r="F594" s="40"/>
      <c r="G594" s="40"/>
      <c r="H594" s="40"/>
      <c r="I594" s="40"/>
      <c r="J594" s="40"/>
      <c r="K594" s="40"/>
      <c r="L594" s="40"/>
      <c r="M594" s="40"/>
      <c r="N594" s="40"/>
    </row>
    <row r="595" ht="14.25" customHeight="1">
      <c r="A595" s="40"/>
      <c r="B595" s="104"/>
      <c r="C595" s="104"/>
      <c r="D595" s="104"/>
      <c r="E595" s="105"/>
      <c r="F595" s="40"/>
      <c r="G595" s="40"/>
      <c r="H595" s="40"/>
      <c r="I595" s="40"/>
      <c r="J595" s="40"/>
      <c r="K595" s="40"/>
      <c r="L595" s="40"/>
      <c r="M595" s="40"/>
      <c r="N595" s="40"/>
    </row>
    <row r="596" ht="14.25" customHeight="1">
      <c r="A596" s="40"/>
      <c r="B596" s="104"/>
      <c r="C596" s="104"/>
      <c r="D596" s="104"/>
      <c r="E596" s="105"/>
      <c r="F596" s="40"/>
      <c r="G596" s="40"/>
      <c r="H596" s="40"/>
      <c r="I596" s="40"/>
      <c r="J596" s="40"/>
      <c r="K596" s="40"/>
      <c r="L596" s="40"/>
      <c r="M596" s="40"/>
      <c r="N596" s="40"/>
    </row>
    <row r="597" ht="14.25" customHeight="1">
      <c r="A597" s="40"/>
      <c r="B597" s="104"/>
      <c r="C597" s="104"/>
      <c r="D597" s="104"/>
      <c r="E597" s="105"/>
      <c r="F597" s="40"/>
      <c r="G597" s="40"/>
      <c r="H597" s="40"/>
      <c r="I597" s="40"/>
      <c r="J597" s="40"/>
      <c r="K597" s="40"/>
      <c r="L597" s="40"/>
      <c r="M597" s="40"/>
      <c r="N597" s="40"/>
    </row>
    <row r="598" ht="14.25" customHeight="1">
      <c r="A598" s="40"/>
      <c r="B598" s="104"/>
      <c r="C598" s="104"/>
      <c r="D598" s="104"/>
      <c r="E598" s="105"/>
      <c r="F598" s="40"/>
      <c r="G598" s="40"/>
      <c r="H598" s="40"/>
      <c r="I598" s="40"/>
      <c r="J598" s="40"/>
      <c r="K598" s="40"/>
      <c r="L598" s="40"/>
      <c r="M598" s="40"/>
      <c r="N598" s="40"/>
    </row>
    <row r="599" ht="14.25" customHeight="1">
      <c r="A599" s="40"/>
      <c r="B599" s="104"/>
      <c r="C599" s="104"/>
      <c r="D599" s="104"/>
      <c r="E599" s="105"/>
      <c r="F599" s="40"/>
      <c r="G599" s="40"/>
      <c r="H599" s="40"/>
      <c r="I599" s="40"/>
      <c r="J599" s="40"/>
      <c r="K599" s="40"/>
      <c r="L599" s="40"/>
      <c r="M599" s="40"/>
      <c r="N599" s="40"/>
    </row>
    <row r="600" ht="14.25" customHeight="1">
      <c r="A600" s="40"/>
      <c r="B600" s="104"/>
      <c r="C600" s="104"/>
      <c r="D600" s="104"/>
      <c r="E600" s="105"/>
      <c r="F600" s="40"/>
      <c r="G600" s="40"/>
      <c r="H600" s="40"/>
      <c r="I600" s="40"/>
      <c r="J600" s="40"/>
      <c r="K600" s="40"/>
      <c r="L600" s="40"/>
      <c r="M600" s="40"/>
      <c r="N600" s="40"/>
    </row>
    <row r="601" ht="14.25" customHeight="1">
      <c r="A601" s="40"/>
      <c r="B601" s="104"/>
      <c r="C601" s="104"/>
      <c r="D601" s="104"/>
      <c r="E601" s="105"/>
      <c r="F601" s="40"/>
      <c r="G601" s="40"/>
      <c r="H601" s="40"/>
      <c r="I601" s="40"/>
      <c r="J601" s="40"/>
      <c r="K601" s="40"/>
      <c r="L601" s="40"/>
      <c r="M601" s="40"/>
      <c r="N601" s="40"/>
    </row>
    <row r="602" ht="14.25" customHeight="1">
      <c r="A602" s="40"/>
      <c r="B602" s="104"/>
      <c r="C602" s="104"/>
      <c r="D602" s="104"/>
      <c r="E602" s="105"/>
      <c r="F602" s="40"/>
      <c r="G602" s="40"/>
      <c r="H602" s="40"/>
      <c r="I602" s="40"/>
      <c r="J602" s="40"/>
      <c r="K602" s="40"/>
      <c r="L602" s="40"/>
      <c r="M602" s="40"/>
      <c r="N602" s="40"/>
    </row>
    <row r="603" ht="14.25" customHeight="1">
      <c r="A603" s="40"/>
      <c r="B603" s="104"/>
      <c r="C603" s="104"/>
      <c r="D603" s="104"/>
      <c r="E603" s="105"/>
      <c r="F603" s="40"/>
      <c r="G603" s="40"/>
      <c r="H603" s="40"/>
      <c r="I603" s="40"/>
      <c r="J603" s="40"/>
      <c r="K603" s="40"/>
      <c r="L603" s="40"/>
      <c r="M603" s="40"/>
      <c r="N603" s="40"/>
    </row>
    <row r="604" ht="14.25" customHeight="1">
      <c r="A604" s="40"/>
      <c r="B604" s="104"/>
      <c r="C604" s="104"/>
      <c r="D604" s="104"/>
      <c r="E604" s="105"/>
      <c r="F604" s="40"/>
      <c r="G604" s="40"/>
      <c r="H604" s="40"/>
      <c r="I604" s="40"/>
      <c r="J604" s="40"/>
      <c r="K604" s="40"/>
      <c r="L604" s="40"/>
      <c r="M604" s="40"/>
      <c r="N604" s="40"/>
    </row>
    <row r="605" ht="14.25" customHeight="1">
      <c r="A605" s="40"/>
      <c r="B605" s="104"/>
      <c r="C605" s="104"/>
      <c r="D605" s="104"/>
      <c r="E605" s="105"/>
      <c r="F605" s="40"/>
      <c r="G605" s="40"/>
      <c r="H605" s="40"/>
      <c r="I605" s="40"/>
      <c r="J605" s="40"/>
      <c r="K605" s="40"/>
      <c r="L605" s="40"/>
      <c r="M605" s="40"/>
      <c r="N605" s="40"/>
    </row>
    <row r="606" ht="14.25" customHeight="1">
      <c r="A606" s="40"/>
      <c r="B606" s="104"/>
      <c r="C606" s="104"/>
      <c r="D606" s="104"/>
      <c r="E606" s="105"/>
      <c r="F606" s="40"/>
      <c r="G606" s="40"/>
      <c r="H606" s="40"/>
      <c r="I606" s="40"/>
      <c r="J606" s="40"/>
      <c r="K606" s="40"/>
      <c r="L606" s="40"/>
      <c r="M606" s="40"/>
      <c r="N606" s="40"/>
    </row>
    <row r="607" ht="14.25" customHeight="1">
      <c r="A607" s="40"/>
      <c r="B607" s="104"/>
      <c r="C607" s="104"/>
      <c r="D607" s="104"/>
      <c r="E607" s="105"/>
      <c r="F607" s="40"/>
      <c r="G607" s="40"/>
      <c r="H607" s="40"/>
      <c r="I607" s="40"/>
      <c r="J607" s="40"/>
      <c r="K607" s="40"/>
      <c r="L607" s="40"/>
      <c r="M607" s="40"/>
      <c r="N607" s="40"/>
    </row>
    <row r="608" ht="14.25" customHeight="1">
      <c r="A608" s="40"/>
      <c r="B608" s="104"/>
      <c r="C608" s="104"/>
      <c r="D608" s="104"/>
      <c r="E608" s="105"/>
      <c r="F608" s="40"/>
      <c r="G608" s="40"/>
      <c r="H608" s="40"/>
      <c r="I608" s="40"/>
      <c r="J608" s="40"/>
      <c r="K608" s="40"/>
      <c r="L608" s="40"/>
      <c r="M608" s="40"/>
      <c r="N608" s="40"/>
    </row>
    <row r="609" ht="14.25" customHeight="1">
      <c r="A609" s="40"/>
      <c r="B609" s="104"/>
      <c r="C609" s="104"/>
      <c r="D609" s="104"/>
      <c r="E609" s="105"/>
      <c r="F609" s="40"/>
      <c r="G609" s="40"/>
      <c r="H609" s="40"/>
      <c r="I609" s="40"/>
      <c r="J609" s="40"/>
      <c r="K609" s="40"/>
      <c r="L609" s="40"/>
      <c r="M609" s="40"/>
      <c r="N609" s="40"/>
    </row>
    <row r="610" ht="14.25" customHeight="1">
      <c r="A610" s="40"/>
      <c r="B610" s="104"/>
      <c r="C610" s="104"/>
      <c r="D610" s="104"/>
      <c r="E610" s="105"/>
      <c r="F610" s="40"/>
      <c r="G610" s="40"/>
      <c r="H610" s="40"/>
      <c r="I610" s="40"/>
      <c r="J610" s="40"/>
      <c r="K610" s="40"/>
      <c r="L610" s="40"/>
      <c r="M610" s="40"/>
      <c r="N610" s="40"/>
    </row>
    <row r="611" ht="14.25" customHeight="1">
      <c r="A611" s="40"/>
      <c r="B611" s="104"/>
      <c r="C611" s="104"/>
      <c r="D611" s="104"/>
      <c r="E611" s="105"/>
      <c r="F611" s="40"/>
      <c r="G611" s="40"/>
      <c r="H611" s="40"/>
      <c r="I611" s="40"/>
      <c r="J611" s="40"/>
      <c r="K611" s="40"/>
      <c r="L611" s="40"/>
      <c r="M611" s="40"/>
      <c r="N611" s="40"/>
    </row>
    <row r="612" ht="14.25" customHeight="1">
      <c r="A612" s="40"/>
      <c r="B612" s="104"/>
      <c r="C612" s="104"/>
      <c r="D612" s="104"/>
      <c r="E612" s="105"/>
      <c r="F612" s="40"/>
      <c r="G612" s="40"/>
      <c r="H612" s="40"/>
      <c r="I612" s="40"/>
      <c r="J612" s="40"/>
      <c r="K612" s="40"/>
      <c r="L612" s="40"/>
      <c r="M612" s="40"/>
      <c r="N612" s="40"/>
    </row>
    <row r="613" ht="14.25" customHeight="1">
      <c r="A613" s="40"/>
      <c r="B613" s="104"/>
      <c r="C613" s="104"/>
      <c r="D613" s="104"/>
      <c r="E613" s="105"/>
      <c r="F613" s="40"/>
      <c r="G613" s="40"/>
      <c r="H613" s="40"/>
      <c r="I613" s="40"/>
      <c r="J613" s="40"/>
      <c r="K613" s="40"/>
      <c r="L613" s="40"/>
      <c r="M613" s="40"/>
      <c r="N613" s="40"/>
    </row>
    <row r="614" ht="14.25" customHeight="1">
      <c r="A614" s="40"/>
      <c r="B614" s="104"/>
      <c r="C614" s="104"/>
      <c r="D614" s="104"/>
      <c r="E614" s="105"/>
      <c r="F614" s="40"/>
      <c r="G614" s="40"/>
      <c r="H614" s="40"/>
      <c r="I614" s="40"/>
      <c r="J614" s="40"/>
      <c r="K614" s="40"/>
      <c r="L614" s="40"/>
      <c r="M614" s="40"/>
      <c r="N614" s="40"/>
    </row>
    <row r="615" ht="14.25" customHeight="1">
      <c r="A615" s="40"/>
      <c r="B615" s="104"/>
      <c r="C615" s="104"/>
      <c r="D615" s="104"/>
      <c r="E615" s="105"/>
      <c r="F615" s="40"/>
      <c r="G615" s="40"/>
      <c r="H615" s="40"/>
      <c r="I615" s="40"/>
      <c r="J615" s="40"/>
      <c r="K615" s="40"/>
      <c r="L615" s="40"/>
      <c r="M615" s="40"/>
      <c r="N615" s="40"/>
    </row>
    <row r="616" ht="14.25" customHeight="1">
      <c r="A616" s="40"/>
      <c r="B616" s="104"/>
      <c r="C616" s="104"/>
      <c r="D616" s="104"/>
      <c r="E616" s="105"/>
      <c r="F616" s="40"/>
      <c r="G616" s="40"/>
      <c r="H616" s="40"/>
      <c r="I616" s="40"/>
      <c r="J616" s="40"/>
      <c r="K616" s="40"/>
      <c r="L616" s="40"/>
      <c r="M616" s="40"/>
      <c r="N616" s="40"/>
    </row>
    <row r="617" ht="14.25" customHeight="1">
      <c r="A617" s="40"/>
      <c r="B617" s="104"/>
      <c r="C617" s="104"/>
      <c r="D617" s="104"/>
      <c r="E617" s="105"/>
      <c r="F617" s="40"/>
      <c r="G617" s="40"/>
      <c r="H617" s="40"/>
      <c r="I617" s="40"/>
      <c r="J617" s="40"/>
      <c r="K617" s="40"/>
      <c r="L617" s="40"/>
      <c r="M617" s="40"/>
      <c r="N617" s="40"/>
    </row>
    <row r="618" ht="14.25" customHeight="1">
      <c r="A618" s="40"/>
      <c r="B618" s="104"/>
      <c r="C618" s="104"/>
      <c r="D618" s="104"/>
      <c r="E618" s="105"/>
      <c r="F618" s="40"/>
      <c r="G618" s="40"/>
      <c r="H618" s="40"/>
      <c r="I618" s="40"/>
      <c r="J618" s="40"/>
      <c r="K618" s="40"/>
      <c r="L618" s="40"/>
      <c r="M618" s="40"/>
      <c r="N618" s="40"/>
    </row>
    <row r="619" ht="14.25" customHeight="1">
      <c r="A619" s="40"/>
      <c r="B619" s="104"/>
      <c r="C619" s="104"/>
      <c r="D619" s="104"/>
      <c r="E619" s="105"/>
      <c r="F619" s="40"/>
      <c r="G619" s="40"/>
      <c r="H619" s="40"/>
      <c r="I619" s="40"/>
      <c r="J619" s="40"/>
      <c r="K619" s="40"/>
      <c r="L619" s="40"/>
      <c r="M619" s="40"/>
      <c r="N619" s="40"/>
    </row>
    <row r="620" ht="14.25" customHeight="1">
      <c r="A620" s="40"/>
      <c r="B620" s="104"/>
      <c r="C620" s="104"/>
      <c r="D620" s="104"/>
      <c r="E620" s="105"/>
      <c r="F620" s="40"/>
      <c r="G620" s="40"/>
      <c r="H620" s="40"/>
      <c r="I620" s="40"/>
      <c r="J620" s="40"/>
      <c r="K620" s="40"/>
      <c r="L620" s="40"/>
      <c r="M620" s="40"/>
      <c r="N620" s="40"/>
    </row>
    <row r="621" ht="14.25" customHeight="1">
      <c r="A621" s="40"/>
      <c r="B621" s="104"/>
      <c r="C621" s="104"/>
      <c r="D621" s="104"/>
      <c r="E621" s="105"/>
      <c r="F621" s="40"/>
      <c r="G621" s="40"/>
      <c r="H621" s="40"/>
      <c r="I621" s="40"/>
      <c r="J621" s="40"/>
      <c r="K621" s="40"/>
      <c r="L621" s="40"/>
      <c r="M621" s="40"/>
      <c r="N621" s="40"/>
    </row>
    <row r="622" ht="14.25" customHeight="1">
      <c r="A622" s="40"/>
      <c r="B622" s="104"/>
      <c r="C622" s="104"/>
      <c r="D622" s="104"/>
      <c r="E622" s="105"/>
      <c r="F622" s="40"/>
      <c r="G622" s="40"/>
      <c r="H622" s="40"/>
      <c r="I622" s="40"/>
      <c r="J622" s="40"/>
      <c r="K622" s="40"/>
      <c r="L622" s="40"/>
      <c r="M622" s="40"/>
      <c r="N622" s="40"/>
    </row>
    <row r="623" ht="14.25" customHeight="1">
      <c r="A623" s="40"/>
      <c r="B623" s="104"/>
      <c r="C623" s="104"/>
      <c r="D623" s="104"/>
      <c r="E623" s="105"/>
      <c r="F623" s="40"/>
      <c r="G623" s="40"/>
      <c r="H623" s="40"/>
      <c r="I623" s="40"/>
      <c r="J623" s="40"/>
      <c r="K623" s="40"/>
      <c r="L623" s="40"/>
      <c r="M623" s="40"/>
      <c r="N623" s="40"/>
    </row>
    <row r="624" ht="14.25" customHeight="1">
      <c r="A624" s="40"/>
      <c r="B624" s="104"/>
      <c r="C624" s="104"/>
      <c r="D624" s="104"/>
      <c r="E624" s="105"/>
      <c r="F624" s="40"/>
      <c r="G624" s="40"/>
      <c r="H624" s="40"/>
      <c r="I624" s="40"/>
      <c r="J624" s="40"/>
      <c r="K624" s="40"/>
      <c r="L624" s="40"/>
      <c r="M624" s="40"/>
      <c r="N624" s="40"/>
    </row>
    <row r="625" ht="14.25" customHeight="1">
      <c r="A625" s="40"/>
      <c r="B625" s="104"/>
      <c r="C625" s="104"/>
      <c r="D625" s="104"/>
      <c r="E625" s="105"/>
      <c r="F625" s="40"/>
      <c r="G625" s="40"/>
      <c r="H625" s="40"/>
      <c r="I625" s="40"/>
      <c r="J625" s="40"/>
      <c r="K625" s="40"/>
      <c r="L625" s="40"/>
      <c r="M625" s="40"/>
      <c r="N625" s="40"/>
    </row>
    <row r="626" ht="14.25" customHeight="1">
      <c r="A626" s="40"/>
      <c r="B626" s="104"/>
      <c r="C626" s="104"/>
      <c r="D626" s="104"/>
      <c r="E626" s="105"/>
      <c r="F626" s="40"/>
      <c r="G626" s="40"/>
      <c r="H626" s="40"/>
      <c r="I626" s="40"/>
      <c r="J626" s="40"/>
      <c r="K626" s="40"/>
      <c r="L626" s="40"/>
      <c r="M626" s="40"/>
      <c r="N626" s="40"/>
    </row>
    <row r="627" ht="14.25" customHeight="1">
      <c r="A627" s="40"/>
      <c r="B627" s="104"/>
      <c r="C627" s="104"/>
      <c r="D627" s="104"/>
      <c r="E627" s="105"/>
      <c r="F627" s="40"/>
      <c r="G627" s="40"/>
      <c r="H627" s="40"/>
      <c r="I627" s="40"/>
      <c r="J627" s="40"/>
      <c r="K627" s="40"/>
      <c r="L627" s="40"/>
      <c r="M627" s="40"/>
      <c r="N627" s="40"/>
    </row>
    <row r="628" ht="14.25" customHeight="1">
      <c r="A628" s="40"/>
      <c r="B628" s="104"/>
      <c r="C628" s="104"/>
      <c r="D628" s="104"/>
      <c r="E628" s="105"/>
      <c r="F628" s="40"/>
      <c r="G628" s="40"/>
      <c r="H628" s="40"/>
      <c r="I628" s="40"/>
      <c r="J628" s="40"/>
      <c r="K628" s="40"/>
      <c r="L628" s="40"/>
      <c r="M628" s="40"/>
      <c r="N628" s="40"/>
    </row>
    <row r="629" ht="14.25" customHeight="1">
      <c r="A629" s="40"/>
      <c r="B629" s="104"/>
      <c r="C629" s="104"/>
      <c r="D629" s="104"/>
      <c r="E629" s="105"/>
      <c r="F629" s="40"/>
      <c r="G629" s="40"/>
      <c r="H629" s="40"/>
      <c r="I629" s="40"/>
      <c r="J629" s="40"/>
      <c r="K629" s="40"/>
      <c r="L629" s="40"/>
      <c r="M629" s="40"/>
      <c r="N629" s="40"/>
    </row>
    <row r="630" ht="14.25" customHeight="1">
      <c r="A630" s="40"/>
      <c r="B630" s="104"/>
      <c r="C630" s="104"/>
      <c r="D630" s="104"/>
      <c r="E630" s="105"/>
      <c r="F630" s="40"/>
      <c r="G630" s="40"/>
      <c r="H630" s="40"/>
      <c r="I630" s="40"/>
      <c r="J630" s="40"/>
      <c r="K630" s="40"/>
      <c r="L630" s="40"/>
      <c r="M630" s="40"/>
      <c r="N630" s="40"/>
    </row>
    <row r="631" ht="14.25" customHeight="1">
      <c r="A631" s="40"/>
      <c r="B631" s="104"/>
      <c r="C631" s="104"/>
      <c r="D631" s="104"/>
      <c r="E631" s="105"/>
      <c r="F631" s="40"/>
      <c r="G631" s="40"/>
      <c r="H631" s="40"/>
      <c r="I631" s="40"/>
      <c r="J631" s="40"/>
      <c r="K631" s="40"/>
      <c r="L631" s="40"/>
      <c r="M631" s="40"/>
      <c r="N631" s="40"/>
    </row>
    <row r="632" ht="14.25" customHeight="1">
      <c r="A632" s="40"/>
      <c r="B632" s="104"/>
      <c r="C632" s="104"/>
      <c r="D632" s="104"/>
      <c r="E632" s="105"/>
      <c r="F632" s="40"/>
      <c r="G632" s="40"/>
      <c r="H632" s="40"/>
      <c r="I632" s="40"/>
      <c r="J632" s="40"/>
      <c r="K632" s="40"/>
      <c r="L632" s="40"/>
      <c r="M632" s="40"/>
      <c r="N632" s="40"/>
    </row>
    <row r="633" ht="14.25" customHeight="1">
      <c r="A633" s="40"/>
      <c r="B633" s="104"/>
      <c r="C633" s="104"/>
      <c r="D633" s="104"/>
      <c r="E633" s="105"/>
      <c r="F633" s="40"/>
      <c r="G633" s="40"/>
      <c r="H633" s="40"/>
      <c r="I633" s="40"/>
      <c r="J633" s="40"/>
      <c r="K633" s="40"/>
      <c r="L633" s="40"/>
      <c r="M633" s="40"/>
      <c r="N633" s="40"/>
    </row>
    <row r="634" ht="14.25" customHeight="1">
      <c r="A634" s="40"/>
      <c r="B634" s="104"/>
      <c r="C634" s="104"/>
      <c r="D634" s="104"/>
      <c r="E634" s="105"/>
      <c r="F634" s="40"/>
      <c r="G634" s="40"/>
      <c r="H634" s="40"/>
      <c r="I634" s="40"/>
      <c r="J634" s="40"/>
      <c r="K634" s="40"/>
      <c r="L634" s="40"/>
      <c r="M634" s="40"/>
      <c r="N634" s="40"/>
    </row>
    <row r="635" ht="14.25" customHeight="1">
      <c r="A635" s="40"/>
      <c r="B635" s="104"/>
      <c r="C635" s="104"/>
      <c r="D635" s="104"/>
      <c r="E635" s="105"/>
      <c r="F635" s="40"/>
      <c r="G635" s="40"/>
      <c r="H635" s="40"/>
      <c r="I635" s="40"/>
      <c r="J635" s="40"/>
      <c r="K635" s="40"/>
      <c r="L635" s="40"/>
      <c r="M635" s="40"/>
      <c r="N635" s="40"/>
    </row>
    <row r="636" ht="14.25" customHeight="1">
      <c r="A636" s="40"/>
      <c r="B636" s="104"/>
      <c r="C636" s="104"/>
      <c r="D636" s="104"/>
      <c r="E636" s="105"/>
      <c r="F636" s="40"/>
      <c r="G636" s="40"/>
      <c r="H636" s="40"/>
      <c r="I636" s="40"/>
      <c r="J636" s="40"/>
      <c r="K636" s="40"/>
      <c r="L636" s="40"/>
      <c r="M636" s="40"/>
      <c r="N636" s="40"/>
    </row>
    <row r="637" ht="14.25" customHeight="1">
      <c r="A637" s="40"/>
      <c r="B637" s="104"/>
      <c r="C637" s="104"/>
      <c r="D637" s="104"/>
      <c r="E637" s="105"/>
      <c r="F637" s="40"/>
      <c r="G637" s="40"/>
      <c r="H637" s="40"/>
      <c r="I637" s="40"/>
      <c r="J637" s="40"/>
      <c r="K637" s="40"/>
      <c r="L637" s="40"/>
      <c r="M637" s="40"/>
      <c r="N637" s="40"/>
    </row>
    <row r="638" ht="14.25" customHeight="1">
      <c r="A638" s="40"/>
      <c r="B638" s="104"/>
      <c r="C638" s="104"/>
      <c r="D638" s="104"/>
      <c r="E638" s="105"/>
      <c r="F638" s="40"/>
      <c r="G638" s="40"/>
      <c r="H638" s="40"/>
      <c r="I638" s="40"/>
      <c r="J638" s="40"/>
      <c r="K638" s="40"/>
      <c r="L638" s="40"/>
      <c r="M638" s="40"/>
      <c r="N638" s="40"/>
    </row>
    <row r="639" ht="14.25" customHeight="1">
      <c r="A639" s="40"/>
      <c r="B639" s="104"/>
      <c r="C639" s="104"/>
      <c r="D639" s="104"/>
      <c r="E639" s="105"/>
      <c r="F639" s="40"/>
      <c r="G639" s="40"/>
      <c r="H639" s="40"/>
      <c r="I639" s="40"/>
      <c r="J639" s="40"/>
      <c r="K639" s="40"/>
      <c r="L639" s="40"/>
      <c r="M639" s="40"/>
      <c r="N639" s="40"/>
    </row>
    <row r="640" ht="14.25" customHeight="1">
      <c r="A640" s="40"/>
      <c r="B640" s="104"/>
      <c r="C640" s="104"/>
      <c r="D640" s="104"/>
      <c r="E640" s="105"/>
      <c r="F640" s="40"/>
      <c r="G640" s="40"/>
      <c r="H640" s="40"/>
      <c r="I640" s="40"/>
      <c r="J640" s="40"/>
      <c r="K640" s="40"/>
      <c r="L640" s="40"/>
      <c r="M640" s="40"/>
      <c r="N640" s="40"/>
    </row>
    <row r="641" ht="14.25" customHeight="1">
      <c r="A641" s="40"/>
      <c r="B641" s="104"/>
      <c r="C641" s="104"/>
      <c r="D641" s="104"/>
      <c r="E641" s="105"/>
      <c r="F641" s="40"/>
      <c r="G641" s="40"/>
      <c r="H641" s="40"/>
      <c r="I641" s="40"/>
      <c r="J641" s="40"/>
      <c r="K641" s="40"/>
      <c r="L641" s="40"/>
      <c r="M641" s="40"/>
      <c r="N641" s="40"/>
    </row>
    <row r="642" ht="14.25" customHeight="1">
      <c r="A642" s="40"/>
      <c r="B642" s="104"/>
      <c r="C642" s="104"/>
      <c r="D642" s="104"/>
      <c r="E642" s="105"/>
      <c r="F642" s="40"/>
      <c r="G642" s="40"/>
      <c r="H642" s="40"/>
      <c r="I642" s="40"/>
      <c r="J642" s="40"/>
      <c r="K642" s="40"/>
      <c r="L642" s="40"/>
      <c r="M642" s="40"/>
      <c r="N642" s="40"/>
    </row>
    <row r="643" ht="14.25" customHeight="1">
      <c r="A643" s="40"/>
      <c r="B643" s="104"/>
      <c r="C643" s="104"/>
      <c r="D643" s="104"/>
      <c r="E643" s="105"/>
      <c r="F643" s="40"/>
      <c r="G643" s="40"/>
      <c r="H643" s="40"/>
      <c r="I643" s="40"/>
      <c r="J643" s="40"/>
      <c r="K643" s="40"/>
      <c r="L643" s="40"/>
      <c r="M643" s="40"/>
      <c r="N643" s="40"/>
    </row>
    <row r="644" ht="14.25" customHeight="1">
      <c r="A644" s="40"/>
      <c r="B644" s="104"/>
      <c r="C644" s="104"/>
      <c r="D644" s="104"/>
      <c r="E644" s="105"/>
      <c r="F644" s="40"/>
      <c r="G644" s="40"/>
      <c r="H644" s="40"/>
      <c r="I644" s="40"/>
      <c r="J644" s="40"/>
      <c r="K644" s="40"/>
      <c r="L644" s="40"/>
      <c r="M644" s="40"/>
      <c r="N644" s="40"/>
    </row>
    <row r="645" ht="14.25" customHeight="1">
      <c r="A645" s="40"/>
      <c r="B645" s="104"/>
      <c r="C645" s="104"/>
      <c r="D645" s="104"/>
      <c r="E645" s="105"/>
      <c r="F645" s="40"/>
      <c r="G645" s="40"/>
      <c r="H645" s="40"/>
      <c r="I645" s="40"/>
      <c r="J645" s="40"/>
      <c r="K645" s="40"/>
      <c r="L645" s="40"/>
      <c r="M645" s="40"/>
      <c r="N645" s="40"/>
    </row>
    <row r="646" ht="14.25" customHeight="1">
      <c r="A646" s="40"/>
      <c r="B646" s="104"/>
      <c r="C646" s="104"/>
      <c r="D646" s="104"/>
      <c r="E646" s="105"/>
      <c r="F646" s="40"/>
      <c r="G646" s="40"/>
      <c r="H646" s="40"/>
      <c r="I646" s="40"/>
      <c r="J646" s="40"/>
      <c r="K646" s="40"/>
      <c r="L646" s="40"/>
      <c r="M646" s="40"/>
      <c r="N646" s="40"/>
    </row>
    <row r="647" ht="14.25" customHeight="1">
      <c r="A647" s="40"/>
      <c r="B647" s="104"/>
      <c r="C647" s="104"/>
      <c r="D647" s="104"/>
      <c r="E647" s="105"/>
      <c r="F647" s="40"/>
      <c r="G647" s="40"/>
      <c r="H647" s="40"/>
      <c r="I647" s="40"/>
      <c r="J647" s="40"/>
      <c r="K647" s="40"/>
      <c r="L647" s="40"/>
      <c r="M647" s="40"/>
      <c r="N647" s="40"/>
    </row>
    <row r="648" ht="14.25" customHeight="1">
      <c r="A648" s="40"/>
      <c r="B648" s="104"/>
      <c r="C648" s="104"/>
      <c r="D648" s="104"/>
      <c r="E648" s="105"/>
      <c r="F648" s="40"/>
      <c r="G648" s="40"/>
      <c r="H648" s="40"/>
      <c r="I648" s="40"/>
      <c r="J648" s="40"/>
      <c r="K648" s="40"/>
      <c r="L648" s="40"/>
      <c r="M648" s="40"/>
      <c r="N648" s="40"/>
    </row>
    <row r="649" ht="14.25" customHeight="1">
      <c r="A649" s="40"/>
      <c r="B649" s="104"/>
      <c r="C649" s="104"/>
      <c r="D649" s="104"/>
      <c r="E649" s="105"/>
      <c r="F649" s="40"/>
      <c r="G649" s="40"/>
      <c r="H649" s="40"/>
      <c r="I649" s="40"/>
      <c r="J649" s="40"/>
      <c r="K649" s="40"/>
      <c r="L649" s="40"/>
      <c r="M649" s="40"/>
      <c r="N649" s="40"/>
    </row>
    <row r="650" ht="14.25" customHeight="1">
      <c r="A650" s="40"/>
      <c r="B650" s="104"/>
      <c r="C650" s="104"/>
      <c r="D650" s="104"/>
      <c r="E650" s="105"/>
      <c r="F650" s="40"/>
      <c r="G650" s="40"/>
      <c r="H650" s="40"/>
      <c r="I650" s="40"/>
      <c r="J650" s="40"/>
      <c r="K650" s="40"/>
      <c r="L650" s="40"/>
      <c r="M650" s="40"/>
      <c r="N650" s="40"/>
    </row>
    <row r="651" ht="14.25" customHeight="1">
      <c r="A651" s="40"/>
      <c r="B651" s="104"/>
      <c r="C651" s="104"/>
      <c r="D651" s="104"/>
      <c r="E651" s="105"/>
      <c r="F651" s="40"/>
      <c r="G651" s="40"/>
      <c r="H651" s="40"/>
      <c r="I651" s="40"/>
      <c r="J651" s="40"/>
      <c r="K651" s="40"/>
      <c r="L651" s="40"/>
      <c r="M651" s="40"/>
      <c r="N651" s="40"/>
    </row>
    <row r="652" ht="14.25" customHeight="1">
      <c r="A652" s="40"/>
      <c r="B652" s="104"/>
      <c r="C652" s="104"/>
      <c r="D652" s="104"/>
      <c r="E652" s="105"/>
      <c r="F652" s="40"/>
      <c r="G652" s="40"/>
      <c r="H652" s="40"/>
      <c r="I652" s="40"/>
      <c r="J652" s="40"/>
      <c r="K652" s="40"/>
      <c r="L652" s="40"/>
      <c r="M652" s="40"/>
      <c r="N652" s="40"/>
    </row>
    <row r="653" ht="14.25" customHeight="1">
      <c r="A653" s="40"/>
      <c r="B653" s="104"/>
      <c r="C653" s="104"/>
      <c r="D653" s="104"/>
      <c r="E653" s="105"/>
      <c r="F653" s="40"/>
      <c r="G653" s="40"/>
      <c r="H653" s="40"/>
      <c r="I653" s="40"/>
      <c r="J653" s="40"/>
      <c r="K653" s="40"/>
      <c r="L653" s="40"/>
      <c r="M653" s="40"/>
      <c r="N653" s="40"/>
    </row>
    <row r="654" ht="14.25" customHeight="1">
      <c r="A654" s="40"/>
      <c r="B654" s="104"/>
      <c r="C654" s="104"/>
      <c r="D654" s="104"/>
      <c r="E654" s="105"/>
      <c r="F654" s="40"/>
      <c r="G654" s="40"/>
      <c r="H654" s="40"/>
      <c r="I654" s="40"/>
      <c r="J654" s="40"/>
      <c r="K654" s="40"/>
      <c r="L654" s="40"/>
      <c r="M654" s="40"/>
      <c r="N654" s="40"/>
    </row>
    <row r="655" ht="14.25" customHeight="1">
      <c r="A655" s="40"/>
      <c r="B655" s="104"/>
      <c r="C655" s="104"/>
      <c r="D655" s="104"/>
      <c r="E655" s="105"/>
      <c r="F655" s="40"/>
      <c r="G655" s="40"/>
      <c r="H655" s="40"/>
      <c r="I655" s="40"/>
      <c r="J655" s="40"/>
      <c r="K655" s="40"/>
      <c r="L655" s="40"/>
      <c r="M655" s="40"/>
      <c r="N655" s="40"/>
    </row>
    <row r="656" ht="14.25" customHeight="1">
      <c r="A656" s="40"/>
      <c r="B656" s="104"/>
      <c r="C656" s="104"/>
      <c r="D656" s="104"/>
      <c r="E656" s="105"/>
      <c r="F656" s="40"/>
      <c r="G656" s="40"/>
      <c r="H656" s="40"/>
      <c r="I656" s="40"/>
      <c r="J656" s="40"/>
      <c r="K656" s="40"/>
      <c r="L656" s="40"/>
      <c r="M656" s="40"/>
      <c r="N656" s="40"/>
    </row>
    <row r="657" ht="14.25" customHeight="1">
      <c r="A657" s="40"/>
      <c r="B657" s="104"/>
      <c r="C657" s="104"/>
      <c r="D657" s="104"/>
      <c r="E657" s="105"/>
      <c r="F657" s="40"/>
      <c r="G657" s="40"/>
      <c r="H657" s="40"/>
      <c r="I657" s="40"/>
      <c r="J657" s="40"/>
      <c r="K657" s="40"/>
      <c r="L657" s="40"/>
      <c r="M657" s="40"/>
      <c r="N657" s="40"/>
    </row>
    <row r="658" ht="14.25" customHeight="1">
      <c r="A658" s="40"/>
      <c r="B658" s="104"/>
      <c r="C658" s="104"/>
      <c r="D658" s="104"/>
      <c r="E658" s="105"/>
      <c r="F658" s="40"/>
      <c r="G658" s="40"/>
      <c r="H658" s="40"/>
      <c r="I658" s="40"/>
      <c r="J658" s="40"/>
      <c r="K658" s="40"/>
      <c r="L658" s="40"/>
      <c r="M658" s="40"/>
      <c r="N658" s="40"/>
    </row>
    <row r="659" ht="14.25" customHeight="1">
      <c r="A659" s="40"/>
      <c r="B659" s="104"/>
      <c r="C659" s="104"/>
      <c r="D659" s="104"/>
      <c r="E659" s="105"/>
      <c r="F659" s="40"/>
      <c r="G659" s="40"/>
      <c r="H659" s="40"/>
      <c r="I659" s="40"/>
      <c r="J659" s="40"/>
      <c r="K659" s="40"/>
      <c r="L659" s="40"/>
      <c r="M659" s="40"/>
      <c r="N659" s="40"/>
    </row>
    <row r="660" ht="14.25" customHeight="1">
      <c r="A660" s="40"/>
      <c r="B660" s="104"/>
      <c r="C660" s="104"/>
      <c r="D660" s="104"/>
      <c r="E660" s="105"/>
      <c r="F660" s="40"/>
      <c r="G660" s="40"/>
      <c r="H660" s="40"/>
      <c r="I660" s="40"/>
      <c r="J660" s="40"/>
      <c r="K660" s="40"/>
      <c r="L660" s="40"/>
      <c r="M660" s="40"/>
      <c r="N660" s="40"/>
    </row>
    <row r="661" ht="14.25" customHeight="1">
      <c r="A661" s="40"/>
      <c r="B661" s="104"/>
      <c r="C661" s="104"/>
      <c r="D661" s="104"/>
      <c r="E661" s="105"/>
      <c r="F661" s="40"/>
      <c r="G661" s="40"/>
      <c r="H661" s="40"/>
      <c r="I661" s="40"/>
      <c r="J661" s="40"/>
      <c r="K661" s="40"/>
      <c r="L661" s="40"/>
      <c r="M661" s="40"/>
      <c r="N661" s="40"/>
    </row>
    <row r="662" ht="14.25" customHeight="1">
      <c r="A662" s="40"/>
      <c r="B662" s="104"/>
      <c r="C662" s="104"/>
      <c r="D662" s="104"/>
      <c r="E662" s="105"/>
      <c r="F662" s="40"/>
      <c r="G662" s="40"/>
      <c r="H662" s="40"/>
      <c r="I662" s="40"/>
      <c r="J662" s="40"/>
      <c r="K662" s="40"/>
      <c r="L662" s="40"/>
      <c r="M662" s="40"/>
      <c r="N662" s="40"/>
    </row>
    <row r="663" ht="14.25" customHeight="1">
      <c r="A663" s="40"/>
      <c r="B663" s="104"/>
      <c r="C663" s="104"/>
      <c r="D663" s="104"/>
      <c r="E663" s="105"/>
      <c r="F663" s="40"/>
      <c r="G663" s="40"/>
      <c r="H663" s="40"/>
      <c r="I663" s="40"/>
      <c r="J663" s="40"/>
      <c r="K663" s="40"/>
      <c r="L663" s="40"/>
      <c r="M663" s="40"/>
      <c r="N663" s="40"/>
    </row>
    <row r="664" ht="14.25" customHeight="1">
      <c r="A664" s="40"/>
      <c r="B664" s="104"/>
      <c r="C664" s="104"/>
      <c r="D664" s="104"/>
      <c r="E664" s="105"/>
      <c r="F664" s="40"/>
      <c r="G664" s="40"/>
      <c r="H664" s="40"/>
      <c r="I664" s="40"/>
      <c r="J664" s="40"/>
      <c r="K664" s="40"/>
      <c r="L664" s="40"/>
      <c r="M664" s="40"/>
      <c r="N664" s="40"/>
    </row>
    <row r="665" ht="14.25" customHeight="1">
      <c r="A665" s="40"/>
      <c r="B665" s="104"/>
      <c r="C665" s="104"/>
      <c r="D665" s="104"/>
      <c r="E665" s="105"/>
      <c r="F665" s="40"/>
      <c r="G665" s="40"/>
      <c r="H665" s="40"/>
      <c r="I665" s="40"/>
      <c r="J665" s="40"/>
      <c r="K665" s="40"/>
      <c r="L665" s="40"/>
      <c r="M665" s="40"/>
      <c r="N665" s="40"/>
    </row>
    <row r="666" ht="14.25" customHeight="1">
      <c r="A666" s="40"/>
      <c r="B666" s="104"/>
      <c r="C666" s="104"/>
      <c r="D666" s="104"/>
      <c r="E666" s="105"/>
      <c r="F666" s="40"/>
      <c r="G666" s="40"/>
      <c r="H666" s="40"/>
      <c r="I666" s="40"/>
      <c r="J666" s="40"/>
      <c r="K666" s="40"/>
      <c r="L666" s="40"/>
      <c r="M666" s="40"/>
      <c r="N666" s="40"/>
    </row>
    <row r="667" ht="14.25" customHeight="1">
      <c r="A667" s="40"/>
      <c r="B667" s="104"/>
      <c r="C667" s="104"/>
      <c r="D667" s="104"/>
      <c r="E667" s="105"/>
      <c r="F667" s="40"/>
      <c r="G667" s="40"/>
      <c r="H667" s="40"/>
      <c r="I667" s="40"/>
      <c r="J667" s="40"/>
      <c r="K667" s="40"/>
      <c r="L667" s="40"/>
      <c r="M667" s="40"/>
      <c r="N667" s="40"/>
    </row>
    <row r="668" ht="14.25" customHeight="1">
      <c r="A668" s="40"/>
      <c r="B668" s="104"/>
      <c r="C668" s="104"/>
      <c r="D668" s="104"/>
      <c r="E668" s="105"/>
      <c r="F668" s="40"/>
      <c r="G668" s="40"/>
      <c r="H668" s="40"/>
      <c r="I668" s="40"/>
      <c r="J668" s="40"/>
      <c r="K668" s="40"/>
      <c r="L668" s="40"/>
      <c r="M668" s="40"/>
      <c r="N668" s="40"/>
    </row>
    <row r="669" ht="14.25" customHeight="1">
      <c r="A669" s="40"/>
      <c r="B669" s="104"/>
      <c r="C669" s="104"/>
      <c r="D669" s="104"/>
      <c r="E669" s="105"/>
      <c r="F669" s="40"/>
      <c r="G669" s="40"/>
      <c r="H669" s="40"/>
      <c r="I669" s="40"/>
      <c r="J669" s="40"/>
      <c r="K669" s="40"/>
      <c r="L669" s="40"/>
      <c r="M669" s="40"/>
      <c r="N669" s="40"/>
    </row>
    <row r="670" ht="14.25" customHeight="1">
      <c r="A670" s="40"/>
      <c r="B670" s="104"/>
      <c r="C670" s="104"/>
      <c r="D670" s="104"/>
      <c r="E670" s="105"/>
      <c r="F670" s="40"/>
      <c r="G670" s="40"/>
      <c r="H670" s="40"/>
      <c r="I670" s="40"/>
      <c r="J670" s="40"/>
      <c r="K670" s="40"/>
      <c r="L670" s="40"/>
      <c r="M670" s="40"/>
      <c r="N670" s="40"/>
    </row>
    <row r="671" ht="14.25" customHeight="1">
      <c r="A671" s="40"/>
      <c r="B671" s="104"/>
      <c r="C671" s="104"/>
      <c r="D671" s="104"/>
      <c r="E671" s="105"/>
      <c r="F671" s="40"/>
      <c r="G671" s="40"/>
      <c r="H671" s="40"/>
      <c r="I671" s="40"/>
      <c r="J671" s="40"/>
      <c r="K671" s="40"/>
      <c r="L671" s="40"/>
      <c r="M671" s="40"/>
      <c r="N671" s="40"/>
    </row>
    <row r="672" ht="14.25" customHeight="1">
      <c r="A672" s="40"/>
      <c r="B672" s="104"/>
      <c r="C672" s="104"/>
      <c r="D672" s="104"/>
      <c r="E672" s="105"/>
      <c r="F672" s="40"/>
      <c r="G672" s="40"/>
      <c r="H672" s="40"/>
      <c r="I672" s="40"/>
      <c r="J672" s="40"/>
      <c r="K672" s="40"/>
      <c r="L672" s="40"/>
      <c r="M672" s="40"/>
      <c r="N672" s="40"/>
    </row>
    <row r="673" ht="14.25" customHeight="1">
      <c r="A673" s="40"/>
      <c r="B673" s="104"/>
      <c r="C673" s="104"/>
      <c r="D673" s="104"/>
      <c r="E673" s="105"/>
      <c r="F673" s="40"/>
      <c r="G673" s="40"/>
      <c r="H673" s="40"/>
      <c r="I673" s="40"/>
      <c r="J673" s="40"/>
      <c r="K673" s="40"/>
      <c r="L673" s="40"/>
      <c r="M673" s="40"/>
      <c r="N673" s="40"/>
    </row>
    <row r="674" ht="14.25" customHeight="1">
      <c r="A674" s="40"/>
      <c r="B674" s="104"/>
      <c r="C674" s="104"/>
      <c r="D674" s="104"/>
      <c r="E674" s="105"/>
      <c r="F674" s="40"/>
      <c r="G674" s="40"/>
      <c r="H674" s="40"/>
      <c r="I674" s="40"/>
      <c r="J674" s="40"/>
      <c r="K674" s="40"/>
      <c r="L674" s="40"/>
      <c r="M674" s="40"/>
      <c r="N674" s="40"/>
    </row>
    <row r="675" ht="14.25" customHeight="1">
      <c r="A675" s="40"/>
      <c r="B675" s="104"/>
      <c r="C675" s="104"/>
      <c r="D675" s="104"/>
      <c r="E675" s="105"/>
      <c r="F675" s="40"/>
      <c r="G675" s="40"/>
      <c r="H675" s="40"/>
      <c r="I675" s="40"/>
      <c r="J675" s="40"/>
      <c r="K675" s="40"/>
      <c r="L675" s="40"/>
      <c r="M675" s="40"/>
      <c r="N675" s="40"/>
    </row>
    <row r="676" ht="14.25" customHeight="1">
      <c r="A676" s="40"/>
      <c r="B676" s="104"/>
      <c r="C676" s="104"/>
      <c r="D676" s="104"/>
      <c r="E676" s="105"/>
      <c r="F676" s="40"/>
      <c r="G676" s="40"/>
      <c r="H676" s="40"/>
      <c r="I676" s="40"/>
      <c r="J676" s="40"/>
      <c r="K676" s="40"/>
      <c r="L676" s="40"/>
      <c r="M676" s="40"/>
      <c r="N676" s="40"/>
    </row>
    <row r="677" ht="14.25" customHeight="1">
      <c r="A677" s="40"/>
      <c r="B677" s="104"/>
      <c r="C677" s="104"/>
      <c r="D677" s="104"/>
      <c r="E677" s="105"/>
      <c r="F677" s="40"/>
      <c r="G677" s="40"/>
      <c r="H677" s="40"/>
      <c r="I677" s="40"/>
      <c r="J677" s="40"/>
      <c r="K677" s="40"/>
      <c r="L677" s="40"/>
      <c r="M677" s="40"/>
      <c r="N677" s="40"/>
    </row>
    <row r="678" ht="14.25" customHeight="1">
      <c r="A678" s="40"/>
      <c r="B678" s="104"/>
      <c r="C678" s="104"/>
      <c r="D678" s="104"/>
      <c r="E678" s="105"/>
      <c r="F678" s="40"/>
      <c r="G678" s="40"/>
      <c r="H678" s="40"/>
      <c r="I678" s="40"/>
      <c r="J678" s="40"/>
      <c r="K678" s="40"/>
      <c r="L678" s="40"/>
      <c r="M678" s="40"/>
      <c r="N678" s="40"/>
    </row>
    <row r="679" ht="14.25" customHeight="1">
      <c r="A679" s="40"/>
      <c r="B679" s="104"/>
      <c r="C679" s="104"/>
      <c r="D679" s="104"/>
      <c r="E679" s="105"/>
      <c r="F679" s="40"/>
      <c r="G679" s="40"/>
      <c r="H679" s="40"/>
      <c r="I679" s="40"/>
      <c r="J679" s="40"/>
      <c r="K679" s="40"/>
      <c r="L679" s="40"/>
      <c r="M679" s="40"/>
      <c r="N679" s="40"/>
    </row>
    <row r="680" ht="14.25" customHeight="1">
      <c r="A680" s="40"/>
      <c r="B680" s="104"/>
      <c r="C680" s="104"/>
      <c r="D680" s="104"/>
      <c r="E680" s="105"/>
      <c r="F680" s="40"/>
      <c r="G680" s="40"/>
      <c r="H680" s="40"/>
      <c r="I680" s="40"/>
      <c r="J680" s="40"/>
      <c r="K680" s="40"/>
      <c r="L680" s="40"/>
      <c r="M680" s="40"/>
      <c r="N680" s="40"/>
    </row>
    <row r="681" ht="14.25" customHeight="1">
      <c r="A681" s="40"/>
      <c r="B681" s="104"/>
      <c r="C681" s="104"/>
      <c r="D681" s="104"/>
      <c r="E681" s="105"/>
      <c r="F681" s="40"/>
      <c r="G681" s="40"/>
      <c r="H681" s="40"/>
      <c r="I681" s="40"/>
      <c r="J681" s="40"/>
      <c r="K681" s="40"/>
      <c r="L681" s="40"/>
      <c r="M681" s="40"/>
      <c r="N681" s="40"/>
    </row>
    <row r="682" ht="14.25" customHeight="1">
      <c r="A682" s="40"/>
      <c r="B682" s="104"/>
      <c r="C682" s="104"/>
      <c r="D682" s="104"/>
      <c r="E682" s="105"/>
      <c r="F682" s="40"/>
      <c r="G682" s="40"/>
      <c r="H682" s="40"/>
      <c r="I682" s="40"/>
      <c r="J682" s="40"/>
      <c r="K682" s="40"/>
      <c r="L682" s="40"/>
      <c r="M682" s="40"/>
      <c r="N682" s="40"/>
    </row>
    <row r="683" ht="14.25" customHeight="1">
      <c r="A683" s="40"/>
      <c r="B683" s="104"/>
      <c r="C683" s="104"/>
      <c r="D683" s="104"/>
      <c r="E683" s="105"/>
      <c r="F683" s="40"/>
      <c r="G683" s="40"/>
      <c r="H683" s="40"/>
      <c r="I683" s="40"/>
      <c r="J683" s="40"/>
      <c r="K683" s="40"/>
      <c r="L683" s="40"/>
      <c r="M683" s="40"/>
      <c r="N683" s="40"/>
    </row>
    <row r="684" ht="14.25" customHeight="1">
      <c r="A684" s="40"/>
      <c r="B684" s="104"/>
      <c r="C684" s="104"/>
      <c r="D684" s="104"/>
      <c r="E684" s="105"/>
      <c r="F684" s="40"/>
      <c r="G684" s="40"/>
      <c r="H684" s="40"/>
      <c r="I684" s="40"/>
      <c r="J684" s="40"/>
      <c r="K684" s="40"/>
      <c r="L684" s="40"/>
      <c r="M684" s="40"/>
      <c r="N684" s="40"/>
    </row>
    <row r="685" ht="14.25" customHeight="1">
      <c r="A685" s="40"/>
      <c r="B685" s="104"/>
      <c r="C685" s="104"/>
      <c r="D685" s="104"/>
      <c r="E685" s="105"/>
      <c r="F685" s="40"/>
      <c r="G685" s="40"/>
      <c r="H685" s="40"/>
      <c r="I685" s="40"/>
      <c r="J685" s="40"/>
      <c r="K685" s="40"/>
      <c r="L685" s="40"/>
      <c r="M685" s="40"/>
      <c r="N685" s="40"/>
    </row>
    <row r="686" ht="14.25" customHeight="1">
      <c r="A686" s="40"/>
      <c r="B686" s="104"/>
      <c r="C686" s="104"/>
      <c r="D686" s="104"/>
      <c r="E686" s="105"/>
      <c r="F686" s="40"/>
      <c r="G686" s="40"/>
      <c r="H686" s="40"/>
      <c r="I686" s="40"/>
      <c r="J686" s="40"/>
      <c r="K686" s="40"/>
      <c r="L686" s="40"/>
      <c r="M686" s="40"/>
      <c r="N686" s="40"/>
    </row>
    <row r="687" ht="14.25" customHeight="1">
      <c r="A687" s="40"/>
      <c r="B687" s="104"/>
      <c r="C687" s="104"/>
      <c r="D687" s="104"/>
      <c r="E687" s="105"/>
      <c r="F687" s="40"/>
      <c r="G687" s="40"/>
      <c r="H687" s="40"/>
      <c r="I687" s="40"/>
      <c r="J687" s="40"/>
      <c r="K687" s="40"/>
      <c r="L687" s="40"/>
      <c r="M687" s="40"/>
      <c r="N687" s="40"/>
    </row>
    <row r="688" ht="14.25" customHeight="1">
      <c r="A688" s="40"/>
      <c r="B688" s="104"/>
      <c r="C688" s="104"/>
      <c r="D688" s="104"/>
      <c r="E688" s="105"/>
      <c r="F688" s="40"/>
      <c r="G688" s="40"/>
      <c r="H688" s="40"/>
      <c r="I688" s="40"/>
      <c r="J688" s="40"/>
      <c r="K688" s="40"/>
      <c r="L688" s="40"/>
      <c r="M688" s="40"/>
      <c r="N688" s="40"/>
    </row>
    <row r="689" ht="14.25" customHeight="1">
      <c r="A689" s="40"/>
      <c r="B689" s="104"/>
      <c r="C689" s="104"/>
      <c r="D689" s="104"/>
      <c r="E689" s="105"/>
      <c r="F689" s="40"/>
      <c r="G689" s="40"/>
      <c r="H689" s="40"/>
      <c r="I689" s="40"/>
      <c r="J689" s="40"/>
      <c r="K689" s="40"/>
      <c r="L689" s="40"/>
      <c r="M689" s="40"/>
      <c r="N689" s="40"/>
    </row>
    <row r="690" ht="14.25" customHeight="1">
      <c r="A690" s="40"/>
      <c r="B690" s="104"/>
      <c r="C690" s="104"/>
      <c r="D690" s="104"/>
      <c r="E690" s="105"/>
      <c r="F690" s="40"/>
      <c r="G690" s="40"/>
      <c r="H690" s="40"/>
      <c r="I690" s="40"/>
      <c r="J690" s="40"/>
      <c r="K690" s="40"/>
      <c r="L690" s="40"/>
      <c r="M690" s="40"/>
      <c r="N690" s="40"/>
    </row>
    <row r="691" ht="14.25" customHeight="1">
      <c r="A691" s="40"/>
      <c r="B691" s="104"/>
      <c r="C691" s="104"/>
      <c r="D691" s="104"/>
      <c r="E691" s="105"/>
      <c r="F691" s="40"/>
      <c r="G691" s="40"/>
      <c r="H691" s="40"/>
      <c r="I691" s="40"/>
      <c r="J691" s="40"/>
      <c r="K691" s="40"/>
      <c r="L691" s="40"/>
      <c r="M691" s="40"/>
      <c r="N691" s="40"/>
    </row>
    <row r="692" ht="14.25" customHeight="1">
      <c r="A692" s="40"/>
      <c r="B692" s="104"/>
      <c r="C692" s="104"/>
      <c r="D692" s="104"/>
      <c r="E692" s="105"/>
      <c r="F692" s="40"/>
      <c r="G692" s="40"/>
      <c r="H692" s="40"/>
      <c r="I692" s="40"/>
      <c r="J692" s="40"/>
      <c r="K692" s="40"/>
      <c r="L692" s="40"/>
      <c r="M692" s="40"/>
      <c r="N692" s="40"/>
    </row>
    <row r="693" ht="14.25" customHeight="1">
      <c r="A693" s="40"/>
      <c r="B693" s="104"/>
      <c r="C693" s="104"/>
      <c r="D693" s="104"/>
      <c r="E693" s="105"/>
      <c r="F693" s="40"/>
      <c r="G693" s="40"/>
      <c r="H693" s="40"/>
      <c r="I693" s="40"/>
      <c r="J693" s="40"/>
      <c r="K693" s="40"/>
      <c r="L693" s="40"/>
      <c r="M693" s="40"/>
      <c r="N693" s="40"/>
    </row>
    <row r="694" ht="14.25" customHeight="1">
      <c r="A694" s="40"/>
      <c r="B694" s="104"/>
      <c r="C694" s="104"/>
      <c r="D694" s="104"/>
      <c r="E694" s="105"/>
      <c r="F694" s="40"/>
      <c r="G694" s="40"/>
      <c r="H694" s="40"/>
      <c r="I694" s="40"/>
      <c r="J694" s="40"/>
      <c r="K694" s="40"/>
      <c r="L694" s="40"/>
      <c r="M694" s="40"/>
      <c r="N694" s="40"/>
    </row>
    <row r="695" ht="14.25" customHeight="1">
      <c r="A695" s="40"/>
      <c r="B695" s="104"/>
      <c r="C695" s="104"/>
      <c r="D695" s="104"/>
      <c r="E695" s="105"/>
      <c r="F695" s="40"/>
      <c r="G695" s="40"/>
      <c r="H695" s="40"/>
      <c r="I695" s="40"/>
      <c r="J695" s="40"/>
      <c r="K695" s="40"/>
      <c r="L695" s="40"/>
      <c r="M695" s="40"/>
      <c r="N695" s="40"/>
    </row>
    <row r="696" ht="14.25" customHeight="1">
      <c r="A696" s="40"/>
      <c r="B696" s="104"/>
      <c r="C696" s="104"/>
      <c r="D696" s="104"/>
      <c r="E696" s="105"/>
      <c r="F696" s="40"/>
      <c r="G696" s="40"/>
      <c r="H696" s="40"/>
      <c r="I696" s="40"/>
      <c r="J696" s="40"/>
      <c r="K696" s="40"/>
      <c r="L696" s="40"/>
      <c r="M696" s="40"/>
      <c r="N696" s="40"/>
    </row>
    <row r="697" ht="14.25" customHeight="1">
      <c r="A697" s="40"/>
      <c r="B697" s="104"/>
      <c r="C697" s="104"/>
      <c r="D697" s="104"/>
      <c r="E697" s="105"/>
      <c r="F697" s="40"/>
      <c r="G697" s="40"/>
      <c r="H697" s="40"/>
      <c r="I697" s="40"/>
      <c r="J697" s="40"/>
      <c r="K697" s="40"/>
      <c r="L697" s="40"/>
      <c r="M697" s="40"/>
      <c r="N697" s="40"/>
    </row>
    <row r="698" ht="14.25" customHeight="1">
      <c r="A698" s="40"/>
      <c r="B698" s="104"/>
      <c r="C698" s="104"/>
      <c r="D698" s="104"/>
      <c r="E698" s="105"/>
      <c r="F698" s="40"/>
      <c r="G698" s="40"/>
      <c r="H698" s="40"/>
      <c r="I698" s="40"/>
      <c r="J698" s="40"/>
      <c r="K698" s="40"/>
      <c r="L698" s="40"/>
      <c r="M698" s="40"/>
      <c r="N698" s="40"/>
    </row>
    <row r="699" ht="14.25" customHeight="1">
      <c r="A699" s="40"/>
      <c r="B699" s="104"/>
      <c r="C699" s="104"/>
      <c r="D699" s="104"/>
      <c r="E699" s="105"/>
      <c r="F699" s="40"/>
      <c r="G699" s="40"/>
      <c r="H699" s="40"/>
      <c r="I699" s="40"/>
      <c r="J699" s="40"/>
      <c r="K699" s="40"/>
      <c r="L699" s="40"/>
      <c r="M699" s="40"/>
      <c r="N699" s="40"/>
    </row>
    <row r="700" ht="14.25" customHeight="1">
      <c r="A700" s="40"/>
      <c r="B700" s="104"/>
      <c r="C700" s="104"/>
      <c r="D700" s="104"/>
      <c r="E700" s="105"/>
      <c r="F700" s="40"/>
      <c r="G700" s="40"/>
      <c r="H700" s="40"/>
      <c r="I700" s="40"/>
      <c r="J700" s="40"/>
      <c r="K700" s="40"/>
      <c r="L700" s="40"/>
      <c r="M700" s="40"/>
      <c r="N700" s="40"/>
    </row>
    <row r="701" ht="14.25" customHeight="1">
      <c r="A701" s="40"/>
      <c r="B701" s="104"/>
      <c r="C701" s="104"/>
      <c r="D701" s="104"/>
      <c r="E701" s="105"/>
      <c r="F701" s="40"/>
      <c r="G701" s="40"/>
      <c r="H701" s="40"/>
      <c r="I701" s="40"/>
      <c r="J701" s="40"/>
      <c r="K701" s="40"/>
      <c r="L701" s="40"/>
      <c r="M701" s="40"/>
      <c r="N701" s="40"/>
    </row>
    <row r="702" ht="14.25" customHeight="1">
      <c r="A702" s="40"/>
      <c r="B702" s="104"/>
      <c r="C702" s="104"/>
      <c r="D702" s="104"/>
      <c r="E702" s="105"/>
      <c r="F702" s="40"/>
      <c r="G702" s="40"/>
      <c r="H702" s="40"/>
      <c r="I702" s="40"/>
      <c r="J702" s="40"/>
      <c r="K702" s="40"/>
      <c r="L702" s="40"/>
      <c r="M702" s="40"/>
      <c r="N702" s="40"/>
    </row>
    <row r="703" ht="14.25" customHeight="1">
      <c r="A703" s="40"/>
      <c r="B703" s="104"/>
      <c r="C703" s="104"/>
      <c r="D703" s="104"/>
      <c r="E703" s="105"/>
      <c r="F703" s="40"/>
      <c r="G703" s="40"/>
      <c r="H703" s="40"/>
      <c r="I703" s="40"/>
      <c r="J703" s="40"/>
      <c r="K703" s="40"/>
      <c r="L703" s="40"/>
      <c r="M703" s="40"/>
      <c r="N703" s="40"/>
    </row>
    <row r="704" ht="14.25" customHeight="1">
      <c r="A704" s="40"/>
      <c r="B704" s="104"/>
      <c r="C704" s="104"/>
      <c r="D704" s="104"/>
      <c r="E704" s="105"/>
      <c r="F704" s="40"/>
      <c r="G704" s="40"/>
      <c r="H704" s="40"/>
      <c r="I704" s="40"/>
      <c r="J704" s="40"/>
      <c r="K704" s="40"/>
      <c r="L704" s="40"/>
      <c r="M704" s="40"/>
      <c r="N704" s="40"/>
    </row>
    <row r="705" ht="14.25" customHeight="1">
      <c r="A705" s="40"/>
      <c r="B705" s="104"/>
      <c r="C705" s="104"/>
      <c r="D705" s="104"/>
      <c r="E705" s="105"/>
      <c r="F705" s="40"/>
      <c r="G705" s="40"/>
      <c r="H705" s="40"/>
      <c r="I705" s="40"/>
      <c r="J705" s="40"/>
      <c r="K705" s="40"/>
      <c r="L705" s="40"/>
      <c r="M705" s="40"/>
      <c r="N705" s="40"/>
    </row>
    <row r="706" ht="14.25" customHeight="1">
      <c r="A706" s="40"/>
      <c r="B706" s="104"/>
      <c r="C706" s="104"/>
      <c r="D706" s="104"/>
      <c r="E706" s="105"/>
      <c r="F706" s="40"/>
      <c r="G706" s="40"/>
      <c r="H706" s="40"/>
      <c r="I706" s="40"/>
      <c r="J706" s="40"/>
      <c r="K706" s="40"/>
      <c r="L706" s="40"/>
      <c r="M706" s="40"/>
      <c r="N706" s="40"/>
    </row>
    <row r="707" ht="14.25" customHeight="1">
      <c r="A707" s="40"/>
      <c r="B707" s="104"/>
      <c r="C707" s="104"/>
      <c r="D707" s="104"/>
      <c r="E707" s="105"/>
      <c r="F707" s="40"/>
      <c r="G707" s="40"/>
      <c r="H707" s="40"/>
      <c r="I707" s="40"/>
      <c r="J707" s="40"/>
      <c r="K707" s="40"/>
      <c r="L707" s="40"/>
      <c r="M707" s="40"/>
      <c r="N707" s="40"/>
    </row>
    <row r="708" ht="14.25" customHeight="1">
      <c r="A708" s="40"/>
      <c r="B708" s="104"/>
      <c r="C708" s="104"/>
      <c r="D708" s="104"/>
      <c r="E708" s="105"/>
      <c r="F708" s="40"/>
      <c r="G708" s="40"/>
      <c r="H708" s="40"/>
      <c r="I708" s="40"/>
      <c r="J708" s="40"/>
      <c r="K708" s="40"/>
      <c r="L708" s="40"/>
      <c r="M708" s="40"/>
      <c r="N708" s="40"/>
    </row>
    <row r="709" ht="14.25" customHeight="1">
      <c r="A709" s="40"/>
      <c r="B709" s="104"/>
      <c r="C709" s="104"/>
      <c r="D709" s="104"/>
      <c r="E709" s="105"/>
      <c r="F709" s="40"/>
      <c r="G709" s="40"/>
      <c r="H709" s="40"/>
      <c r="I709" s="40"/>
      <c r="J709" s="40"/>
      <c r="K709" s="40"/>
      <c r="L709" s="40"/>
      <c r="M709" s="40"/>
      <c r="N709" s="40"/>
    </row>
    <row r="710" ht="14.25" customHeight="1">
      <c r="A710" s="40"/>
      <c r="B710" s="104"/>
      <c r="C710" s="104"/>
      <c r="D710" s="104"/>
      <c r="E710" s="105"/>
      <c r="F710" s="40"/>
      <c r="G710" s="40"/>
      <c r="H710" s="40"/>
      <c r="I710" s="40"/>
      <c r="J710" s="40"/>
      <c r="K710" s="40"/>
      <c r="L710" s="40"/>
      <c r="M710" s="40"/>
      <c r="N710" s="40"/>
    </row>
    <row r="711" ht="14.25" customHeight="1">
      <c r="A711" s="40"/>
      <c r="B711" s="104"/>
      <c r="C711" s="104"/>
      <c r="D711" s="104"/>
      <c r="E711" s="105"/>
      <c r="F711" s="40"/>
      <c r="G711" s="40"/>
      <c r="H711" s="40"/>
      <c r="I711" s="40"/>
      <c r="J711" s="40"/>
      <c r="K711" s="40"/>
      <c r="L711" s="40"/>
      <c r="M711" s="40"/>
      <c r="N711" s="40"/>
    </row>
    <row r="712" ht="14.25" customHeight="1">
      <c r="A712" s="40"/>
      <c r="B712" s="104"/>
      <c r="C712" s="104"/>
      <c r="D712" s="104"/>
      <c r="E712" s="105"/>
      <c r="F712" s="40"/>
      <c r="G712" s="40"/>
      <c r="H712" s="40"/>
      <c r="I712" s="40"/>
      <c r="J712" s="40"/>
      <c r="K712" s="40"/>
      <c r="L712" s="40"/>
      <c r="M712" s="40"/>
      <c r="N712" s="40"/>
    </row>
    <row r="713" ht="14.25" customHeight="1">
      <c r="A713" s="40"/>
      <c r="B713" s="104"/>
      <c r="C713" s="104"/>
      <c r="D713" s="104"/>
      <c r="E713" s="105"/>
      <c r="F713" s="40"/>
      <c r="G713" s="40"/>
      <c r="H713" s="40"/>
      <c r="I713" s="40"/>
      <c r="J713" s="40"/>
      <c r="K713" s="40"/>
      <c r="L713" s="40"/>
      <c r="M713" s="40"/>
      <c r="N713" s="40"/>
    </row>
    <row r="714" ht="14.25" customHeight="1">
      <c r="A714" s="40"/>
      <c r="B714" s="104"/>
      <c r="C714" s="104"/>
      <c r="D714" s="104"/>
      <c r="E714" s="105"/>
      <c r="F714" s="40"/>
      <c r="G714" s="40"/>
      <c r="H714" s="40"/>
      <c r="I714" s="40"/>
      <c r="J714" s="40"/>
      <c r="K714" s="40"/>
      <c r="L714" s="40"/>
      <c r="M714" s="40"/>
      <c r="N714" s="40"/>
    </row>
    <row r="715" ht="14.25" customHeight="1">
      <c r="A715" s="40"/>
      <c r="B715" s="104"/>
      <c r="C715" s="104"/>
      <c r="D715" s="104"/>
      <c r="E715" s="105"/>
      <c r="F715" s="40"/>
      <c r="G715" s="40"/>
      <c r="H715" s="40"/>
      <c r="I715" s="40"/>
      <c r="J715" s="40"/>
      <c r="K715" s="40"/>
      <c r="L715" s="40"/>
      <c r="M715" s="40"/>
      <c r="N715" s="40"/>
    </row>
    <row r="716" ht="14.25" customHeight="1">
      <c r="A716" s="40"/>
      <c r="B716" s="104"/>
      <c r="C716" s="104"/>
      <c r="D716" s="104"/>
      <c r="E716" s="105"/>
      <c r="F716" s="40"/>
      <c r="G716" s="40"/>
      <c r="H716" s="40"/>
      <c r="I716" s="40"/>
      <c r="J716" s="40"/>
      <c r="K716" s="40"/>
      <c r="L716" s="40"/>
      <c r="M716" s="40"/>
      <c r="N716" s="40"/>
    </row>
    <row r="717" ht="14.25" customHeight="1">
      <c r="A717" s="40"/>
      <c r="B717" s="104"/>
      <c r="C717" s="104"/>
      <c r="D717" s="104"/>
      <c r="E717" s="105"/>
      <c r="F717" s="40"/>
      <c r="G717" s="40"/>
      <c r="H717" s="40"/>
      <c r="I717" s="40"/>
      <c r="J717" s="40"/>
      <c r="K717" s="40"/>
      <c r="L717" s="40"/>
      <c r="M717" s="40"/>
      <c r="N717" s="40"/>
    </row>
    <row r="718" ht="14.25" customHeight="1">
      <c r="A718" s="40"/>
      <c r="B718" s="104"/>
      <c r="C718" s="104"/>
      <c r="D718" s="104"/>
      <c r="E718" s="105"/>
      <c r="F718" s="40"/>
      <c r="G718" s="40"/>
      <c r="H718" s="40"/>
      <c r="I718" s="40"/>
      <c r="J718" s="40"/>
      <c r="K718" s="40"/>
      <c r="L718" s="40"/>
      <c r="M718" s="40"/>
      <c r="N718" s="40"/>
    </row>
    <row r="719" ht="14.25" customHeight="1">
      <c r="A719" s="40"/>
      <c r="B719" s="104"/>
      <c r="C719" s="104"/>
      <c r="D719" s="104"/>
      <c r="E719" s="105"/>
      <c r="F719" s="40"/>
      <c r="G719" s="40"/>
      <c r="H719" s="40"/>
      <c r="I719" s="40"/>
      <c r="J719" s="40"/>
      <c r="K719" s="40"/>
      <c r="L719" s="40"/>
      <c r="M719" s="40"/>
      <c r="N719" s="40"/>
    </row>
    <row r="720" ht="14.25" customHeight="1">
      <c r="A720" s="40"/>
      <c r="B720" s="104"/>
      <c r="C720" s="104"/>
      <c r="D720" s="104"/>
      <c r="E720" s="105"/>
      <c r="F720" s="40"/>
      <c r="G720" s="40"/>
      <c r="H720" s="40"/>
      <c r="I720" s="40"/>
      <c r="J720" s="40"/>
      <c r="K720" s="40"/>
      <c r="L720" s="40"/>
      <c r="M720" s="40"/>
      <c r="N720" s="40"/>
    </row>
    <row r="721" ht="14.25" customHeight="1">
      <c r="A721" s="40"/>
      <c r="B721" s="104"/>
      <c r="C721" s="104"/>
      <c r="D721" s="104"/>
      <c r="E721" s="105"/>
      <c r="F721" s="40"/>
      <c r="G721" s="40"/>
      <c r="H721" s="40"/>
      <c r="I721" s="40"/>
      <c r="J721" s="40"/>
      <c r="K721" s="40"/>
      <c r="L721" s="40"/>
      <c r="M721" s="40"/>
      <c r="N721" s="40"/>
    </row>
    <row r="722" ht="14.25" customHeight="1">
      <c r="A722" s="40"/>
      <c r="B722" s="104"/>
      <c r="C722" s="104"/>
      <c r="D722" s="104"/>
      <c r="E722" s="105"/>
      <c r="F722" s="40"/>
      <c r="G722" s="40"/>
      <c r="H722" s="40"/>
      <c r="I722" s="40"/>
      <c r="J722" s="40"/>
      <c r="K722" s="40"/>
      <c r="L722" s="40"/>
      <c r="M722" s="40"/>
      <c r="N722" s="40"/>
    </row>
    <row r="723" ht="14.25" customHeight="1">
      <c r="A723" s="40"/>
      <c r="B723" s="104"/>
      <c r="C723" s="104"/>
      <c r="D723" s="104"/>
      <c r="E723" s="105"/>
      <c r="F723" s="40"/>
      <c r="G723" s="40"/>
      <c r="H723" s="40"/>
      <c r="I723" s="40"/>
      <c r="J723" s="40"/>
      <c r="K723" s="40"/>
      <c r="L723" s="40"/>
      <c r="M723" s="40"/>
      <c r="N723" s="40"/>
    </row>
    <row r="724" ht="14.25" customHeight="1">
      <c r="A724" s="40"/>
      <c r="B724" s="104"/>
      <c r="C724" s="104"/>
      <c r="D724" s="104"/>
      <c r="E724" s="105"/>
      <c r="F724" s="40"/>
      <c r="G724" s="40"/>
      <c r="H724" s="40"/>
      <c r="I724" s="40"/>
      <c r="J724" s="40"/>
      <c r="K724" s="40"/>
      <c r="L724" s="40"/>
      <c r="M724" s="40"/>
      <c r="N724" s="40"/>
    </row>
    <row r="725" ht="14.25" customHeight="1">
      <c r="A725" s="40"/>
      <c r="B725" s="104"/>
      <c r="C725" s="104"/>
      <c r="D725" s="104"/>
      <c r="E725" s="105"/>
      <c r="F725" s="40"/>
      <c r="G725" s="40"/>
      <c r="H725" s="40"/>
      <c r="I725" s="40"/>
      <c r="J725" s="40"/>
      <c r="K725" s="40"/>
      <c r="L725" s="40"/>
      <c r="M725" s="40"/>
      <c r="N725" s="40"/>
    </row>
    <row r="726" ht="14.25" customHeight="1">
      <c r="A726" s="40"/>
      <c r="B726" s="104"/>
      <c r="C726" s="104"/>
      <c r="D726" s="104"/>
      <c r="E726" s="105"/>
      <c r="F726" s="40"/>
      <c r="G726" s="40"/>
      <c r="H726" s="40"/>
      <c r="I726" s="40"/>
      <c r="J726" s="40"/>
      <c r="K726" s="40"/>
      <c r="L726" s="40"/>
      <c r="M726" s="40"/>
      <c r="N726" s="40"/>
    </row>
    <row r="727" ht="14.25" customHeight="1">
      <c r="A727" s="40"/>
      <c r="B727" s="104"/>
      <c r="C727" s="104"/>
      <c r="D727" s="104"/>
      <c r="E727" s="105"/>
      <c r="F727" s="40"/>
      <c r="G727" s="40"/>
      <c r="H727" s="40"/>
      <c r="I727" s="40"/>
      <c r="J727" s="40"/>
      <c r="K727" s="40"/>
      <c r="L727" s="40"/>
      <c r="M727" s="40"/>
      <c r="N727" s="40"/>
    </row>
    <row r="728" ht="14.25" customHeight="1">
      <c r="A728" s="40"/>
      <c r="B728" s="104"/>
      <c r="C728" s="104"/>
      <c r="D728" s="104"/>
      <c r="E728" s="105"/>
      <c r="F728" s="40"/>
      <c r="G728" s="40"/>
      <c r="H728" s="40"/>
      <c r="I728" s="40"/>
      <c r="J728" s="40"/>
      <c r="K728" s="40"/>
      <c r="L728" s="40"/>
      <c r="M728" s="40"/>
      <c r="N728" s="40"/>
    </row>
    <row r="729" ht="14.25" customHeight="1">
      <c r="A729" s="40"/>
      <c r="B729" s="104"/>
      <c r="C729" s="104"/>
      <c r="D729" s="104"/>
      <c r="E729" s="105"/>
      <c r="F729" s="40"/>
      <c r="G729" s="40"/>
      <c r="H729" s="40"/>
      <c r="I729" s="40"/>
      <c r="J729" s="40"/>
      <c r="K729" s="40"/>
      <c r="L729" s="40"/>
      <c r="M729" s="40"/>
      <c r="N729" s="40"/>
    </row>
    <row r="730" ht="14.25" customHeight="1">
      <c r="A730" s="40"/>
      <c r="B730" s="104"/>
      <c r="C730" s="104"/>
      <c r="D730" s="104"/>
      <c r="E730" s="105"/>
      <c r="F730" s="40"/>
      <c r="G730" s="40"/>
      <c r="H730" s="40"/>
      <c r="I730" s="40"/>
      <c r="J730" s="40"/>
      <c r="K730" s="40"/>
      <c r="L730" s="40"/>
      <c r="M730" s="40"/>
      <c r="N730" s="40"/>
    </row>
    <row r="731" ht="14.25" customHeight="1">
      <c r="A731" s="40"/>
      <c r="B731" s="104"/>
      <c r="C731" s="104"/>
      <c r="D731" s="104"/>
      <c r="E731" s="105"/>
      <c r="F731" s="40"/>
      <c r="G731" s="40"/>
      <c r="H731" s="40"/>
      <c r="I731" s="40"/>
      <c r="J731" s="40"/>
      <c r="K731" s="40"/>
      <c r="L731" s="40"/>
      <c r="M731" s="40"/>
      <c r="N731" s="40"/>
    </row>
    <row r="732" ht="14.25" customHeight="1">
      <c r="A732" s="40"/>
      <c r="B732" s="104"/>
      <c r="C732" s="104"/>
      <c r="D732" s="104"/>
      <c r="E732" s="105"/>
      <c r="F732" s="40"/>
      <c r="G732" s="40"/>
      <c r="H732" s="40"/>
      <c r="I732" s="40"/>
      <c r="J732" s="40"/>
      <c r="K732" s="40"/>
      <c r="L732" s="40"/>
      <c r="M732" s="40"/>
      <c r="N732" s="40"/>
    </row>
    <row r="733" ht="14.25" customHeight="1">
      <c r="A733" s="40"/>
      <c r="B733" s="104"/>
      <c r="C733" s="104"/>
      <c r="D733" s="104"/>
      <c r="E733" s="105"/>
      <c r="F733" s="40"/>
      <c r="G733" s="40"/>
      <c r="H733" s="40"/>
      <c r="I733" s="40"/>
      <c r="J733" s="40"/>
      <c r="K733" s="40"/>
      <c r="L733" s="40"/>
      <c r="M733" s="40"/>
      <c r="N733" s="40"/>
    </row>
    <row r="734" ht="14.25" customHeight="1">
      <c r="A734" s="40"/>
      <c r="B734" s="104"/>
      <c r="C734" s="104"/>
      <c r="D734" s="104"/>
      <c r="E734" s="105"/>
      <c r="F734" s="40"/>
      <c r="G734" s="40"/>
      <c r="H734" s="40"/>
      <c r="I734" s="40"/>
      <c r="J734" s="40"/>
      <c r="K734" s="40"/>
      <c r="L734" s="40"/>
      <c r="M734" s="40"/>
      <c r="N734" s="40"/>
    </row>
    <row r="735" ht="14.25" customHeight="1">
      <c r="A735" s="40"/>
      <c r="B735" s="104"/>
      <c r="C735" s="104"/>
      <c r="D735" s="104"/>
      <c r="E735" s="105"/>
      <c r="F735" s="40"/>
      <c r="G735" s="40"/>
      <c r="H735" s="40"/>
      <c r="I735" s="40"/>
      <c r="J735" s="40"/>
      <c r="K735" s="40"/>
      <c r="L735" s="40"/>
      <c r="M735" s="40"/>
      <c r="N735" s="40"/>
    </row>
    <row r="736" ht="14.25" customHeight="1">
      <c r="A736" s="40"/>
      <c r="B736" s="104"/>
      <c r="C736" s="104"/>
      <c r="D736" s="104"/>
      <c r="E736" s="105"/>
      <c r="F736" s="40"/>
      <c r="G736" s="40"/>
      <c r="H736" s="40"/>
      <c r="I736" s="40"/>
      <c r="J736" s="40"/>
      <c r="K736" s="40"/>
      <c r="L736" s="40"/>
      <c r="M736" s="40"/>
      <c r="N736" s="40"/>
    </row>
    <row r="737" ht="14.25" customHeight="1">
      <c r="A737" s="40"/>
      <c r="B737" s="104"/>
      <c r="C737" s="104"/>
      <c r="D737" s="104"/>
      <c r="E737" s="105"/>
      <c r="F737" s="40"/>
      <c r="G737" s="40"/>
      <c r="H737" s="40"/>
      <c r="I737" s="40"/>
      <c r="J737" s="40"/>
      <c r="K737" s="40"/>
      <c r="L737" s="40"/>
      <c r="M737" s="40"/>
      <c r="N737" s="40"/>
    </row>
    <row r="738" ht="14.25" customHeight="1">
      <c r="A738" s="40"/>
      <c r="B738" s="104"/>
      <c r="C738" s="104"/>
      <c r="D738" s="104"/>
      <c r="E738" s="105"/>
      <c r="F738" s="40"/>
      <c r="G738" s="40"/>
      <c r="H738" s="40"/>
      <c r="I738" s="40"/>
      <c r="J738" s="40"/>
      <c r="K738" s="40"/>
      <c r="L738" s="40"/>
      <c r="M738" s="40"/>
      <c r="N738" s="40"/>
    </row>
    <row r="739" ht="14.25" customHeight="1">
      <c r="A739" s="40"/>
      <c r="B739" s="104"/>
      <c r="C739" s="104"/>
      <c r="D739" s="104"/>
      <c r="E739" s="105"/>
      <c r="F739" s="40"/>
      <c r="G739" s="40"/>
      <c r="H739" s="40"/>
      <c r="I739" s="40"/>
      <c r="J739" s="40"/>
      <c r="K739" s="40"/>
      <c r="L739" s="40"/>
      <c r="M739" s="40"/>
      <c r="N739" s="40"/>
    </row>
    <row r="740" ht="14.25" customHeight="1">
      <c r="A740" s="40"/>
      <c r="B740" s="104"/>
      <c r="C740" s="104"/>
      <c r="D740" s="104"/>
      <c r="E740" s="105"/>
      <c r="F740" s="40"/>
      <c r="G740" s="40"/>
      <c r="H740" s="40"/>
      <c r="I740" s="40"/>
      <c r="J740" s="40"/>
      <c r="K740" s="40"/>
      <c r="L740" s="40"/>
      <c r="M740" s="40"/>
      <c r="N740" s="40"/>
    </row>
    <row r="741" ht="14.25" customHeight="1">
      <c r="A741" s="40"/>
      <c r="B741" s="104"/>
      <c r="C741" s="104"/>
      <c r="D741" s="104"/>
      <c r="E741" s="105"/>
      <c r="F741" s="40"/>
      <c r="G741" s="40"/>
      <c r="H741" s="40"/>
      <c r="I741" s="40"/>
      <c r="J741" s="40"/>
      <c r="K741" s="40"/>
      <c r="L741" s="40"/>
      <c r="M741" s="40"/>
      <c r="N741" s="40"/>
    </row>
    <row r="742" ht="14.25" customHeight="1">
      <c r="A742" s="40"/>
      <c r="B742" s="104"/>
      <c r="C742" s="104"/>
      <c r="D742" s="104"/>
      <c r="E742" s="105"/>
      <c r="F742" s="40"/>
      <c r="G742" s="40"/>
      <c r="H742" s="40"/>
      <c r="I742" s="40"/>
      <c r="J742" s="40"/>
      <c r="K742" s="40"/>
      <c r="L742" s="40"/>
      <c r="M742" s="40"/>
      <c r="N742" s="40"/>
    </row>
    <row r="743" ht="14.25" customHeight="1">
      <c r="A743" s="40"/>
      <c r="B743" s="104"/>
      <c r="C743" s="104"/>
      <c r="D743" s="104"/>
      <c r="E743" s="105"/>
      <c r="F743" s="40"/>
      <c r="G743" s="40"/>
      <c r="H743" s="40"/>
      <c r="I743" s="40"/>
      <c r="J743" s="40"/>
      <c r="K743" s="40"/>
      <c r="L743" s="40"/>
      <c r="M743" s="40"/>
      <c r="N743" s="40"/>
    </row>
    <row r="744" ht="14.25" customHeight="1">
      <c r="A744" s="40"/>
      <c r="B744" s="104"/>
      <c r="C744" s="104"/>
      <c r="D744" s="104"/>
      <c r="E744" s="105"/>
      <c r="F744" s="40"/>
      <c r="G744" s="40"/>
      <c r="H744" s="40"/>
      <c r="I744" s="40"/>
      <c r="J744" s="40"/>
      <c r="K744" s="40"/>
      <c r="L744" s="40"/>
      <c r="M744" s="40"/>
      <c r="N744" s="40"/>
    </row>
    <row r="745" ht="14.25" customHeight="1">
      <c r="A745" s="40"/>
      <c r="B745" s="104"/>
      <c r="C745" s="104"/>
      <c r="D745" s="104"/>
      <c r="E745" s="105"/>
      <c r="F745" s="40"/>
      <c r="G745" s="40"/>
      <c r="H745" s="40"/>
      <c r="I745" s="40"/>
      <c r="J745" s="40"/>
      <c r="K745" s="40"/>
      <c r="L745" s="40"/>
      <c r="M745" s="40"/>
      <c r="N745" s="40"/>
    </row>
    <row r="746" ht="14.25" customHeight="1">
      <c r="A746" s="40"/>
      <c r="B746" s="104"/>
      <c r="C746" s="104"/>
      <c r="D746" s="104"/>
      <c r="E746" s="105"/>
      <c r="F746" s="40"/>
      <c r="G746" s="40"/>
      <c r="H746" s="40"/>
      <c r="I746" s="40"/>
      <c r="J746" s="40"/>
      <c r="K746" s="40"/>
      <c r="L746" s="40"/>
      <c r="M746" s="40"/>
      <c r="N746" s="40"/>
    </row>
    <row r="747" ht="14.25" customHeight="1">
      <c r="A747" s="40"/>
      <c r="B747" s="104"/>
      <c r="C747" s="104"/>
      <c r="D747" s="104"/>
      <c r="E747" s="105"/>
      <c r="F747" s="40"/>
      <c r="G747" s="40"/>
      <c r="H747" s="40"/>
      <c r="I747" s="40"/>
      <c r="J747" s="40"/>
      <c r="K747" s="40"/>
      <c r="L747" s="40"/>
      <c r="M747" s="40"/>
      <c r="N747" s="40"/>
    </row>
    <row r="748" ht="14.25" customHeight="1">
      <c r="A748" s="40"/>
      <c r="B748" s="104"/>
      <c r="C748" s="104"/>
      <c r="D748" s="104"/>
      <c r="E748" s="105"/>
      <c r="F748" s="40"/>
      <c r="G748" s="40"/>
      <c r="H748" s="40"/>
      <c r="I748" s="40"/>
      <c r="J748" s="40"/>
      <c r="K748" s="40"/>
      <c r="L748" s="40"/>
      <c r="M748" s="40"/>
      <c r="N748" s="40"/>
    </row>
    <row r="749" ht="14.25" customHeight="1">
      <c r="A749" s="40"/>
      <c r="B749" s="104"/>
      <c r="C749" s="104"/>
      <c r="D749" s="104"/>
      <c r="E749" s="105"/>
      <c r="F749" s="40"/>
      <c r="G749" s="40"/>
      <c r="H749" s="40"/>
      <c r="I749" s="40"/>
      <c r="J749" s="40"/>
      <c r="K749" s="40"/>
      <c r="L749" s="40"/>
      <c r="M749" s="40"/>
      <c r="N749" s="40"/>
    </row>
    <row r="750" ht="14.25" customHeight="1">
      <c r="A750" s="40"/>
      <c r="B750" s="104"/>
      <c r="C750" s="104"/>
      <c r="D750" s="104"/>
      <c r="E750" s="105"/>
      <c r="F750" s="40"/>
      <c r="G750" s="40"/>
      <c r="H750" s="40"/>
      <c r="I750" s="40"/>
      <c r="J750" s="40"/>
      <c r="K750" s="40"/>
      <c r="L750" s="40"/>
      <c r="M750" s="40"/>
      <c r="N750" s="40"/>
    </row>
    <row r="751" ht="14.25" customHeight="1">
      <c r="A751" s="40"/>
      <c r="B751" s="104"/>
      <c r="C751" s="104"/>
      <c r="D751" s="104"/>
      <c r="E751" s="105"/>
      <c r="F751" s="40"/>
      <c r="G751" s="40"/>
      <c r="H751" s="40"/>
      <c r="I751" s="40"/>
      <c r="J751" s="40"/>
      <c r="K751" s="40"/>
      <c r="L751" s="40"/>
      <c r="M751" s="40"/>
      <c r="N751" s="40"/>
    </row>
    <row r="752" ht="14.25" customHeight="1">
      <c r="A752" s="40"/>
      <c r="B752" s="104"/>
      <c r="C752" s="104"/>
      <c r="D752" s="104"/>
      <c r="E752" s="105"/>
      <c r="F752" s="40"/>
      <c r="G752" s="40"/>
      <c r="H752" s="40"/>
      <c r="I752" s="40"/>
      <c r="J752" s="40"/>
      <c r="K752" s="40"/>
      <c r="L752" s="40"/>
      <c r="M752" s="40"/>
      <c r="N752" s="40"/>
    </row>
    <row r="753" ht="14.25" customHeight="1">
      <c r="A753" s="40"/>
      <c r="B753" s="104"/>
      <c r="C753" s="104"/>
      <c r="D753" s="104"/>
      <c r="E753" s="105"/>
      <c r="F753" s="40"/>
      <c r="G753" s="40"/>
      <c r="H753" s="40"/>
      <c r="I753" s="40"/>
      <c r="J753" s="40"/>
      <c r="K753" s="40"/>
      <c r="L753" s="40"/>
      <c r="M753" s="40"/>
      <c r="N753" s="40"/>
    </row>
    <row r="754" ht="14.25" customHeight="1">
      <c r="A754" s="40"/>
      <c r="B754" s="104"/>
      <c r="C754" s="104"/>
      <c r="D754" s="104"/>
      <c r="E754" s="105"/>
      <c r="F754" s="40"/>
      <c r="G754" s="40"/>
      <c r="H754" s="40"/>
      <c r="I754" s="40"/>
      <c r="J754" s="40"/>
      <c r="K754" s="40"/>
      <c r="L754" s="40"/>
      <c r="M754" s="40"/>
      <c r="N754" s="40"/>
    </row>
    <row r="755" ht="14.25" customHeight="1">
      <c r="A755" s="40"/>
      <c r="B755" s="104"/>
      <c r="C755" s="104"/>
      <c r="D755" s="104"/>
      <c r="E755" s="105"/>
      <c r="F755" s="40"/>
      <c r="G755" s="40"/>
      <c r="H755" s="40"/>
      <c r="I755" s="40"/>
      <c r="J755" s="40"/>
      <c r="K755" s="40"/>
      <c r="L755" s="40"/>
      <c r="M755" s="40"/>
      <c r="N755" s="40"/>
    </row>
    <row r="756" ht="14.25" customHeight="1">
      <c r="A756" s="40"/>
      <c r="B756" s="104"/>
      <c r="C756" s="104"/>
      <c r="D756" s="104"/>
      <c r="E756" s="105"/>
      <c r="F756" s="40"/>
      <c r="G756" s="40"/>
      <c r="H756" s="40"/>
      <c r="I756" s="40"/>
      <c r="J756" s="40"/>
      <c r="K756" s="40"/>
      <c r="L756" s="40"/>
      <c r="M756" s="40"/>
      <c r="N756" s="40"/>
    </row>
    <row r="757" ht="14.25" customHeight="1">
      <c r="A757" s="40"/>
      <c r="B757" s="104"/>
      <c r="C757" s="104"/>
      <c r="D757" s="104"/>
      <c r="E757" s="105"/>
      <c r="F757" s="40"/>
      <c r="G757" s="40"/>
      <c r="H757" s="40"/>
      <c r="I757" s="40"/>
      <c r="J757" s="40"/>
      <c r="K757" s="40"/>
      <c r="L757" s="40"/>
      <c r="M757" s="40"/>
      <c r="N757" s="40"/>
    </row>
    <row r="758" ht="14.25" customHeight="1">
      <c r="A758" s="40"/>
      <c r="B758" s="104"/>
      <c r="C758" s="104"/>
      <c r="D758" s="104"/>
      <c r="E758" s="105"/>
      <c r="F758" s="40"/>
      <c r="G758" s="40"/>
      <c r="H758" s="40"/>
      <c r="I758" s="40"/>
      <c r="J758" s="40"/>
      <c r="K758" s="40"/>
      <c r="L758" s="40"/>
      <c r="M758" s="40"/>
      <c r="N758" s="40"/>
    </row>
    <row r="759" ht="14.25" customHeight="1">
      <c r="A759" s="40"/>
      <c r="B759" s="104"/>
      <c r="C759" s="104"/>
      <c r="D759" s="104"/>
      <c r="E759" s="105"/>
      <c r="F759" s="40"/>
      <c r="G759" s="40"/>
      <c r="H759" s="40"/>
      <c r="I759" s="40"/>
      <c r="J759" s="40"/>
      <c r="K759" s="40"/>
      <c r="L759" s="40"/>
      <c r="M759" s="40"/>
      <c r="N759" s="40"/>
    </row>
    <row r="760" ht="14.25" customHeight="1">
      <c r="A760" s="40"/>
      <c r="B760" s="104"/>
      <c r="C760" s="104"/>
      <c r="D760" s="104"/>
      <c r="E760" s="105"/>
      <c r="F760" s="40"/>
      <c r="G760" s="40"/>
      <c r="H760" s="40"/>
      <c r="I760" s="40"/>
      <c r="J760" s="40"/>
      <c r="K760" s="40"/>
      <c r="L760" s="40"/>
      <c r="M760" s="40"/>
      <c r="N760" s="40"/>
    </row>
    <row r="761" ht="14.25" customHeight="1">
      <c r="A761" s="40"/>
      <c r="B761" s="104"/>
      <c r="C761" s="104"/>
      <c r="D761" s="104"/>
      <c r="E761" s="105"/>
      <c r="F761" s="40"/>
      <c r="G761" s="40"/>
      <c r="H761" s="40"/>
      <c r="I761" s="40"/>
      <c r="J761" s="40"/>
      <c r="K761" s="40"/>
      <c r="L761" s="40"/>
      <c r="M761" s="40"/>
      <c r="N761" s="40"/>
    </row>
    <row r="762" ht="14.25" customHeight="1">
      <c r="A762" s="40"/>
      <c r="B762" s="104"/>
      <c r="C762" s="104"/>
      <c r="D762" s="104"/>
      <c r="E762" s="105"/>
      <c r="F762" s="40"/>
      <c r="G762" s="40"/>
      <c r="H762" s="40"/>
      <c r="I762" s="40"/>
      <c r="J762" s="40"/>
      <c r="K762" s="40"/>
      <c r="L762" s="40"/>
      <c r="M762" s="40"/>
      <c r="N762" s="40"/>
    </row>
    <row r="763" ht="14.25" customHeight="1">
      <c r="A763" s="40"/>
      <c r="B763" s="104"/>
      <c r="C763" s="104"/>
      <c r="D763" s="104"/>
      <c r="E763" s="105"/>
      <c r="F763" s="40"/>
      <c r="G763" s="40"/>
      <c r="H763" s="40"/>
      <c r="I763" s="40"/>
      <c r="J763" s="40"/>
      <c r="K763" s="40"/>
      <c r="L763" s="40"/>
      <c r="M763" s="40"/>
      <c r="N763" s="40"/>
    </row>
    <row r="764" ht="14.25" customHeight="1">
      <c r="A764" s="40"/>
      <c r="B764" s="104"/>
      <c r="C764" s="104"/>
      <c r="D764" s="104"/>
      <c r="E764" s="105"/>
      <c r="F764" s="40"/>
      <c r="G764" s="40"/>
      <c r="H764" s="40"/>
      <c r="I764" s="40"/>
      <c r="J764" s="40"/>
      <c r="K764" s="40"/>
      <c r="L764" s="40"/>
      <c r="M764" s="40"/>
      <c r="N764" s="40"/>
    </row>
    <row r="765" ht="14.25" customHeight="1">
      <c r="A765" s="40"/>
      <c r="B765" s="104"/>
      <c r="C765" s="104"/>
      <c r="D765" s="104"/>
      <c r="E765" s="105"/>
      <c r="F765" s="40"/>
      <c r="G765" s="40"/>
      <c r="H765" s="40"/>
      <c r="I765" s="40"/>
      <c r="J765" s="40"/>
      <c r="K765" s="40"/>
      <c r="L765" s="40"/>
      <c r="M765" s="40"/>
      <c r="N765" s="40"/>
    </row>
    <row r="766" ht="14.25" customHeight="1">
      <c r="A766" s="40"/>
      <c r="B766" s="104"/>
      <c r="C766" s="104"/>
      <c r="D766" s="104"/>
      <c r="E766" s="105"/>
      <c r="F766" s="40"/>
      <c r="G766" s="40"/>
      <c r="H766" s="40"/>
      <c r="I766" s="40"/>
      <c r="J766" s="40"/>
      <c r="K766" s="40"/>
      <c r="L766" s="40"/>
      <c r="M766" s="40"/>
      <c r="N766" s="40"/>
    </row>
  </sheetData>
  <mergeCells count="24">
    <mergeCell ref="A1:L2"/>
    <mergeCell ref="B3:L3"/>
    <mergeCell ref="B4:L4"/>
    <mergeCell ref="B5:L5"/>
    <mergeCell ref="B6:L6"/>
    <mergeCell ref="B7:L7"/>
    <mergeCell ref="B8:L8"/>
    <mergeCell ref="B9:L9"/>
    <mergeCell ref="B12:C12"/>
    <mergeCell ref="K12:M12"/>
    <mergeCell ref="B19:C19"/>
    <mergeCell ref="L19:M19"/>
    <mergeCell ref="A20:A21"/>
    <mergeCell ref="B20:B21"/>
    <mergeCell ref="E20:E21"/>
    <mergeCell ref="A89:B90"/>
    <mergeCell ref="A101:B102"/>
    <mergeCell ref="C20:C21"/>
    <mergeCell ref="D20:D21"/>
    <mergeCell ref="B48:C48"/>
    <mergeCell ref="L48:M48"/>
    <mergeCell ref="A75:B76"/>
    <mergeCell ref="D75:E76"/>
    <mergeCell ref="D89:E90"/>
  </mergeCells>
  <dataValidations>
    <dataValidation type="list" allowBlank="1" showErrorMessage="1" sqref="F15:J17 F22:J46 F51:J71">
      <formula1>"SUCCESS,SUCCESS WITH NOTE,REJECT,ON HOLD"</formula1>
    </dataValidation>
    <dataValidation type="list" allowBlank="1" showErrorMessage="1" sqref="C15:C17 C22:C46 C51:C71">
      <formula1>"TRUE,FALSE"</formula1>
    </dataValidation>
  </dataValidations>
  <hyperlinks>
    <hyperlink r:id="rId1" ref="B8"/>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45.13"/>
    <col customWidth="1" min="3" max="3" width="17.63"/>
    <col customWidth="1" min="4" max="4" width="30.63"/>
    <col customWidth="1" min="5" max="5" width="27.63"/>
  </cols>
  <sheetData>
    <row r="1">
      <c r="A1" s="24" t="s">
        <v>67</v>
      </c>
      <c r="B1" s="25"/>
      <c r="C1" s="25"/>
      <c r="D1" s="25"/>
      <c r="E1" s="25"/>
      <c r="F1" s="25"/>
      <c r="G1" s="25"/>
      <c r="H1" s="25"/>
      <c r="I1" s="25"/>
      <c r="J1" s="25"/>
      <c r="K1" s="25"/>
      <c r="L1" s="26"/>
    </row>
    <row r="2">
      <c r="A2" s="30"/>
      <c r="B2" s="31"/>
      <c r="C2" s="31"/>
      <c r="D2" s="31"/>
      <c r="E2" s="31"/>
      <c r="F2" s="31"/>
      <c r="G2" s="31"/>
      <c r="H2" s="31"/>
      <c r="I2" s="31"/>
      <c r="J2" s="31"/>
      <c r="K2" s="31"/>
      <c r="L2" s="9"/>
    </row>
    <row r="3">
      <c r="A3" s="32" t="s">
        <v>68</v>
      </c>
      <c r="B3" s="33" t="s">
        <v>69</v>
      </c>
      <c r="C3" s="4"/>
      <c r="D3" s="4"/>
      <c r="E3" s="4"/>
      <c r="F3" s="4"/>
      <c r="G3" s="4"/>
      <c r="H3" s="4"/>
      <c r="I3" s="4"/>
      <c r="J3" s="4"/>
      <c r="K3" s="4"/>
      <c r="L3" s="5"/>
    </row>
    <row r="4">
      <c r="A4" s="37" t="s">
        <v>70</v>
      </c>
      <c r="B4" s="33" t="s">
        <v>71</v>
      </c>
      <c r="C4" s="4"/>
      <c r="D4" s="4"/>
      <c r="E4" s="4"/>
      <c r="F4" s="4"/>
      <c r="G4" s="4"/>
      <c r="H4" s="4"/>
      <c r="I4" s="4"/>
      <c r="J4" s="4"/>
      <c r="K4" s="4"/>
      <c r="L4" s="5"/>
    </row>
    <row r="5">
      <c r="A5" s="37" t="s">
        <v>72</v>
      </c>
      <c r="B5" s="38">
        <v>45138.0</v>
      </c>
      <c r="C5" s="4"/>
      <c r="D5" s="4"/>
      <c r="E5" s="4"/>
      <c r="F5" s="4"/>
      <c r="G5" s="4"/>
      <c r="H5" s="4"/>
      <c r="I5" s="4"/>
      <c r="J5" s="4"/>
      <c r="K5" s="4"/>
      <c r="L5" s="5"/>
    </row>
    <row r="6">
      <c r="A6" s="37" t="s">
        <v>73</v>
      </c>
      <c r="B6" s="33" t="s">
        <v>74</v>
      </c>
      <c r="C6" s="4"/>
      <c r="D6" s="4"/>
      <c r="E6" s="4"/>
      <c r="F6" s="4"/>
      <c r="G6" s="4"/>
      <c r="H6" s="4"/>
      <c r="I6" s="4"/>
      <c r="J6" s="4"/>
      <c r="K6" s="4"/>
      <c r="L6" s="5"/>
    </row>
    <row r="7">
      <c r="A7" s="37" t="s">
        <v>75</v>
      </c>
      <c r="B7" s="33" t="s">
        <v>76</v>
      </c>
      <c r="C7" s="4"/>
      <c r="D7" s="4"/>
      <c r="E7" s="4"/>
      <c r="F7" s="4"/>
      <c r="G7" s="4"/>
      <c r="H7" s="4"/>
      <c r="I7" s="4"/>
      <c r="J7" s="4"/>
      <c r="K7" s="4"/>
      <c r="L7" s="5"/>
    </row>
    <row r="8">
      <c r="A8" s="37" t="s">
        <v>77</v>
      </c>
      <c r="B8" s="41" t="s">
        <v>78</v>
      </c>
      <c r="C8" s="4"/>
      <c r="D8" s="4"/>
      <c r="E8" s="4"/>
      <c r="F8" s="4"/>
      <c r="G8" s="4"/>
      <c r="H8" s="4"/>
      <c r="I8" s="4"/>
      <c r="J8" s="4"/>
      <c r="K8" s="4"/>
      <c r="L8" s="5"/>
    </row>
    <row r="9">
      <c r="A9" s="32" t="s">
        <v>79</v>
      </c>
      <c r="B9" s="43"/>
      <c r="C9" s="4"/>
      <c r="D9" s="4"/>
      <c r="E9" s="4"/>
      <c r="F9" s="4"/>
      <c r="G9" s="4"/>
      <c r="H9" s="4"/>
      <c r="I9" s="4"/>
      <c r="J9" s="4"/>
      <c r="K9" s="4"/>
      <c r="L9" s="5"/>
    </row>
    <row r="10">
      <c r="A10" s="69"/>
      <c r="B10" s="198"/>
      <c r="C10" s="198"/>
      <c r="D10" s="198"/>
      <c r="E10" s="198"/>
      <c r="F10" s="199"/>
      <c r="G10" s="199"/>
      <c r="H10" s="199"/>
      <c r="I10" s="199"/>
      <c r="J10" s="199"/>
      <c r="K10" s="198"/>
    </row>
    <row r="11">
      <c r="A11" s="44"/>
      <c r="B11" s="45"/>
      <c r="C11" s="45"/>
      <c r="D11" s="45"/>
      <c r="E11" s="46"/>
      <c r="F11" s="44"/>
      <c r="G11" s="44"/>
      <c r="H11" s="44"/>
      <c r="I11" s="44"/>
      <c r="J11" s="44"/>
      <c r="K11" s="45"/>
    </row>
    <row r="12">
      <c r="A12" s="47" t="s">
        <v>81</v>
      </c>
      <c r="B12" s="47" t="s">
        <v>82</v>
      </c>
      <c r="C12" s="5"/>
      <c r="D12" s="48" t="s">
        <v>83</v>
      </c>
      <c r="E12" s="49"/>
      <c r="F12" s="49"/>
      <c r="G12" s="49"/>
      <c r="H12" s="50"/>
      <c r="I12" s="51"/>
      <c r="J12" s="51"/>
    </row>
    <row r="13">
      <c r="A13" s="52" t="s">
        <v>84</v>
      </c>
      <c r="B13" s="52" t="s">
        <v>85</v>
      </c>
      <c r="C13" s="53" t="s">
        <v>86</v>
      </c>
      <c r="D13" s="52" t="s">
        <v>87</v>
      </c>
      <c r="E13" s="54" t="s">
        <v>88</v>
      </c>
      <c r="F13" s="55" t="s">
        <v>8</v>
      </c>
      <c r="G13" s="52" t="s">
        <v>89</v>
      </c>
      <c r="H13" s="56" t="s">
        <v>7</v>
      </c>
      <c r="I13" s="86" t="s">
        <v>103</v>
      </c>
      <c r="K13" s="40"/>
    </row>
    <row r="14">
      <c r="A14" s="58" t="s">
        <v>351</v>
      </c>
      <c r="B14" s="59" t="s">
        <v>91</v>
      </c>
      <c r="C14" s="60" t="b">
        <v>1</v>
      </c>
      <c r="D14" s="61" t="s">
        <v>92</v>
      </c>
      <c r="E14" s="62" t="s">
        <v>92</v>
      </c>
      <c r="F14" s="63" t="s">
        <v>93</v>
      </c>
      <c r="G14" s="64"/>
      <c r="H14" s="64"/>
      <c r="I14" s="92" t="b">
        <v>0</v>
      </c>
    </row>
    <row r="15">
      <c r="A15" s="58" t="s">
        <v>354</v>
      </c>
      <c r="B15" s="66" t="s">
        <v>95</v>
      </c>
      <c r="C15" s="60" t="b">
        <v>0</v>
      </c>
      <c r="D15" s="67" t="s">
        <v>96</v>
      </c>
      <c r="E15" s="67" t="s">
        <v>96</v>
      </c>
      <c r="F15" s="63" t="s">
        <v>93</v>
      </c>
      <c r="G15" s="64"/>
      <c r="H15" s="68"/>
      <c r="I15" s="92" t="b">
        <v>0</v>
      </c>
      <c r="J15" s="40"/>
    </row>
    <row r="16">
      <c r="A16" s="58" t="s">
        <v>358</v>
      </c>
      <c r="B16" s="67" t="s">
        <v>98</v>
      </c>
      <c r="C16" s="60" t="b">
        <v>0</v>
      </c>
      <c r="D16" s="67" t="s">
        <v>506</v>
      </c>
      <c r="E16" s="67" t="s">
        <v>507</v>
      </c>
      <c r="F16" s="63" t="s">
        <v>93</v>
      </c>
      <c r="G16" s="64"/>
      <c r="H16" s="68"/>
      <c r="I16" s="92" t="b">
        <v>0</v>
      </c>
      <c r="J16" s="40"/>
    </row>
    <row r="17">
      <c r="A17" s="44"/>
      <c r="B17" s="46"/>
      <c r="C17" s="46"/>
      <c r="D17" s="46"/>
      <c r="E17" s="46"/>
      <c r="F17" s="69"/>
      <c r="G17" s="69"/>
      <c r="H17" s="69"/>
      <c r="I17" s="65"/>
      <c r="J17" s="69"/>
    </row>
    <row r="18">
      <c r="A18" s="44"/>
      <c r="B18" s="46"/>
      <c r="C18" s="46"/>
      <c r="D18" s="46"/>
      <c r="E18" s="46"/>
      <c r="F18" s="69"/>
      <c r="G18" s="71"/>
      <c r="H18" s="69"/>
      <c r="I18" s="65"/>
      <c r="J18" s="69"/>
    </row>
    <row r="19">
      <c r="A19" s="72" t="s">
        <v>508</v>
      </c>
      <c r="B19" s="73" t="s">
        <v>509</v>
      </c>
      <c r="C19" s="5"/>
      <c r="D19" s="74"/>
      <c r="E19" s="4"/>
      <c r="F19" s="4"/>
      <c r="G19" s="4"/>
      <c r="H19" s="4"/>
      <c r="I19" s="4"/>
      <c r="J19" s="4"/>
      <c r="K19" s="5"/>
    </row>
    <row r="20">
      <c r="A20" s="77" t="s">
        <v>84</v>
      </c>
      <c r="B20" s="77" t="s">
        <v>85</v>
      </c>
      <c r="C20" s="78" t="s">
        <v>86</v>
      </c>
      <c r="D20" s="77" t="s">
        <v>87</v>
      </c>
      <c r="E20" s="79" t="s">
        <v>88</v>
      </c>
      <c r="F20" s="80" t="s">
        <v>8</v>
      </c>
      <c r="G20" s="4"/>
      <c r="H20" s="80" t="s">
        <v>89</v>
      </c>
      <c r="I20" s="5"/>
      <c r="J20" s="81" t="s">
        <v>7</v>
      </c>
      <c r="K20" s="200" t="s">
        <v>103</v>
      </c>
      <c r="L20" s="82"/>
    </row>
    <row r="21">
      <c r="A21" s="8"/>
      <c r="B21" s="8"/>
      <c r="C21" s="8"/>
      <c r="D21" s="8"/>
      <c r="E21" s="8"/>
      <c r="F21" s="84">
        <v>45138.0</v>
      </c>
      <c r="G21" s="84"/>
      <c r="H21" s="84"/>
      <c r="I21" s="85"/>
      <c r="J21" s="85"/>
      <c r="K21" s="8"/>
      <c r="L21" s="82"/>
    </row>
    <row r="22">
      <c r="A22" s="87" t="s">
        <v>510</v>
      </c>
      <c r="B22" s="4"/>
      <c r="C22" s="4"/>
      <c r="D22" s="4"/>
      <c r="E22" s="4"/>
      <c r="F22" s="4"/>
      <c r="G22" s="4"/>
      <c r="H22" s="4"/>
      <c r="I22" s="4"/>
      <c r="J22" s="4"/>
      <c r="K22" s="5"/>
      <c r="L22" s="82"/>
    </row>
    <row r="23">
      <c r="A23" s="58" t="s">
        <v>511</v>
      </c>
      <c r="B23" s="88" t="s">
        <v>512</v>
      </c>
      <c r="C23" s="60" t="b">
        <v>1</v>
      </c>
      <c r="D23" s="89" t="s">
        <v>513</v>
      </c>
      <c r="E23" s="89" t="s">
        <v>513</v>
      </c>
      <c r="F23" s="63" t="s">
        <v>93</v>
      </c>
      <c r="G23" s="63"/>
      <c r="H23" s="64"/>
      <c r="I23" s="64"/>
      <c r="J23" s="90"/>
      <c r="K23" s="92" t="b">
        <v>0</v>
      </c>
      <c r="L23" s="44"/>
    </row>
    <row r="24">
      <c r="A24" s="58" t="s">
        <v>514</v>
      </c>
      <c r="B24" s="88" t="s">
        <v>515</v>
      </c>
      <c r="C24" s="60" t="b">
        <v>1</v>
      </c>
      <c r="D24" s="89" t="s">
        <v>516</v>
      </c>
      <c r="E24" s="89" t="s">
        <v>516</v>
      </c>
      <c r="F24" s="63" t="s">
        <v>93</v>
      </c>
      <c r="G24" s="63"/>
      <c r="H24" s="64"/>
      <c r="I24" s="64"/>
      <c r="J24" s="90"/>
      <c r="K24" s="92" t="b">
        <v>0</v>
      </c>
      <c r="L24" s="44"/>
    </row>
    <row r="25">
      <c r="A25" s="58" t="s">
        <v>517</v>
      </c>
      <c r="B25" s="89" t="s">
        <v>518</v>
      </c>
      <c r="C25" s="60" t="b">
        <v>1</v>
      </c>
      <c r="D25" s="89" t="s">
        <v>519</v>
      </c>
      <c r="E25" s="89" t="s">
        <v>519</v>
      </c>
      <c r="F25" s="63" t="s">
        <v>93</v>
      </c>
      <c r="G25" s="63"/>
      <c r="H25" s="64"/>
      <c r="I25" s="64"/>
      <c r="J25" s="89"/>
      <c r="K25" s="92" t="b">
        <v>0</v>
      </c>
      <c r="L25" s="44"/>
    </row>
    <row r="26">
      <c r="A26" s="58" t="s">
        <v>520</v>
      </c>
      <c r="B26" s="89" t="s">
        <v>521</v>
      </c>
      <c r="C26" s="60" t="b">
        <v>1</v>
      </c>
      <c r="D26" s="89" t="s">
        <v>522</v>
      </c>
      <c r="E26" s="89" t="s">
        <v>522</v>
      </c>
      <c r="F26" s="63" t="s">
        <v>93</v>
      </c>
      <c r="G26" s="63"/>
      <c r="H26" s="64"/>
      <c r="I26" s="64"/>
      <c r="J26" s="90"/>
      <c r="K26" s="92" t="b">
        <v>0</v>
      </c>
      <c r="L26" s="44"/>
    </row>
    <row r="27">
      <c r="A27" s="58" t="s">
        <v>523</v>
      </c>
      <c r="B27" s="89" t="s">
        <v>524</v>
      </c>
      <c r="C27" s="60" t="b">
        <v>1</v>
      </c>
      <c r="D27" s="66" t="s">
        <v>525</v>
      </c>
      <c r="E27" s="66" t="s">
        <v>525</v>
      </c>
      <c r="F27" s="63" t="s">
        <v>93</v>
      </c>
      <c r="G27" s="63"/>
      <c r="H27" s="64"/>
      <c r="I27" s="64"/>
      <c r="J27" s="94"/>
      <c r="K27" s="92" t="b">
        <v>0</v>
      </c>
      <c r="L27" s="40"/>
    </row>
    <row r="28">
      <c r="A28" s="58" t="s">
        <v>526</v>
      </c>
      <c r="B28" s="89" t="s">
        <v>527</v>
      </c>
      <c r="C28" s="60" t="b">
        <v>1</v>
      </c>
      <c r="D28" s="66" t="s">
        <v>127</v>
      </c>
      <c r="E28" s="66" t="s">
        <v>127</v>
      </c>
      <c r="F28" s="63" t="s">
        <v>93</v>
      </c>
      <c r="G28" s="63"/>
      <c r="H28" s="64"/>
      <c r="I28" s="64"/>
      <c r="J28" s="66"/>
      <c r="K28" s="92" t="b">
        <v>0</v>
      </c>
      <c r="L28" s="40"/>
    </row>
    <row r="32">
      <c r="A32" s="201" t="s">
        <v>505</v>
      </c>
      <c r="B32" s="5"/>
      <c r="D32" s="202"/>
    </row>
    <row r="33">
      <c r="A33" s="132" t="s">
        <v>340</v>
      </c>
      <c r="B33" s="133">
        <f>COUNTIF(F13:F28,"SUCCESS")</f>
        <v>9</v>
      </c>
      <c r="D33" s="202"/>
      <c r="E33" s="203"/>
    </row>
    <row r="34">
      <c r="A34" s="134" t="s">
        <v>341</v>
      </c>
      <c r="B34" s="133">
        <f>COUNTIF(#REF!,"SUCCESS WITH NOTE")</f>
        <v>0</v>
      </c>
      <c r="D34" s="204"/>
      <c r="E34" s="203"/>
    </row>
    <row r="35">
      <c r="A35" s="132" t="s">
        <v>342</v>
      </c>
      <c r="B35" s="133">
        <f>COUNTIF(#REF!,"REJECT")</f>
        <v>0</v>
      </c>
      <c r="D35" s="202"/>
      <c r="E35" s="203"/>
    </row>
    <row r="36">
      <c r="A36" s="134" t="s">
        <v>343</v>
      </c>
      <c r="B36" s="133">
        <f>COUNTIF(#REF!,"ON HOLD")</f>
        <v>0</v>
      </c>
      <c r="D36" s="204"/>
      <c r="E36" s="203"/>
    </row>
    <row r="37">
      <c r="A37" s="135" t="s">
        <v>344</v>
      </c>
      <c r="B37" s="136">
        <f>sum(B33:B36)</f>
        <v>9</v>
      </c>
      <c r="D37" s="139"/>
      <c r="E37" s="140"/>
    </row>
    <row r="38">
      <c r="A38" s="137" t="s">
        <v>345</v>
      </c>
      <c r="B38" s="138">
        <f>(B33+B34)/B37</f>
        <v>1</v>
      </c>
      <c r="D38" s="205"/>
      <c r="E38" s="206"/>
    </row>
  </sheetData>
  <mergeCells count="22">
    <mergeCell ref="A1:L2"/>
    <mergeCell ref="B3:L3"/>
    <mergeCell ref="B4:L4"/>
    <mergeCell ref="B5:L5"/>
    <mergeCell ref="B6:L6"/>
    <mergeCell ref="B7:L7"/>
    <mergeCell ref="B8:L8"/>
    <mergeCell ref="D20:D21"/>
    <mergeCell ref="E20:E21"/>
    <mergeCell ref="A32:B32"/>
    <mergeCell ref="D32:E32"/>
    <mergeCell ref="F20:G20"/>
    <mergeCell ref="H20:I20"/>
    <mergeCell ref="K20:K21"/>
    <mergeCell ref="A22:K22"/>
    <mergeCell ref="B9:L9"/>
    <mergeCell ref="B12:C12"/>
    <mergeCell ref="B19:C19"/>
    <mergeCell ref="D19:K19"/>
    <mergeCell ref="A20:A21"/>
    <mergeCell ref="B20:B21"/>
    <mergeCell ref="C20:C21"/>
  </mergeCells>
  <dataValidations>
    <dataValidation type="list" allowBlank="1" showErrorMessage="1" sqref="F14:F16 F23:G28">
      <formula1>"SUCCESS,SUCCESS WITH NOTE,REJECT,ON HOLD"</formula1>
    </dataValidation>
    <dataValidation type="list" allowBlank="1" showErrorMessage="1" sqref="C14:C16 C23:C28">
      <formula1>"TRUE,FALSE"</formula1>
    </dataValidation>
  </dataValidations>
  <hyperlinks>
    <hyperlink r:id="rId1" ref="B8"/>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63"/>
    <col customWidth="1" min="2" max="2" width="35.63"/>
    <col customWidth="1" min="4" max="4" width="28.13"/>
    <col customWidth="1" min="5" max="5" width="20.75"/>
    <col customWidth="1" min="6" max="6" width="16.88"/>
  </cols>
  <sheetData>
    <row r="1">
      <c r="A1" s="24" t="s">
        <v>67</v>
      </c>
      <c r="B1" s="25"/>
      <c r="C1" s="25"/>
      <c r="D1" s="25"/>
      <c r="E1" s="25"/>
      <c r="F1" s="25"/>
      <c r="G1" s="25"/>
      <c r="H1" s="25"/>
      <c r="I1" s="25"/>
      <c r="J1" s="25"/>
      <c r="K1" s="25"/>
      <c r="L1" s="26"/>
    </row>
    <row r="2">
      <c r="A2" s="30"/>
      <c r="B2" s="31"/>
      <c r="C2" s="31"/>
      <c r="D2" s="31"/>
      <c r="E2" s="31"/>
      <c r="F2" s="31"/>
      <c r="G2" s="31"/>
      <c r="H2" s="31"/>
      <c r="I2" s="31"/>
      <c r="J2" s="31"/>
      <c r="K2" s="31"/>
      <c r="L2" s="9"/>
    </row>
    <row r="3">
      <c r="A3" s="32" t="s">
        <v>68</v>
      </c>
      <c r="B3" s="33" t="s">
        <v>69</v>
      </c>
      <c r="C3" s="4"/>
      <c r="D3" s="4"/>
      <c r="E3" s="4"/>
      <c r="F3" s="4"/>
      <c r="G3" s="4"/>
      <c r="H3" s="4"/>
      <c r="I3" s="4"/>
      <c r="J3" s="4"/>
      <c r="K3" s="4"/>
      <c r="L3" s="5"/>
    </row>
    <row r="4">
      <c r="A4" s="37" t="s">
        <v>70</v>
      </c>
      <c r="B4" s="33" t="s">
        <v>71</v>
      </c>
      <c r="C4" s="4"/>
      <c r="D4" s="4"/>
      <c r="E4" s="4"/>
      <c r="F4" s="4"/>
      <c r="G4" s="4"/>
      <c r="H4" s="4"/>
      <c r="I4" s="4"/>
      <c r="J4" s="4"/>
      <c r="K4" s="4"/>
      <c r="L4" s="5"/>
    </row>
    <row r="5">
      <c r="A5" s="37" t="s">
        <v>72</v>
      </c>
      <c r="B5" s="38">
        <v>45138.0</v>
      </c>
      <c r="C5" s="4"/>
      <c r="D5" s="4"/>
      <c r="E5" s="4"/>
      <c r="F5" s="4"/>
      <c r="G5" s="4"/>
      <c r="H5" s="4"/>
      <c r="I5" s="4"/>
      <c r="J5" s="4"/>
      <c r="K5" s="4"/>
      <c r="L5" s="5"/>
    </row>
    <row r="6">
      <c r="A6" s="37" t="s">
        <v>73</v>
      </c>
      <c r="B6" s="33" t="s">
        <v>74</v>
      </c>
      <c r="C6" s="4"/>
      <c r="D6" s="4"/>
      <c r="E6" s="4"/>
      <c r="F6" s="4"/>
      <c r="G6" s="4"/>
      <c r="H6" s="4"/>
      <c r="I6" s="4"/>
      <c r="J6" s="4"/>
      <c r="K6" s="4"/>
      <c r="L6" s="5"/>
    </row>
    <row r="7">
      <c r="A7" s="37" t="s">
        <v>75</v>
      </c>
      <c r="B7" s="33" t="s">
        <v>76</v>
      </c>
      <c r="C7" s="4"/>
      <c r="D7" s="4"/>
      <c r="E7" s="4"/>
      <c r="F7" s="4"/>
      <c r="G7" s="4"/>
      <c r="H7" s="4"/>
      <c r="I7" s="4"/>
      <c r="J7" s="4"/>
      <c r="K7" s="4"/>
      <c r="L7" s="5"/>
    </row>
    <row r="8">
      <c r="A8" s="37" t="s">
        <v>77</v>
      </c>
      <c r="B8" s="41" t="s">
        <v>78</v>
      </c>
      <c r="C8" s="4"/>
      <c r="D8" s="4"/>
      <c r="E8" s="4"/>
      <c r="F8" s="4"/>
      <c r="G8" s="4"/>
      <c r="H8" s="4"/>
      <c r="I8" s="4"/>
      <c r="J8" s="4"/>
      <c r="K8" s="4"/>
      <c r="L8" s="5"/>
    </row>
    <row r="9">
      <c r="A9" s="32" t="s">
        <v>79</v>
      </c>
      <c r="B9" s="43"/>
      <c r="C9" s="4"/>
      <c r="D9" s="4"/>
      <c r="E9" s="4"/>
      <c r="F9" s="4"/>
      <c r="G9" s="4"/>
      <c r="H9" s="4"/>
      <c r="I9" s="4"/>
      <c r="J9" s="4"/>
      <c r="K9" s="4"/>
      <c r="L9" s="5"/>
    </row>
    <row r="10">
      <c r="A10" s="69"/>
      <c r="B10" s="198"/>
      <c r="C10" s="198"/>
      <c r="D10" s="198"/>
      <c r="E10" s="198"/>
      <c r="F10" s="199"/>
      <c r="G10" s="199"/>
      <c r="H10" s="199"/>
      <c r="I10" s="199"/>
      <c r="J10" s="199"/>
      <c r="K10" s="198"/>
    </row>
    <row r="11">
      <c r="A11" s="44"/>
      <c r="B11" s="45"/>
      <c r="C11" s="45"/>
      <c r="D11" s="45"/>
      <c r="E11" s="46"/>
      <c r="F11" s="44"/>
      <c r="G11" s="44"/>
      <c r="H11" s="44"/>
      <c r="I11" s="44"/>
      <c r="J11" s="44"/>
      <c r="K11" s="45"/>
    </row>
    <row r="12">
      <c r="A12" s="47" t="s">
        <v>81</v>
      </c>
      <c r="B12" s="47" t="s">
        <v>82</v>
      </c>
      <c r="C12" s="5"/>
      <c r="D12" s="48" t="s">
        <v>83</v>
      </c>
      <c r="E12" s="49"/>
      <c r="F12" s="49"/>
      <c r="G12" s="49"/>
      <c r="H12" s="50"/>
      <c r="I12" s="51"/>
      <c r="J12" s="51"/>
    </row>
    <row r="13">
      <c r="A13" s="52" t="s">
        <v>84</v>
      </c>
      <c r="B13" s="52" t="s">
        <v>85</v>
      </c>
      <c r="C13" s="53" t="s">
        <v>86</v>
      </c>
      <c r="D13" s="52" t="s">
        <v>87</v>
      </c>
      <c r="E13" s="54" t="s">
        <v>88</v>
      </c>
      <c r="F13" s="55" t="s">
        <v>8</v>
      </c>
      <c r="G13" s="52" t="s">
        <v>89</v>
      </c>
      <c r="H13" s="56" t="s">
        <v>7</v>
      </c>
      <c r="I13" s="86" t="s">
        <v>103</v>
      </c>
      <c r="K13" s="40"/>
    </row>
    <row r="14">
      <c r="A14" s="58" t="s">
        <v>351</v>
      </c>
      <c r="B14" s="59" t="s">
        <v>91</v>
      </c>
      <c r="C14" s="60" t="b">
        <v>1</v>
      </c>
      <c r="D14" s="61" t="s">
        <v>92</v>
      </c>
      <c r="E14" s="62" t="s">
        <v>92</v>
      </c>
      <c r="F14" s="63" t="s">
        <v>93</v>
      </c>
      <c r="G14" s="64"/>
      <c r="H14" s="64"/>
      <c r="I14" s="92" t="b">
        <v>0</v>
      </c>
    </row>
    <row r="15">
      <c r="A15" s="58" t="s">
        <v>354</v>
      </c>
      <c r="B15" s="66" t="s">
        <v>95</v>
      </c>
      <c r="C15" s="60" t="b">
        <v>0</v>
      </c>
      <c r="D15" s="67" t="s">
        <v>96</v>
      </c>
      <c r="E15" s="67" t="s">
        <v>96</v>
      </c>
      <c r="F15" s="63" t="s">
        <v>93</v>
      </c>
      <c r="G15" s="64"/>
      <c r="H15" s="68"/>
      <c r="I15" s="92" t="b">
        <v>0</v>
      </c>
      <c r="J15" s="40"/>
    </row>
    <row r="16">
      <c r="A16" s="58" t="s">
        <v>358</v>
      </c>
      <c r="B16" s="67" t="s">
        <v>98</v>
      </c>
      <c r="C16" s="60" t="b">
        <v>0</v>
      </c>
      <c r="D16" s="67" t="s">
        <v>528</v>
      </c>
      <c r="E16" s="67" t="s">
        <v>529</v>
      </c>
      <c r="F16" s="63" t="s">
        <v>93</v>
      </c>
      <c r="G16" s="64"/>
      <c r="H16" s="68"/>
      <c r="I16" s="92" t="b">
        <v>0</v>
      </c>
      <c r="J16" s="40"/>
    </row>
    <row r="17">
      <c r="A17" s="44"/>
      <c r="B17" s="46"/>
      <c r="C17" s="46"/>
      <c r="D17" s="46"/>
      <c r="E17" s="46"/>
      <c r="F17" s="69"/>
      <c r="G17" s="69"/>
      <c r="H17" s="69"/>
      <c r="I17" s="69"/>
      <c r="J17" s="69"/>
    </row>
    <row r="18">
      <c r="A18" s="44"/>
      <c r="B18" s="46"/>
      <c r="C18" s="46"/>
      <c r="D18" s="46"/>
      <c r="E18" s="46"/>
      <c r="F18" s="69"/>
      <c r="G18" s="71"/>
      <c r="H18" s="69"/>
      <c r="I18" s="69"/>
      <c r="J18" s="69"/>
    </row>
    <row r="19">
      <c r="A19" s="72" t="s">
        <v>530</v>
      </c>
      <c r="B19" s="73" t="s">
        <v>531</v>
      </c>
      <c r="C19" s="5"/>
      <c r="D19" s="74"/>
      <c r="E19" s="75"/>
      <c r="F19" s="75"/>
      <c r="H19" s="75"/>
      <c r="I19" s="75"/>
      <c r="J19" s="75"/>
      <c r="K19" s="76"/>
    </row>
    <row r="20">
      <c r="A20" s="77" t="s">
        <v>84</v>
      </c>
      <c r="B20" s="77" t="s">
        <v>85</v>
      </c>
      <c r="C20" s="78" t="s">
        <v>86</v>
      </c>
      <c r="D20" s="77" t="s">
        <v>87</v>
      </c>
      <c r="E20" s="79" t="s">
        <v>88</v>
      </c>
      <c r="F20" s="80" t="s">
        <v>8</v>
      </c>
      <c r="G20" s="4"/>
      <c r="H20" s="80" t="s">
        <v>89</v>
      </c>
      <c r="I20" s="5"/>
      <c r="J20" s="81" t="s">
        <v>7</v>
      </c>
      <c r="K20" s="207"/>
      <c r="L20" s="82"/>
    </row>
    <row r="21">
      <c r="A21" s="8"/>
      <c r="B21" s="8"/>
      <c r="C21" s="8"/>
      <c r="D21" s="8"/>
      <c r="E21" s="8"/>
      <c r="F21" s="84">
        <v>45140.0</v>
      </c>
      <c r="G21" s="84">
        <v>45146.0</v>
      </c>
      <c r="H21" s="84"/>
      <c r="I21" s="85"/>
      <c r="J21" s="85"/>
      <c r="K21" s="86" t="s">
        <v>103</v>
      </c>
      <c r="L21" s="82"/>
    </row>
    <row r="22">
      <c r="A22" s="87" t="s">
        <v>532</v>
      </c>
      <c r="B22" s="4"/>
      <c r="C22" s="4"/>
      <c r="D22" s="4"/>
      <c r="E22" s="4"/>
      <c r="F22" s="4"/>
      <c r="G22" s="4"/>
      <c r="H22" s="4"/>
      <c r="I22" s="4"/>
      <c r="J22" s="4"/>
      <c r="K22" s="5"/>
      <c r="L22" s="82"/>
    </row>
    <row r="23">
      <c r="A23" s="58" t="s">
        <v>533</v>
      </c>
      <c r="B23" s="88" t="s">
        <v>534</v>
      </c>
      <c r="C23" s="60" t="b">
        <v>1</v>
      </c>
      <c r="D23" s="89" t="s">
        <v>535</v>
      </c>
      <c r="E23" s="89" t="s">
        <v>535</v>
      </c>
      <c r="F23" s="63" t="s">
        <v>118</v>
      </c>
      <c r="G23" s="63" t="s">
        <v>93</v>
      </c>
      <c r="H23" s="64"/>
      <c r="I23" s="64"/>
      <c r="J23" s="90"/>
      <c r="K23" s="92" t="b">
        <v>0</v>
      </c>
      <c r="L23" s="44"/>
    </row>
    <row r="24">
      <c r="A24" s="58" t="s">
        <v>536</v>
      </c>
      <c r="B24" s="89" t="s">
        <v>537</v>
      </c>
      <c r="C24" s="60" t="b">
        <v>1</v>
      </c>
      <c r="D24" s="89" t="s">
        <v>538</v>
      </c>
      <c r="E24" s="89" t="s">
        <v>538</v>
      </c>
      <c r="F24" s="63" t="s">
        <v>93</v>
      </c>
      <c r="G24" s="63" t="s">
        <v>93</v>
      </c>
      <c r="H24" s="64"/>
      <c r="I24" s="64"/>
      <c r="J24" s="90"/>
      <c r="K24" s="92" t="b">
        <v>0</v>
      </c>
      <c r="L24" s="44"/>
    </row>
    <row r="25">
      <c r="A25" s="58" t="s">
        <v>539</v>
      </c>
      <c r="B25" s="89" t="s">
        <v>540</v>
      </c>
      <c r="C25" s="60" t="b">
        <v>1</v>
      </c>
      <c r="D25" s="89" t="s">
        <v>541</v>
      </c>
      <c r="E25" s="89" t="s">
        <v>541</v>
      </c>
      <c r="F25" s="63" t="s">
        <v>93</v>
      </c>
      <c r="G25" s="63" t="s">
        <v>93</v>
      </c>
      <c r="H25" s="64"/>
      <c r="I25" s="64"/>
      <c r="J25" s="89"/>
      <c r="K25" s="92" t="b">
        <v>0</v>
      </c>
      <c r="L25" s="44"/>
    </row>
    <row r="26">
      <c r="A26" s="58" t="s">
        <v>542</v>
      </c>
      <c r="B26" s="89" t="s">
        <v>543</v>
      </c>
      <c r="C26" s="60" t="b">
        <v>1</v>
      </c>
      <c r="D26" s="89" t="s">
        <v>544</v>
      </c>
      <c r="E26" s="89" t="s">
        <v>544</v>
      </c>
      <c r="F26" s="63" t="s">
        <v>93</v>
      </c>
      <c r="G26" s="63" t="s">
        <v>93</v>
      </c>
      <c r="H26" s="64"/>
      <c r="I26" s="64"/>
      <c r="J26" s="89"/>
      <c r="K26" s="92" t="b">
        <v>0</v>
      </c>
      <c r="L26" s="44"/>
    </row>
    <row r="27">
      <c r="A27" s="58" t="s">
        <v>545</v>
      </c>
      <c r="B27" s="89" t="s">
        <v>546</v>
      </c>
      <c r="C27" s="60" t="b">
        <v>1</v>
      </c>
      <c r="D27" s="89" t="s">
        <v>547</v>
      </c>
      <c r="E27" s="89" t="s">
        <v>547</v>
      </c>
      <c r="F27" s="63" t="s">
        <v>93</v>
      </c>
      <c r="G27" s="63" t="s">
        <v>93</v>
      </c>
      <c r="H27" s="64"/>
      <c r="I27" s="64"/>
      <c r="J27" s="89"/>
      <c r="K27" s="92" t="b">
        <v>0</v>
      </c>
      <c r="L27" s="44"/>
    </row>
    <row r="28">
      <c r="A28" s="58" t="s">
        <v>548</v>
      </c>
      <c r="B28" s="89" t="s">
        <v>549</v>
      </c>
      <c r="C28" s="60" t="b">
        <v>1</v>
      </c>
      <c r="D28" s="89" t="s">
        <v>550</v>
      </c>
      <c r="E28" s="89" t="s">
        <v>550</v>
      </c>
      <c r="F28" s="63" t="s">
        <v>93</v>
      </c>
      <c r="G28" s="63" t="s">
        <v>93</v>
      </c>
      <c r="H28" s="64"/>
      <c r="I28" s="64"/>
      <c r="J28" s="89"/>
      <c r="K28" s="92" t="b">
        <v>0</v>
      </c>
      <c r="L28" s="44"/>
    </row>
    <row r="29">
      <c r="A29" s="58" t="s">
        <v>551</v>
      </c>
      <c r="B29" s="89" t="s">
        <v>552</v>
      </c>
      <c r="C29" s="60" t="b">
        <v>1</v>
      </c>
      <c r="D29" s="89" t="s">
        <v>553</v>
      </c>
      <c r="E29" s="89" t="s">
        <v>553</v>
      </c>
      <c r="F29" s="63" t="s">
        <v>93</v>
      </c>
      <c r="G29" s="63" t="s">
        <v>93</v>
      </c>
      <c r="H29" s="64"/>
      <c r="I29" s="64"/>
      <c r="J29" s="89"/>
      <c r="K29" s="92" t="b">
        <v>0</v>
      </c>
      <c r="L29" s="44"/>
    </row>
    <row r="30">
      <c r="A30" s="58" t="s">
        <v>554</v>
      </c>
      <c r="B30" s="89" t="s">
        <v>555</v>
      </c>
      <c r="C30" s="60" t="b">
        <v>1</v>
      </c>
      <c r="D30" s="89" t="s">
        <v>556</v>
      </c>
      <c r="E30" s="89" t="s">
        <v>556</v>
      </c>
      <c r="F30" s="63" t="s">
        <v>93</v>
      </c>
      <c r="G30" s="63" t="s">
        <v>93</v>
      </c>
      <c r="H30" s="64"/>
      <c r="I30" s="64"/>
      <c r="J30" s="89"/>
      <c r="K30" s="92" t="b">
        <v>0</v>
      </c>
      <c r="L30" s="44"/>
    </row>
    <row r="31">
      <c r="A31" s="58" t="s">
        <v>557</v>
      </c>
      <c r="B31" s="89" t="s">
        <v>558</v>
      </c>
      <c r="C31" s="60" t="b">
        <v>1</v>
      </c>
      <c r="D31" s="89" t="s">
        <v>559</v>
      </c>
      <c r="E31" s="89" t="s">
        <v>559</v>
      </c>
      <c r="F31" s="63" t="s">
        <v>93</v>
      </c>
      <c r="G31" s="63" t="s">
        <v>93</v>
      </c>
      <c r="H31" s="64"/>
      <c r="I31" s="64"/>
      <c r="J31" s="90"/>
      <c r="K31" s="92" t="b">
        <v>0</v>
      </c>
      <c r="L31" s="44"/>
    </row>
    <row r="32">
      <c r="A32" s="127"/>
      <c r="B32" s="51"/>
      <c r="C32" s="76"/>
      <c r="D32" s="128"/>
      <c r="E32" s="128"/>
      <c r="F32" s="208"/>
      <c r="G32" s="208"/>
      <c r="H32" s="129"/>
      <c r="I32" s="129"/>
      <c r="K32" s="70"/>
      <c r="L32" s="40"/>
    </row>
    <row r="33">
      <c r="A33" s="127"/>
      <c r="B33" s="51"/>
      <c r="C33" s="76"/>
      <c r="D33" s="128"/>
      <c r="E33" s="128"/>
      <c r="F33" s="208"/>
      <c r="G33" s="208"/>
      <c r="H33" s="129"/>
      <c r="I33" s="129"/>
      <c r="J33" s="128"/>
      <c r="K33" s="70"/>
      <c r="L33" s="40"/>
    </row>
    <row r="34">
      <c r="A34" s="127"/>
      <c r="B34" s="51"/>
      <c r="C34" s="76"/>
      <c r="D34" s="128"/>
      <c r="E34" s="128"/>
      <c r="F34" s="208"/>
      <c r="G34" s="208"/>
      <c r="H34" s="129"/>
      <c r="I34" s="129"/>
      <c r="J34" s="128"/>
      <c r="K34" s="70"/>
      <c r="L34" s="40"/>
    </row>
    <row r="35">
      <c r="A35" s="127"/>
      <c r="B35" s="51"/>
      <c r="C35" s="76"/>
      <c r="D35" s="128"/>
      <c r="E35" s="128"/>
      <c r="F35" s="208"/>
      <c r="G35" s="208"/>
      <c r="H35" s="129"/>
      <c r="I35" s="129"/>
      <c r="J35" s="128"/>
      <c r="K35" s="70"/>
      <c r="L35" s="40"/>
    </row>
    <row r="37">
      <c r="A37" s="131" t="s">
        <v>339</v>
      </c>
      <c r="B37" s="5"/>
      <c r="D37" s="131" t="s">
        <v>560</v>
      </c>
      <c r="E37" s="5"/>
    </row>
    <row r="38">
      <c r="A38" s="209" t="s">
        <v>340</v>
      </c>
      <c r="B38" s="210">
        <v>11.0</v>
      </c>
      <c r="D38" s="209" t="s">
        <v>340</v>
      </c>
      <c r="E38" s="210">
        <v>12.0</v>
      </c>
    </row>
    <row r="39">
      <c r="A39" s="211" t="s">
        <v>341</v>
      </c>
      <c r="B39" s="212"/>
      <c r="D39" s="211" t="s">
        <v>341</v>
      </c>
      <c r="E39" s="212"/>
    </row>
    <row r="40">
      <c r="A40" s="209" t="s">
        <v>342</v>
      </c>
      <c r="B40" s="212"/>
      <c r="D40" s="209" t="s">
        <v>342</v>
      </c>
      <c r="E40" s="212"/>
    </row>
    <row r="41">
      <c r="A41" s="211" t="s">
        <v>118</v>
      </c>
      <c r="B41" s="213">
        <v>1.0</v>
      </c>
      <c r="D41" s="211" t="s">
        <v>118</v>
      </c>
      <c r="E41" s="213"/>
    </row>
    <row r="42">
      <c r="A42" s="214" t="s">
        <v>344</v>
      </c>
      <c r="B42" s="215">
        <v>12.0</v>
      </c>
      <c r="D42" s="214" t="s">
        <v>344</v>
      </c>
      <c r="E42" s="215">
        <v>12.0</v>
      </c>
    </row>
    <row r="43">
      <c r="A43" s="216" t="s">
        <v>345</v>
      </c>
      <c r="B43" s="138">
        <f>(B38+B39)/B42</f>
        <v>0.9166666667</v>
      </c>
      <c r="D43" s="216" t="s">
        <v>345</v>
      </c>
      <c r="E43" s="138">
        <f>(E38+E39)/E42</f>
        <v>1</v>
      </c>
    </row>
  </sheetData>
  <mergeCells count="20">
    <mergeCell ref="A1:L2"/>
    <mergeCell ref="B3:L3"/>
    <mergeCell ref="B4:L4"/>
    <mergeCell ref="B5:L5"/>
    <mergeCell ref="B6:L6"/>
    <mergeCell ref="B7:L7"/>
    <mergeCell ref="B8:L8"/>
    <mergeCell ref="E20:E21"/>
    <mergeCell ref="F20:G20"/>
    <mergeCell ref="A37:B37"/>
    <mergeCell ref="D37:E37"/>
    <mergeCell ref="H20:I20"/>
    <mergeCell ref="A22:K22"/>
    <mergeCell ref="B9:L9"/>
    <mergeCell ref="B12:C12"/>
    <mergeCell ref="B19:C19"/>
    <mergeCell ref="A20:A21"/>
    <mergeCell ref="B20:B21"/>
    <mergeCell ref="C20:C21"/>
    <mergeCell ref="D20:D21"/>
  </mergeCells>
  <dataValidations>
    <dataValidation type="list" allowBlank="1" showErrorMessage="1" sqref="F14:F16 F23:G31">
      <formula1>"SUCCESS,SUCCESS WITH NOTE,REJECT,ON HOLD"</formula1>
    </dataValidation>
    <dataValidation type="list" allowBlank="1" showErrorMessage="1" sqref="C14:C16 C23:C31">
      <formula1>"TRUE,FALSE"</formula1>
    </dataValidation>
  </dataValidations>
  <hyperlinks>
    <hyperlink r:id="rId1" ref="B8"/>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37.38"/>
    <col customWidth="1" min="3" max="3" width="11.75"/>
    <col customWidth="1" min="4" max="4" width="41.5"/>
    <col customWidth="1" min="5" max="5" width="44.13"/>
    <col customWidth="1" min="6" max="10" width="21.88"/>
    <col customWidth="1" min="11" max="11" width="12.0"/>
    <col customWidth="1" min="12" max="12" width="40.25"/>
    <col customWidth="1" min="13" max="13" width="12.75"/>
    <col customWidth="1" min="14" max="14" width="9.75"/>
    <col customWidth="1" min="15" max="15" width="8.75"/>
    <col customWidth="1" min="16" max="16" width="18.5"/>
    <col customWidth="1" min="17" max="17" width="7.63"/>
  </cols>
  <sheetData>
    <row r="1" ht="14.25" customHeight="1">
      <c r="A1" s="24" t="s">
        <v>67</v>
      </c>
      <c r="B1" s="25"/>
      <c r="C1" s="25"/>
      <c r="D1" s="25"/>
      <c r="E1" s="25"/>
      <c r="F1" s="25"/>
      <c r="G1" s="25"/>
      <c r="H1" s="25"/>
      <c r="I1" s="25"/>
      <c r="J1" s="25"/>
      <c r="K1" s="25"/>
      <c r="L1" s="25"/>
      <c r="M1" s="26"/>
    </row>
    <row r="2" ht="14.25" customHeight="1">
      <c r="A2" s="30"/>
      <c r="B2" s="31"/>
      <c r="C2" s="31"/>
      <c r="D2" s="31"/>
      <c r="E2" s="31"/>
      <c r="F2" s="31"/>
      <c r="G2" s="31"/>
      <c r="H2" s="31"/>
      <c r="I2" s="31"/>
      <c r="J2" s="31"/>
      <c r="K2" s="31"/>
      <c r="L2" s="31"/>
      <c r="M2" s="9"/>
    </row>
    <row r="3" ht="21.0" customHeight="1">
      <c r="A3" s="32" t="s">
        <v>68</v>
      </c>
      <c r="B3" s="33" t="s">
        <v>69</v>
      </c>
      <c r="C3" s="4"/>
      <c r="D3" s="4"/>
      <c r="E3" s="4"/>
      <c r="F3" s="4"/>
      <c r="G3" s="4"/>
      <c r="H3" s="4"/>
      <c r="I3" s="4"/>
      <c r="J3" s="4"/>
      <c r="K3" s="4"/>
      <c r="L3" s="4"/>
      <c r="M3" s="5"/>
    </row>
    <row r="4" ht="21.0" customHeight="1">
      <c r="A4" s="37" t="s">
        <v>70</v>
      </c>
      <c r="B4" s="33" t="s">
        <v>71</v>
      </c>
      <c r="C4" s="4"/>
      <c r="D4" s="4"/>
      <c r="E4" s="4"/>
      <c r="F4" s="4"/>
      <c r="G4" s="4"/>
      <c r="H4" s="4"/>
      <c r="I4" s="4"/>
      <c r="J4" s="4"/>
      <c r="K4" s="4"/>
      <c r="L4" s="4"/>
      <c r="M4" s="5"/>
    </row>
    <row r="5" ht="21.0" customHeight="1">
      <c r="A5" s="37" t="s">
        <v>72</v>
      </c>
      <c r="B5" s="38">
        <v>45142.0</v>
      </c>
      <c r="C5" s="4"/>
      <c r="D5" s="4"/>
      <c r="E5" s="4"/>
      <c r="F5" s="4"/>
      <c r="G5" s="4"/>
      <c r="H5" s="4"/>
      <c r="I5" s="4"/>
      <c r="J5" s="4"/>
      <c r="K5" s="4"/>
      <c r="L5" s="4"/>
      <c r="M5" s="5"/>
    </row>
    <row r="6" ht="21.0" customHeight="1">
      <c r="A6" s="37" t="s">
        <v>73</v>
      </c>
      <c r="B6" s="33" t="s">
        <v>74</v>
      </c>
      <c r="C6" s="4"/>
      <c r="D6" s="4"/>
      <c r="E6" s="4"/>
      <c r="F6" s="4"/>
      <c r="G6" s="4"/>
      <c r="H6" s="4"/>
      <c r="I6" s="4"/>
      <c r="J6" s="4"/>
      <c r="K6" s="4"/>
      <c r="L6" s="4"/>
      <c r="M6" s="5"/>
    </row>
    <row r="7" ht="21.0" customHeight="1">
      <c r="A7" s="37" t="s">
        <v>75</v>
      </c>
      <c r="B7" s="33" t="s">
        <v>76</v>
      </c>
      <c r="C7" s="4"/>
      <c r="D7" s="4"/>
      <c r="E7" s="4"/>
      <c r="F7" s="4"/>
      <c r="G7" s="4"/>
      <c r="H7" s="4"/>
      <c r="I7" s="4"/>
      <c r="J7" s="4"/>
      <c r="K7" s="4"/>
      <c r="L7" s="4"/>
      <c r="M7" s="5"/>
      <c r="N7" s="40"/>
      <c r="O7" s="40"/>
    </row>
    <row r="8" ht="21.0" customHeight="1">
      <c r="A8" s="217" t="s">
        <v>77</v>
      </c>
      <c r="B8" s="218" t="s">
        <v>561</v>
      </c>
      <c r="C8" s="25"/>
      <c r="D8" s="25"/>
      <c r="E8" s="25"/>
      <c r="F8" s="25"/>
      <c r="G8" s="25"/>
      <c r="H8" s="25"/>
      <c r="I8" s="25"/>
      <c r="J8" s="25"/>
      <c r="K8" s="25"/>
      <c r="L8" s="25"/>
      <c r="M8" s="26"/>
      <c r="N8" s="40"/>
      <c r="O8" s="40"/>
    </row>
    <row r="9">
      <c r="A9" s="32" t="s">
        <v>79</v>
      </c>
      <c r="B9" s="43" t="s">
        <v>562</v>
      </c>
      <c r="C9" s="4"/>
      <c r="D9" s="4"/>
      <c r="E9" s="4"/>
      <c r="F9" s="4"/>
      <c r="G9" s="4"/>
      <c r="H9" s="4"/>
      <c r="I9" s="4"/>
      <c r="J9" s="4"/>
      <c r="K9" s="4"/>
      <c r="L9" s="4"/>
      <c r="M9" s="5"/>
      <c r="N9" s="40"/>
      <c r="O9" s="40"/>
    </row>
    <row r="10">
      <c r="A10" s="69"/>
      <c r="B10" s="198"/>
      <c r="C10" s="198"/>
      <c r="D10" s="198"/>
      <c r="E10" s="198"/>
      <c r="F10" s="199"/>
      <c r="G10" s="199"/>
      <c r="H10" s="199"/>
      <c r="I10" s="199"/>
      <c r="J10" s="199"/>
      <c r="K10" s="199"/>
      <c r="L10" s="199"/>
      <c r="M10" s="198"/>
      <c r="N10" s="40"/>
      <c r="O10" s="40"/>
    </row>
    <row r="11">
      <c r="A11" s="44"/>
      <c r="B11" s="45"/>
      <c r="C11" s="45"/>
      <c r="D11" s="45"/>
      <c r="E11" s="46"/>
      <c r="F11" s="44"/>
      <c r="G11" s="44"/>
      <c r="H11" s="44"/>
      <c r="I11" s="44"/>
      <c r="J11" s="44"/>
      <c r="K11" s="44"/>
      <c r="L11" s="44"/>
      <c r="M11" s="45"/>
      <c r="N11" s="40"/>
      <c r="O11" s="40"/>
    </row>
    <row r="12" ht="36.75" customHeight="1">
      <c r="A12" s="47" t="s">
        <v>81</v>
      </c>
      <c r="B12" s="47" t="s">
        <v>82</v>
      </c>
      <c r="C12" s="5"/>
      <c r="D12" s="48" t="s">
        <v>350</v>
      </c>
      <c r="E12" s="49"/>
      <c r="F12" s="49"/>
      <c r="G12" s="49"/>
      <c r="H12" s="49"/>
      <c r="I12" s="49"/>
      <c r="J12" s="49"/>
      <c r="K12" s="48"/>
      <c r="L12" s="4"/>
      <c r="M12" s="5"/>
    </row>
    <row r="13" ht="14.25" customHeight="1">
      <c r="A13" s="52" t="s">
        <v>84</v>
      </c>
      <c r="B13" s="52" t="s">
        <v>85</v>
      </c>
      <c r="C13" s="53" t="s">
        <v>86</v>
      </c>
      <c r="D13" s="52" t="s">
        <v>87</v>
      </c>
      <c r="E13" s="54" t="s">
        <v>88</v>
      </c>
      <c r="F13" s="47" t="s">
        <v>8</v>
      </c>
      <c r="G13" s="47" t="s">
        <v>8</v>
      </c>
      <c r="H13" s="47" t="s">
        <v>8</v>
      </c>
      <c r="I13" s="47" t="s">
        <v>8</v>
      </c>
      <c r="J13" s="55" t="s">
        <v>8</v>
      </c>
      <c r="K13" s="219" t="s">
        <v>563</v>
      </c>
      <c r="L13" s="220" t="s">
        <v>7</v>
      </c>
      <c r="M13" s="221" t="s">
        <v>103</v>
      </c>
    </row>
    <row r="14">
      <c r="A14" s="222"/>
      <c r="B14" s="223"/>
      <c r="C14" s="224"/>
      <c r="D14" s="225"/>
      <c r="E14" s="226"/>
      <c r="F14" s="227">
        <v>45166.0</v>
      </c>
      <c r="G14" s="227">
        <v>45152.0</v>
      </c>
      <c r="H14" s="227">
        <v>45148.0</v>
      </c>
      <c r="I14" s="227">
        <v>45146.0</v>
      </c>
      <c r="J14" s="228">
        <v>45142.0</v>
      </c>
      <c r="K14" s="229"/>
      <c r="L14" s="230"/>
      <c r="M14" s="229"/>
    </row>
    <row r="15" ht="31.5" customHeight="1">
      <c r="A15" s="58" t="s">
        <v>351</v>
      </c>
      <c r="B15" s="59" t="s">
        <v>564</v>
      </c>
      <c r="C15" s="60" t="b">
        <v>1</v>
      </c>
      <c r="D15" s="66" t="s">
        <v>565</v>
      </c>
      <c r="E15" s="148" t="s">
        <v>566</v>
      </c>
      <c r="F15" s="116" t="s">
        <v>93</v>
      </c>
      <c r="G15" s="116" t="s">
        <v>93</v>
      </c>
      <c r="H15" s="116" t="s">
        <v>93</v>
      </c>
      <c r="I15" s="116" t="s">
        <v>93</v>
      </c>
      <c r="J15" s="63" t="s">
        <v>93</v>
      </c>
      <c r="K15" s="64"/>
      <c r="L15" s="64"/>
      <c r="M15" s="92" t="b">
        <v>0</v>
      </c>
    </row>
    <row r="16" ht="31.5" customHeight="1">
      <c r="A16" s="58" t="s">
        <v>354</v>
      </c>
      <c r="B16" s="66" t="s">
        <v>567</v>
      </c>
      <c r="C16" s="60" t="b">
        <v>0</v>
      </c>
      <c r="D16" s="67" t="s">
        <v>568</v>
      </c>
      <c r="E16" s="67" t="s">
        <v>569</v>
      </c>
      <c r="F16" s="103" t="s">
        <v>93</v>
      </c>
      <c r="G16" s="103" t="s">
        <v>93</v>
      </c>
      <c r="H16" s="103" t="s">
        <v>93</v>
      </c>
      <c r="I16" s="103" t="s">
        <v>93</v>
      </c>
      <c r="J16" s="63" t="s">
        <v>93</v>
      </c>
      <c r="K16" s="64"/>
      <c r="L16" s="68"/>
      <c r="M16" s="92" t="b">
        <v>0</v>
      </c>
      <c r="N16" s="40"/>
    </row>
    <row r="17" ht="31.5" customHeight="1">
      <c r="A17" s="58" t="s">
        <v>358</v>
      </c>
      <c r="B17" s="67" t="s">
        <v>98</v>
      </c>
      <c r="C17" s="60" t="b">
        <v>0</v>
      </c>
      <c r="D17" s="67" t="s">
        <v>570</v>
      </c>
      <c r="E17" s="67" t="s">
        <v>571</v>
      </c>
      <c r="F17" s="103" t="s">
        <v>93</v>
      </c>
      <c r="G17" s="103" t="s">
        <v>93</v>
      </c>
      <c r="H17" s="103" t="s">
        <v>93</v>
      </c>
      <c r="I17" s="103" t="s">
        <v>93</v>
      </c>
      <c r="J17" s="63" t="s">
        <v>93</v>
      </c>
      <c r="K17" s="64"/>
      <c r="L17" s="68"/>
      <c r="M17" s="92" t="b">
        <v>0</v>
      </c>
      <c r="N17" s="40"/>
    </row>
    <row r="18" ht="26.25" customHeight="1">
      <c r="A18" s="44"/>
      <c r="B18" s="46"/>
      <c r="C18" s="46"/>
      <c r="D18" s="46"/>
      <c r="E18" s="46"/>
      <c r="F18" s="69"/>
      <c r="G18" s="69"/>
      <c r="H18" s="69"/>
      <c r="I18" s="69"/>
      <c r="J18" s="69"/>
      <c r="K18" s="69"/>
      <c r="L18" s="69"/>
      <c r="M18" s="94"/>
      <c r="N18" s="40"/>
    </row>
    <row r="19" ht="27.0" customHeight="1">
      <c r="A19" s="175" t="s">
        <v>572</v>
      </c>
      <c r="B19" s="176" t="s">
        <v>573</v>
      </c>
      <c r="C19" s="5"/>
      <c r="D19" s="74"/>
      <c r="E19" s="75"/>
      <c r="F19" s="75"/>
      <c r="G19" s="75"/>
      <c r="H19" s="75"/>
      <c r="I19" s="75"/>
      <c r="J19" s="75"/>
      <c r="K19" s="75"/>
      <c r="L19" s="75"/>
      <c r="M19" s="76"/>
    </row>
    <row r="20" ht="14.25" customHeight="1">
      <c r="A20" s="177" t="s">
        <v>84</v>
      </c>
      <c r="B20" s="178" t="s">
        <v>85</v>
      </c>
      <c r="C20" s="179" t="s">
        <v>86</v>
      </c>
      <c r="D20" s="178" t="s">
        <v>87</v>
      </c>
      <c r="E20" s="180" t="s">
        <v>88</v>
      </c>
      <c r="F20" s="176" t="s">
        <v>8</v>
      </c>
      <c r="G20" s="176" t="s">
        <v>8</v>
      </c>
      <c r="H20" s="176" t="s">
        <v>8</v>
      </c>
      <c r="I20" s="176" t="s">
        <v>8</v>
      </c>
      <c r="J20" s="181" t="s">
        <v>8</v>
      </c>
      <c r="K20" s="178" t="s">
        <v>89</v>
      </c>
      <c r="L20" s="231" t="s">
        <v>7</v>
      </c>
      <c r="M20" s="232" t="s">
        <v>103</v>
      </c>
    </row>
    <row r="21" ht="14.25" customHeight="1">
      <c r="A21" s="178"/>
      <c r="B21" s="178"/>
      <c r="C21" s="179"/>
      <c r="D21" s="178"/>
      <c r="E21" s="180"/>
      <c r="F21" s="233">
        <v>45166.0</v>
      </c>
      <c r="G21" s="233">
        <v>45152.0</v>
      </c>
      <c r="H21" s="233">
        <v>45148.0</v>
      </c>
      <c r="I21" s="233">
        <v>45146.0</v>
      </c>
      <c r="J21" s="233">
        <v>45142.0</v>
      </c>
      <c r="K21" s="185"/>
      <c r="L21" s="186"/>
      <c r="M21" s="234"/>
    </row>
    <row r="22">
      <c r="A22" s="58" t="s">
        <v>574</v>
      </c>
      <c r="B22" s="89" t="s">
        <v>575</v>
      </c>
      <c r="C22" s="60" t="b">
        <v>1</v>
      </c>
      <c r="D22" s="89" t="s">
        <v>576</v>
      </c>
      <c r="E22" s="89" t="s">
        <v>576</v>
      </c>
      <c r="F22" s="63" t="s">
        <v>93</v>
      </c>
      <c r="G22" s="63" t="s">
        <v>93</v>
      </c>
      <c r="H22" s="63" t="s">
        <v>93</v>
      </c>
      <c r="I22" s="63" t="s">
        <v>93</v>
      </c>
      <c r="J22" s="63" t="s">
        <v>93</v>
      </c>
      <c r="K22" s="99"/>
      <c r="L22" s="66"/>
      <c r="M22" s="92" t="b">
        <v>0</v>
      </c>
    </row>
    <row r="23">
      <c r="A23" s="58" t="s">
        <v>577</v>
      </c>
      <c r="B23" s="89" t="s">
        <v>578</v>
      </c>
      <c r="C23" s="60" t="b">
        <v>1</v>
      </c>
      <c r="D23" s="89" t="s">
        <v>579</v>
      </c>
      <c r="E23" s="89" t="s">
        <v>579</v>
      </c>
      <c r="F23" s="63" t="s">
        <v>93</v>
      </c>
      <c r="G23" s="63" t="s">
        <v>93</v>
      </c>
      <c r="H23" s="63" t="s">
        <v>93</v>
      </c>
      <c r="I23" s="63" t="s">
        <v>93</v>
      </c>
      <c r="J23" s="63" t="s">
        <v>93</v>
      </c>
      <c r="K23" s="99"/>
      <c r="L23" s="66"/>
      <c r="M23" s="92" t="b">
        <v>0</v>
      </c>
    </row>
    <row r="24">
      <c r="A24" s="58" t="s">
        <v>580</v>
      </c>
      <c r="B24" s="89" t="s">
        <v>581</v>
      </c>
      <c r="C24" s="60" t="b">
        <v>1</v>
      </c>
      <c r="D24" s="89" t="s">
        <v>582</v>
      </c>
      <c r="E24" s="89" t="s">
        <v>582</v>
      </c>
      <c r="F24" s="63" t="s">
        <v>93</v>
      </c>
      <c r="G24" s="63" t="s">
        <v>93</v>
      </c>
      <c r="H24" s="63" t="s">
        <v>93</v>
      </c>
      <c r="I24" s="63" t="s">
        <v>93</v>
      </c>
      <c r="J24" s="63" t="s">
        <v>93</v>
      </c>
      <c r="K24" s="64"/>
      <c r="L24" s="174"/>
      <c r="M24" s="92" t="b">
        <v>0</v>
      </c>
    </row>
    <row r="25">
      <c r="A25" s="58" t="s">
        <v>583</v>
      </c>
      <c r="B25" s="89" t="s">
        <v>452</v>
      </c>
      <c r="C25" s="60" t="b">
        <v>1</v>
      </c>
      <c r="D25" s="89" t="s">
        <v>453</v>
      </c>
      <c r="E25" s="89" t="s">
        <v>453</v>
      </c>
      <c r="F25" s="63" t="s">
        <v>93</v>
      </c>
      <c r="G25" s="63" t="s">
        <v>93</v>
      </c>
      <c r="H25" s="63" t="s">
        <v>93</v>
      </c>
      <c r="I25" s="63" t="s">
        <v>93</v>
      </c>
      <c r="J25" s="63" t="s">
        <v>93</v>
      </c>
      <c r="K25" s="64"/>
      <c r="L25" s="174"/>
      <c r="M25" s="92" t="b">
        <v>0</v>
      </c>
    </row>
    <row r="26">
      <c r="A26" s="58" t="s">
        <v>584</v>
      </c>
      <c r="B26" s="89" t="s">
        <v>585</v>
      </c>
      <c r="C26" s="60" t="b">
        <v>1</v>
      </c>
      <c r="D26" s="89" t="s">
        <v>456</v>
      </c>
      <c r="E26" s="89" t="s">
        <v>456</v>
      </c>
      <c r="F26" s="63" t="s">
        <v>93</v>
      </c>
      <c r="G26" s="63" t="s">
        <v>93</v>
      </c>
      <c r="H26" s="63" t="s">
        <v>93</v>
      </c>
      <c r="I26" s="63" t="s">
        <v>93</v>
      </c>
      <c r="J26" s="63" t="s">
        <v>93</v>
      </c>
      <c r="K26" s="64"/>
      <c r="L26" s="174"/>
      <c r="M26" s="92" t="b">
        <v>0</v>
      </c>
    </row>
    <row r="27">
      <c r="A27" s="58" t="s">
        <v>586</v>
      </c>
      <c r="B27" s="89" t="s">
        <v>587</v>
      </c>
      <c r="C27" s="60" t="b">
        <v>1</v>
      </c>
      <c r="D27" s="89" t="s">
        <v>459</v>
      </c>
      <c r="E27" s="89" t="s">
        <v>459</v>
      </c>
      <c r="F27" s="63" t="s">
        <v>93</v>
      </c>
      <c r="G27" s="63" t="s">
        <v>93</v>
      </c>
      <c r="H27" s="63" t="s">
        <v>93</v>
      </c>
      <c r="I27" s="63" t="s">
        <v>93</v>
      </c>
      <c r="J27" s="63" t="s">
        <v>93</v>
      </c>
      <c r="K27" s="64"/>
      <c r="L27" s="174"/>
      <c r="M27" s="92" t="b">
        <v>0</v>
      </c>
    </row>
    <row r="28">
      <c r="A28" s="58" t="s">
        <v>588</v>
      </c>
      <c r="B28" s="89" t="s">
        <v>589</v>
      </c>
      <c r="C28" s="60" t="b">
        <v>1</v>
      </c>
      <c r="D28" s="89" t="s">
        <v>590</v>
      </c>
      <c r="E28" s="89" t="s">
        <v>590</v>
      </c>
      <c r="F28" s="63" t="s">
        <v>93</v>
      </c>
      <c r="G28" s="63" t="s">
        <v>93</v>
      </c>
      <c r="H28" s="63" t="s">
        <v>93</v>
      </c>
      <c r="I28" s="63" t="s">
        <v>93</v>
      </c>
      <c r="J28" s="63" t="s">
        <v>93</v>
      </c>
      <c r="K28" s="64"/>
      <c r="L28" s="174"/>
      <c r="M28" s="92" t="b">
        <v>0</v>
      </c>
    </row>
    <row r="29">
      <c r="A29" s="58" t="s">
        <v>591</v>
      </c>
      <c r="B29" s="89" t="s">
        <v>592</v>
      </c>
      <c r="C29" s="60" t="b">
        <v>1</v>
      </c>
      <c r="D29" s="89" t="s">
        <v>593</v>
      </c>
      <c r="E29" s="89" t="s">
        <v>594</v>
      </c>
      <c r="F29" s="63" t="s">
        <v>93</v>
      </c>
      <c r="G29" s="63" t="s">
        <v>169</v>
      </c>
      <c r="H29" s="63" t="s">
        <v>169</v>
      </c>
      <c r="I29" s="63" t="s">
        <v>169</v>
      </c>
      <c r="J29" s="63" t="s">
        <v>169</v>
      </c>
      <c r="K29" s="64"/>
      <c r="L29" s="66" t="s">
        <v>595</v>
      </c>
      <c r="M29" s="92" t="b">
        <v>0</v>
      </c>
    </row>
    <row r="30">
      <c r="A30" s="58" t="s">
        <v>596</v>
      </c>
      <c r="B30" s="89" t="s">
        <v>597</v>
      </c>
      <c r="C30" s="60" t="b">
        <v>1</v>
      </c>
      <c r="D30" s="89" t="s">
        <v>598</v>
      </c>
      <c r="E30" s="89"/>
      <c r="F30" s="63" t="s">
        <v>118</v>
      </c>
      <c r="G30" s="63" t="s">
        <v>118</v>
      </c>
      <c r="H30" s="63" t="s">
        <v>118</v>
      </c>
      <c r="I30" s="63" t="s">
        <v>118</v>
      </c>
      <c r="J30" s="63" t="s">
        <v>118</v>
      </c>
      <c r="K30" s="64"/>
      <c r="L30" s="66" t="s">
        <v>599</v>
      </c>
      <c r="M30" s="92" t="b">
        <v>0</v>
      </c>
    </row>
    <row r="31">
      <c r="A31" s="58" t="s">
        <v>600</v>
      </c>
      <c r="B31" s="89" t="s">
        <v>601</v>
      </c>
      <c r="C31" s="60" t="b">
        <v>1</v>
      </c>
      <c r="D31" s="89" t="s">
        <v>602</v>
      </c>
      <c r="E31" s="89" t="s">
        <v>602</v>
      </c>
      <c r="F31" s="63" t="s">
        <v>93</v>
      </c>
      <c r="G31" s="63" t="s">
        <v>93</v>
      </c>
      <c r="H31" s="63" t="s">
        <v>93</v>
      </c>
      <c r="I31" s="63" t="s">
        <v>93</v>
      </c>
      <c r="J31" s="63" t="s">
        <v>93</v>
      </c>
      <c r="K31" s="64"/>
      <c r="L31" s="174"/>
      <c r="M31" s="92" t="b">
        <v>0</v>
      </c>
    </row>
    <row r="32">
      <c r="A32" s="58" t="s">
        <v>603</v>
      </c>
      <c r="B32" s="89" t="s">
        <v>604</v>
      </c>
      <c r="C32" s="60" t="b">
        <v>1</v>
      </c>
      <c r="D32" s="89" t="s">
        <v>605</v>
      </c>
      <c r="E32" s="89" t="s">
        <v>606</v>
      </c>
      <c r="F32" s="63" t="s">
        <v>93</v>
      </c>
      <c r="G32" s="63" t="s">
        <v>93</v>
      </c>
      <c r="H32" s="63" t="s">
        <v>93</v>
      </c>
      <c r="I32" s="63" t="s">
        <v>93</v>
      </c>
      <c r="J32" s="63" t="s">
        <v>93</v>
      </c>
      <c r="K32" s="64"/>
      <c r="L32" s="174"/>
      <c r="M32" s="92" t="b">
        <v>0</v>
      </c>
    </row>
    <row r="33">
      <c r="A33" s="58" t="s">
        <v>607</v>
      </c>
      <c r="B33" s="89" t="s">
        <v>608</v>
      </c>
      <c r="C33" s="60" t="b">
        <v>1</v>
      </c>
      <c r="D33" s="89" t="s">
        <v>609</v>
      </c>
      <c r="E33" s="89" t="s">
        <v>610</v>
      </c>
      <c r="F33" s="63" t="s">
        <v>93</v>
      </c>
      <c r="G33" s="63" t="s">
        <v>93</v>
      </c>
      <c r="H33" s="63" t="s">
        <v>93</v>
      </c>
      <c r="I33" s="63" t="s">
        <v>93</v>
      </c>
      <c r="J33" s="63" t="s">
        <v>93</v>
      </c>
      <c r="K33" s="64"/>
      <c r="L33" s="174"/>
      <c r="M33" s="92" t="b">
        <v>0</v>
      </c>
    </row>
    <row r="34">
      <c r="A34" s="58" t="s">
        <v>611</v>
      </c>
      <c r="B34" s="89" t="s">
        <v>612</v>
      </c>
      <c r="C34" s="60" t="b">
        <v>1</v>
      </c>
      <c r="D34" s="66" t="s">
        <v>613</v>
      </c>
      <c r="E34" s="66" t="s">
        <v>613</v>
      </c>
      <c r="F34" s="63" t="s">
        <v>93</v>
      </c>
      <c r="G34" s="63" t="s">
        <v>93</v>
      </c>
      <c r="H34" s="63" t="s">
        <v>93</v>
      </c>
      <c r="I34" s="63" t="s">
        <v>93</v>
      </c>
      <c r="J34" s="63" t="s">
        <v>93</v>
      </c>
      <c r="K34" s="64"/>
      <c r="L34" s="18"/>
      <c r="M34" s="92" t="b">
        <v>0</v>
      </c>
      <c r="N34" s="40"/>
      <c r="O34" s="40"/>
    </row>
    <row r="35">
      <c r="A35" s="58" t="s">
        <v>614</v>
      </c>
      <c r="B35" s="89" t="s">
        <v>601</v>
      </c>
      <c r="C35" s="60" t="b">
        <v>1</v>
      </c>
      <c r="D35" s="66" t="s">
        <v>615</v>
      </c>
      <c r="E35" s="66" t="s">
        <v>615</v>
      </c>
      <c r="F35" s="63" t="s">
        <v>93</v>
      </c>
      <c r="G35" s="63" t="s">
        <v>93</v>
      </c>
      <c r="H35" s="63" t="s">
        <v>93</v>
      </c>
      <c r="I35" s="63" t="s">
        <v>93</v>
      </c>
      <c r="J35" s="63" t="s">
        <v>93</v>
      </c>
      <c r="K35" s="64"/>
      <c r="L35" s="18"/>
      <c r="M35" s="92" t="b">
        <v>0</v>
      </c>
      <c r="N35" s="40"/>
      <c r="O35" s="40"/>
    </row>
    <row r="36">
      <c r="A36" s="58" t="s">
        <v>616</v>
      </c>
      <c r="B36" s="89" t="s">
        <v>617</v>
      </c>
      <c r="C36" s="60" t="b">
        <v>1</v>
      </c>
      <c r="D36" s="66" t="s">
        <v>618</v>
      </c>
      <c r="E36" s="66" t="s">
        <v>618</v>
      </c>
      <c r="F36" s="63" t="s">
        <v>93</v>
      </c>
      <c r="G36" s="63" t="s">
        <v>93</v>
      </c>
      <c r="H36" s="63" t="s">
        <v>93</v>
      </c>
      <c r="I36" s="63" t="s">
        <v>93</v>
      </c>
      <c r="J36" s="63" t="s">
        <v>93</v>
      </c>
      <c r="K36" s="64"/>
      <c r="L36" s="18"/>
      <c r="M36" s="92" t="b">
        <v>0</v>
      </c>
      <c r="N36" s="40"/>
      <c r="O36" s="40"/>
    </row>
    <row r="37">
      <c r="A37" s="58" t="s">
        <v>619</v>
      </c>
      <c r="B37" s="89" t="s">
        <v>620</v>
      </c>
      <c r="C37" s="60" t="b">
        <v>1</v>
      </c>
      <c r="D37" s="66" t="s">
        <v>621</v>
      </c>
      <c r="E37" s="66" t="s">
        <v>621</v>
      </c>
      <c r="F37" s="63" t="s">
        <v>93</v>
      </c>
      <c r="G37" s="63" t="s">
        <v>93</v>
      </c>
      <c r="H37" s="63" t="s">
        <v>93</v>
      </c>
      <c r="I37" s="63" t="s">
        <v>93</v>
      </c>
      <c r="J37" s="63" t="s">
        <v>93</v>
      </c>
      <c r="K37" s="64"/>
      <c r="L37" s="18"/>
      <c r="M37" s="92" t="b">
        <v>0</v>
      </c>
      <c r="N37" s="40"/>
      <c r="O37" s="40"/>
    </row>
    <row r="38">
      <c r="A38" s="58" t="s">
        <v>622</v>
      </c>
      <c r="B38" s="89" t="s">
        <v>623</v>
      </c>
      <c r="C38" s="60" t="b">
        <v>1</v>
      </c>
      <c r="D38" s="66" t="s">
        <v>624</v>
      </c>
      <c r="E38" s="66" t="s">
        <v>624</v>
      </c>
      <c r="F38" s="63" t="s">
        <v>93</v>
      </c>
      <c r="G38" s="63" t="s">
        <v>93</v>
      </c>
      <c r="H38" s="63" t="s">
        <v>93</v>
      </c>
      <c r="I38" s="63" t="s">
        <v>93</v>
      </c>
      <c r="J38" s="63" t="s">
        <v>93</v>
      </c>
      <c r="K38" s="64"/>
      <c r="L38" s="18"/>
      <c r="M38" s="92" t="b">
        <v>0</v>
      </c>
      <c r="N38" s="40"/>
      <c r="O38" s="40"/>
    </row>
    <row r="39">
      <c r="A39" s="58" t="s">
        <v>625</v>
      </c>
      <c r="B39" s="89" t="s">
        <v>626</v>
      </c>
      <c r="C39" s="60" t="b">
        <v>1</v>
      </c>
      <c r="D39" s="66" t="s">
        <v>627</v>
      </c>
      <c r="E39" s="66" t="s">
        <v>627</v>
      </c>
      <c r="F39" s="63" t="s">
        <v>93</v>
      </c>
      <c r="G39" s="63" t="s">
        <v>93</v>
      </c>
      <c r="H39" s="63" t="s">
        <v>93</v>
      </c>
      <c r="I39" s="63" t="s">
        <v>93</v>
      </c>
      <c r="J39" s="63" t="s">
        <v>93</v>
      </c>
      <c r="K39" s="64"/>
      <c r="L39" s="18"/>
      <c r="M39" s="92" t="b">
        <v>0</v>
      </c>
      <c r="N39" s="40"/>
      <c r="O39" s="40"/>
    </row>
    <row r="40">
      <c r="A40" s="58" t="s">
        <v>628</v>
      </c>
      <c r="B40" s="89" t="s">
        <v>629</v>
      </c>
      <c r="C40" s="60" t="b">
        <v>1</v>
      </c>
      <c r="D40" s="66" t="s">
        <v>630</v>
      </c>
      <c r="E40" s="66" t="s">
        <v>631</v>
      </c>
      <c r="F40" s="63" t="s">
        <v>93</v>
      </c>
      <c r="G40" s="63" t="s">
        <v>93</v>
      </c>
      <c r="H40" s="63" t="s">
        <v>93</v>
      </c>
      <c r="I40" s="63" t="s">
        <v>93</v>
      </c>
      <c r="J40" s="63" t="s">
        <v>93</v>
      </c>
      <c r="K40" s="64"/>
      <c r="L40" s="18"/>
      <c r="M40" s="92" t="b">
        <v>0</v>
      </c>
      <c r="N40" s="40"/>
      <c r="O40" s="40"/>
    </row>
    <row r="41">
      <c r="A41" s="58" t="s">
        <v>632</v>
      </c>
      <c r="B41" s="89" t="s">
        <v>633</v>
      </c>
      <c r="C41" s="60" t="b">
        <v>1</v>
      </c>
      <c r="D41" s="66" t="s">
        <v>634</v>
      </c>
      <c r="E41" s="66" t="s">
        <v>634</v>
      </c>
      <c r="F41" s="63" t="s">
        <v>93</v>
      </c>
      <c r="G41" s="63" t="s">
        <v>93</v>
      </c>
      <c r="H41" s="63" t="s">
        <v>93</v>
      </c>
      <c r="I41" s="63" t="s">
        <v>93</v>
      </c>
      <c r="J41" s="63" t="s">
        <v>93</v>
      </c>
      <c r="K41" s="64"/>
      <c r="L41" s="18"/>
      <c r="M41" s="92" t="b">
        <v>0</v>
      </c>
      <c r="N41" s="40"/>
      <c r="O41" s="40"/>
    </row>
    <row r="42" ht="27.75" customHeight="1">
      <c r="A42" s="58" t="s">
        <v>635</v>
      </c>
      <c r="B42" s="89" t="s">
        <v>636</v>
      </c>
      <c r="C42" s="60" t="b">
        <v>1</v>
      </c>
      <c r="D42" s="89" t="s">
        <v>637</v>
      </c>
      <c r="E42" s="89" t="s">
        <v>637</v>
      </c>
      <c r="F42" s="63" t="s">
        <v>93</v>
      </c>
      <c r="G42" s="63" t="s">
        <v>93</v>
      </c>
      <c r="H42" s="63" t="s">
        <v>93</v>
      </c>
      <c r="I42" s="63" t="s">
        <v>93</v>
      </c>
      <c r="J42" s="63" t="s">
        <v>93</v>
      </c>
      <c r="K42" s="64"/>
      <c r="L42" s="174"/>
      <c r="M42" s="92" t="b">
        <v>0</v>
      </c>
      <c r="N42" s="40"/>
      <c r="O42" s="40"/>
    </row>
    <row r="43">
      <c r="A43" s="58" t="s">
        <v>638</v>
      </c>
      <c r="B43" s="89" t="s">
        <v>639</v>
      </c>
      <c r="C43" s="60" t="b">
        <v>1</v>
      </c>
      <c r="D43" s="66" t="s">
        <v>640</v>
      </c>
      <c r="E43" s="66" t="s">
        <v>640</v>
      </c>
      <c r="F43" s="63" t="s">
        <v>93</v>
      </c>
      <c r="G43" s="63" t="s">
        <v>93</v>
      </c>
      <c r="H43" s="63" t="s">
        <v>93</v>
      </c>
      <c r="I43" s="63" t="s">
        <v>93</v>
      </c>
      <c r="J43" s="63" t="s">
        <v>93</v>
      </c>
      <c r="K43" s="64"/>
      <c r="L43" s="18"/>
      <c r="M43" s="92" t="b">
        <v>0</v>
      </c>
      <c r="N43" s="40"/>
      <c r="O43" s="40"/>
    </row>
    <row r="44">
      <c r="A44" s="58" t="s">
        <v>641</v>
      </c>
      <c r="B44" s="89" t="s">
        <v>642</v>
      </c>
      <c r="C44" s="60" t="b">
        <v>1</v>
      </c>
      <c r="D44" s="66" t="s">
        <v>643</v>
      </c>
      <c r="E44" s="66" t="s">
        <v>643</v>
      </c>
      <c r="F44" s="63" t="s">
        <v>93</v>
      </c>
      <c r="G44" s="63" t="s">
        <v>93</v>
      </c>
      <c r="H44" s="63" t="s">
        <v>93</v>
      </c>
      <c r="I44" s="63" t="s">
        <v>93</v>
      </c>
      <c r="J44" s="63" t="s">
        <v>93</v>
      </c>
      <c r="K44" s="64"/>
      <c r="L44" s="18"/>
      <c r="M44" s="92" t="b">
        <v>0</v>
      </c>
      <c r="N44" s="40"/>
      <c r="O44" s="40"/>
    </row>
    <row r="45">
      <c r="A45" s="58" t="s">
        <v>644</v>
      </c>
      <c r="B45" s="89" t="s">
        <v>645</v>
      </c>
      <c r="C45" s="60" t="b">
        <v>1</v>
      </c>
      <c r="D45" s="66" t="s">
        <v>646</v>
      </c>
      <c r="E45" s="66" t="s">
        <v>646</v>
      </c>
      <c r="F45" s="63" t="s">
        <v>93</v>
      </c>
      <c r="G45" s="63" t="s">
        <v>93</v>
      </c>
      <c r="H45" s="63" t="s">
        <v>93</v>
      </c>
      <c r="I45" s="63" t="s">
        <v>93</v>
      </c>
      <c r="J45" s="63" t="s">
        <v>93</v>
      </c>
      <c r="K45" s="64"/>
      <c r="L45" s="18"/>
      <c r="M45" s="92" t="b">
        <v>0</v>
      </c>
      <c r="N45" s="40"/>
      <c r="O45" s="40"/>
    </row>
    <row r="46">
      <c r="A46" s="58" t="s">
        <v>647</v>
      </c>
      <c r="B46" s="89" t="s">
        <v>648</v>
      </c>
      <c r="C46" s="60" t="b">
        <v>1</v>
      </c>
      <c r="D46" s="66" t="s">
        <v>649</v>
      </c>
      <c r="E46" s="66" t="s">
        <v>649</v>
      </c>
      <c r="F46" s="63" t="s">
        <v>93</v>
      </c>
      <c r="G46" s="63" t="s">
        <v>93</v>
      </c>
      <c r="H46" s="63" t="s">
        <v>93</v>
      </c>
      <c r="I46" s="63" t="s">
        <v>93</v>
      </c>
      <c r="J46" s="63" t="s">
        <v>93</v>
      </c>
      <c r="K46" s="64"/>
      <c r="L46" s="18"/>
      <c r="M46" s="92" t="b">
        <v>0</v>
      </c>
      <c r="N46" s="40"/>
      <c r="O46" s="40"/>
    </row>
    <row r="47">
      <c r="A47" s="58" t="s">
        <v>650</v>
      </c>
      <c r="B47" s="89" t="s">
        <v>651</v>
      </c>
      <c r="C47" s="60" t="b">
        <v>1</v>
      </c>
      <c r="D47" s="66" t="s">
        <v>652</v>
      </c>
      <c r="E47" s="66" t="s">
        <v>652</v>
      </c>
      <c r="F47" s="63" t="s">
        <v>93</v>
      </c>
      <c r="G47" s="63" t="s">
        <v>93</v>
      </c>
      <c r="H47" s="63" t="s">
        <v>93</v>
      </c>
      <c r="I47" s="63" t="s">
        <v>93</v>
      </c>
      <c r="J47" s="63" t="s">
        <v>93</v>
      </c>
      <c r="K47" s="64"/>
      <c r="L47" s="18"/>
      <c r="M47" s="92" t="b">
        <v>0</v>
      </c>
      <c r="N47" s="40"/>
      <c r="O47" s="40"/>
    </row>
    <row r="48">
      <c r="A48" s="58" t="s">
        <v>653</v>
      </c>
      <c r="B48" s="89" t="s">
        <v>654</v>
      </c>
      <c r="C48" s="60" t="b">
        <v>1</v>
      </c>
      <c r="D48" s="66" t="s">
        <v>655</v>
      </c>
      <c r="E48" s="66" t="s">
        <v>655</v>
      </c>
      <c r="F48" s="63" t="s">
        <v>93</v>
      </c>
      <c r="G48" s="63" t="s">
        <v>93</v>
      </c>
      <c r="H48" s="63" t="s">
        <v>93</v>
      </c>
      <c r="I48" s="63" t="s">
        <v>93</v>
      </c>
      <c r="J48" s="63" t="s">
        <v>93</v>
      </c>
      <c r="K48" s="64"/>
      <c r="L48" s="18"/>
      <c r="M48" s="92" t="b">
        <v>0</v>
      </c>
      <c r="N48" s="40"/>
      <c r="O48" s="40"/>
    </row>
    <row r="49">
      <c r="A49" s="58" t="s">
        <v>656</v>
      </c>
      <c r="B49" s="89" t="s">
        <v>657</v>
      </c>
      <c r="C49" s="60" t="b">
        <v>1</v>
      </c>
      <c r="D49" s="66" t="s">
        <v>658</v>
      </c>
      <c r="E49" s="66" t="s">
        <v>658</v>
      </c>
      <c r="F49" s="63" t="s">
        <v>93</v>
      </c>
      <c r="G49" s="63" t="s">
        <v>93</v>
      </c>
      <c r="H49" s="63" t="s">
        <v>93</v>
      </c>
      <c r="I49" s="63" t="s">
        <v>93</v>
      </c>
      <c r="J49" s="63" t="s">
        <v>169</v>
      </c>
      <c r="K49" s="64"/>
      <c r="L49" s="18"/>
      <c r="M49" s="92" t="b">
        <v>0</v>
      </c>
      <c r="N49" s="40"/>
      <c r="O49" s="40"/>
    </row>
    <row r="50">
      <c r="A50" s="58" t="s">
        <v>659</v>
      </c>
      <c r="B50" s="89" t="s">
        <v>660</v>
      </c>
      <c r="C50" s="60" t="b">
        <v>1</v>
      </c>
      <c r="D50" s="66" t="s">
        <v>661</v>
      </c>
      <c r="E50" s="66" t="s">
        <v>661</v>
      </c>
      <c r="F50" s="63" t="s">
        <v>93</v>
      </c>
      <c r="G50" s="63" t="s">
        <v>93</v>
      </c>
      <c r="H50" s="63" t="s">
        <v>93</v>
      </c>
      <c r="I50" s="63" t="s">
        <v>93</v>
      </c>
      <c r="J50" s="63" t="s">
        <v>169</v>
      </c>
      <c r="K50" s="64"/>
      <c r="L50" s="18"/>
      <c r="M50" s="92" t="b">
        <v>0</v>
      </c>
      <c r="N50" s="40"/>
      <c r="O50" s="40"/>
    </row>
    <row r="51">
      <c r="A51" s="58" t="s">
        <v>662</v>
      </c>
      <c r="B51" s="89" t="s">
        <v>663</v>
      </c>
      <c r="C51" s="60" t="b">
        <v>1</v>
      </c>
      <c r="D51" s="66" t="s">
        <v>664</v>
      </c>
      <c r="E51" s="66" t="s">
        <v>664</v>
      </c>
      <c r="F51" s="63" t="s">
        <v>93</v>
      </c>
      <c r="G51" s="63" t="s">
        <v>93</v>
      </c>
      <c r="H51" s="63" t="s">
        <v>93</v>
      </c>
      <c r="I51" s="63" t="s">
        <v>93</v>
      </c>
      <c r="J51" s="63" t="s">
        <v>93</v>
      </c>
      <c r="K51" s="64"/>
      <c r="L51" s="18"/>
      <c r="M51" s="92" t="b">
        <v>0</v>
      </c>
      <c r="N51" s="40"/>
      <c r="O51" s="40"/>
    </row>
    <row r="52">
      <c r="A52" s="58" t="s">
        <v>665</v>
      </c>
      <c r="B52" s="89" t="s">
        <v>666</v>
      </c>
      <c r="C52" s="60" t="b">
        <v>1</v>
      </c>
      <c r="D52" s="66" t="s">
        <v>667</v>
      </c>
      <c r="E52" s="66" t="s">
        <v>667</v>
      </c>
      <c r="F52" s="63" t="s">
        <v>93</v>
      </c>
      <c r="G52" s="63" t="s">
        <v>118</v>
      </c>
      <c r="H52" s="63" t="s">
        <v>118</v>
      </c>
      <c r="I52" s="63" t="s">
        <v>118</v>
      </c>
      <c r="J52" s="63" t="s">
        <v>93</v>
      </c>
      <c r="K52" s="64"/>
      <c r="L52" s="18" t="s">
        <v>668</v>
      </c>
      <c r="M52" s="92" t="b">
        <v>0</v>
      </c>
      <c r="N52" s="40"/>
      <c r="O52" s="40"/>
    </row>
    <row r="53">
      <c r="A53" s="58" t="s">
        <v>669</v>
      </c>
      <c r="B53" s="89" t="s">
        <v>645</v>
      </c>
      <c r="C53" s="60" t="b">
        <v>1</v>
      </c>
      <c r="D53" s="66" t="s">
        <v>646</v>
      </c>
      <c r="E53" s="66" t="s">
        <v>646</v>
      </c>
      <c r="F53" s="63" t="s">
        <v>93</v>
      </c>
      <c r="G53" s="63" t="s">
        <v>118</v>
      </c>
      <c r="H53" s="63" t="s">
        <v>118</v>
      </c>
      <c r="I53" s="63" t="s">
        <v>118</v>
      </c>
      <c r="J53" s="63" t="s">
        <v>93</v>
      </c>
      <c r="K53" s="64"/>
      <c r="L53" s="18"/>
      <c r="M53" s="92" t="b">
        <v>0</v>
      </c>
      <c r="N53" s="40"/>
      <c r="O53" s="40"/>
    </row>
    <row r="54" ht="14.25" customHeight="1">
      <c r="A54" s="58" t="s">
        <v>670</v>
      </c>
      <c r="B54" s="89" t="s">
        <v>648</v>
      </c>
      <c r="C54" s="60" t="b">
        <v>1</v>
      </c>
      <c r="D54" s="66" t="s">
        <v>649</v>
      </c>
      <c r="E54" s="66" t="s">
        <v>649</v>
      </c>
      <c r="F54" s="63" t="s">
        <v>93</v>
      </c>
      <c r="G54" s="63" t="s">
        <v>118</v>
      </c>
      <c r="H54" s="63" t="s">
        <v>118</v>
      </c>
      <c r="I54" s="63" t="s">
        <v>118</v>
      </c>
      <c r="J54" s="63" t="s">
        <v>93</v>
      </c>
      <c r="K54" s="64"/>
      <c r="L54" s="18"/>
      <c r="M54" s="92" t="b">
        <v>0</v>
      </c>
      <c r="N54" s="40"/>
      <c r="O54" s="40"/>
    </row>
    <row r="55" ht="14.25" customHeight="1">
      <c r="A55" s="58" t="s">
        <v>671</v>
      </c>
      <c r="B55" s="89" t="s">
        <v>672</v>
      </c>
      <c r="C55" s="60" t="b">
        <v>1</v>
      </c>
      <c r="D55" s="66" t="s">
        <v>652</v>
      </c>
      <c r="E55" s="66" t="s">
        <v>652</v>
      </c>
      <c r="F55" s="63" t="s">
        <v>93</v>
      </c>
      <c r="G55" s="63" t="s">
        <v>118</v>
      </c>
      <c r="H55" s="63" t="s">
        <v>118</v>
      </c>
      <c r="I55" s="63" t="s">
        <v>118</v>
      </c>
      <c r="J55" s="63" t="s">
        <v>93</v>
      </c>
      <c r="K55" s="64"/>
      <c r="L55" s="18"/>
      <c r="M55" s="92" t="b">
        <v>0</v>
      </c>
      <c r="N55" s="40"/>
      <c r="O55" s="40"/>
    </row>
    <row r="56" ht="14.25" customHeight="1">
      <c r="A56" s="58" t="s">
        <v>673</v>
      </c>
      <c r="B56" s="89" t="s">
        <v>674</v>
      </c>
      <c r="C56" s="60" t="b">
        <v>1</v>
      </c>
      <c r="D56" s="66" t="s">
        <v>675</v>
      </c>
      <c r="E56" s="66" t="s">
        <v>675</v>
      </c>
      <c r="F56" s="63" t="s">
        <v>93</v>
      </c>
      <c r="G56" s="63" t="s">
        <v>118</v>
      </c>
      <c r="H56" s="63" t="s">
        <v>118</v>
      </c>
      <c r="I56" s="63" t="s">
        <v>118</v>
      </c>
      <c r="J56" s="63" t="s">
        <v>93</v>
      </c>
      <c r="K56" s="64"/>
      <c r="L56" s="18"/>
      <c r="M56" s="92" t="b">
        <v>0</v>
      </c>
      <c r="N56" s="40"/>
      <c r="O56" s="40"/>
    </row>
    <row r="57" ht="14.25" customHeight="1">
      <c r="A57" s="58" t="s">
        <v>676</v>
      </c>
      <c r="B57" s="89" t="s">
        <v>654</v>
      </c>
      <c r="C57" s="60" t="b">
        <v>1</v>
      </c>
      <c r="D57" s="66" t="s">
        <v>655</v>
      </c>
      <c r="E57" s="66" t="s">
        <v>655</v>
      </c>
      <c r="F57" s="63" t="s">
        <v>93</v>
      </c>
      <c r="G57" s="63" t="s">
        <v>93</v>
      </c>
      <c r="H57" s="63" t="s">
        <v>93</v>
      </c>
      <c r="I57" s="63" t="s">
        <v>93</v>
      </c>
      <c r="J57" s="63" t="s">
        <v>169</v>
      </c>
      <c r="K57" s="64"/>
      <c r="L57" s="18"/>
      <c r="M57" s="92" t="b">
        <v>0</v>
      </c>
      <c r="N57" s="40"/>
      <c r="O57" s="40"/>
    </row>
    <row r="58" ht="14.25" customHeight="1">
      <c r="A58" s="58" t="s">
        <v>677</v>
      </c>
      <c r="B58" s="89" t="s">
        <v>657</v>
      </c>
      <c r="C58" s="60" t="b">
        <v>1</v>
      </c>
      <c r="D58" s="66" t="s">
        <v>658</v>
      </c>
      <c r="E58" s="66" t="s">
        <v>658</v>
      </c>
      <c r="F58" s="63" t="s">
        <v>93</v>
      </c>
      <c r="G58" s="63" t="s">
        <v>93</v>
      </c>
      <c r="H58" s="63" t="s">
        <v>93</v>
      </c>
      <c r="I58" s="63" t="s">
        <v>93</v>
      </c>
      <c r="J58" s="63" t="s">
        <v>169</v>
      </c>
      <c r="K58" s="64"/>
      <c r="L58" s="18"/>
      <c r="M58" s="92" t="b">
        <v>0</v>
      </c>
      <c r="N58" s="40"/>
      <c r="O58" s="40"/>
    </row>
    <row r="59">
      <c r="A59" s="58" t="s">
        <v>678</v>
      </c>
      <c r="B59" s="89" t="s">
        <v>660</v>
      </c>
      <c r="C59" s="60" t="b">
        <v>1</v>
      </c>
      <c r="D59" s="66" t="s">
        <v>661</v>
      </c>
      <c r="E59" s="66" t="s">
        <v>661</v>
      </c>
      <c r="F59" s="63" t="s">
        <v>93</v>
      </c>
      <c r="G59" s="63" t="s">
        <v>93</v>
      </c>
      <c r="H59" s="63" t="s">
        <v>93</v>
      </c>
      <c r="I59" s="63" t="s">
        <v>93</v>
      </c>
      <c r="J59" s="63" t="s">
        <v>93</v>
      </c>
      <c r="K59" s="64"/>
      <c r="L59" s="18"/>
      <c r="M59" s="92" t="b">
        <v>0</v>
      </c>
      <c r="N59" s="40"/>
      <c r="O59" s="40"/>
    </row>
    <row r="60" ht="14.25" customHeight="1">
      <c r="A60" s="58" t="s">
        <v>679</v>
      </c>
      <c r="B60" s="89" t="s">
        <v>663</v>
      </c>
      <c r="C60" s="60" t="b">
        <v>1</v>
      </c>
      <c r="D60" s="66" t="s">
        <v>664</v>
      </c>
      <c r="E60" s="66" t="s">
        <v>664</v>
      </c>
      <c r="F60" s="63" t="s">
        <v>93</v>
      </c>
      <c r="G60" s="63" t="s">
        <v>93</v>
      </c>
      <c r="H60" s="63" t="s">
        <v>93</v>
      </c>
      <c r="I60" s="63" t="s">
        <v>93</v>
      </c>
      <c r="J60" s="63" t="s">
        <v>93</v>
      </c>
      <c r="K60" s="64"/>
      <c r="L60" s="18"/>
      <c r="M60" s="92" t="b">
        <v>0</v>
      </c>
      <c r="N60" s="40"/>
      <c r="O60" s="40"/>
    </row>
    <row r="61" ht="14.25" customHeight="1">
      <c r="A61" s="58" t="s">
        <v>680</v>
      </c>
      <c r="B61" s="89" t="s">
        <v>681</v>
      </c>
      <c r="C61" s="60" t="b">
        <v>1</v>
      </c>
      <c r="D61" s="66" t="s">
        <v>682</v>
      </c>
      <c r="E61" s="66" t="s">
        <v>682</v>
      </c>
      <c r="F61" s="63" t="s">
        <v>93</v>
      </c>
      <c r="G61" s="63" t="s">
        <v>93</v>
      </c>
      <c r="H61" s="63" t="s">
        <v>93</v>
      </c>
      <c r="I61" s="63" t="s">
        <v>93</v>
      </c>
      <c r="J61" s="63" t="s">
        <v>93</v>
      </c>
      <c r="K61" s="64"/>
      <c r="L61" s="18"/>
      <c r="M61" s="92" t="b">
        <v>0</v>
      </c>
      <c r="N61" s="40"/>
      <c r="O61" s="40"/>
    </row>
    <row r="62" ht="14.25" customHeight="1">
      <c r="A62" s="58" t="s">
        <v>683</v>
      </c>
      <c r="B62" s="89" t="s">
        <v>684</v>
      </c>
      <c r="C62" s="60" t="b">
        <v>1</v>
      </c>
      <c r="D62" s="66" t="s">
        <v>685</v>
      </c>
      <c r="E62" s="66" t="s">
        <v>685</v>
      </c>
      <c r="F62" s="63" t="s">
        <v>93</v>
      </c>
      <c r="G62" s="63" t="s">
        <v>93</v>
      </c>
      <c r="H62" s="63" t="s">
        <v>93</v>
      </c>
      <c r="I62" s="63" t="s">
        <v>93</v>
      </c>
      <c r="J62" s="63" t="s">
        <v>93</v>
      </c>
      <c r="K62" s="64"/>
      <c r="L62" s="18"/>
      <c r="M62" s="92" t="b">
        <v>0</v>
      </c>
      <c r="N62" s="40"/>
      <c r="O62" s="40"/>
    </row>
    <row r="63" ht="14.25" customHeight="1">
      <c r="A63" s="58" t="s">
        <v>686</v>
      </c>
      <c r="B63" s="89" t="s">
        <v>687</v>
      </c>
      <c r="C63" s="60" t="b">
        <v>1</v>
      </c>
      <c r="D63" s="66" t="s">
        <v>685</v>
      </c>
      <c r="E63" s="66" t="s">
        <v>685</v>
      </c>
      <c r="F63" s="63" t="s">
        <v>93</v>
      </c>
      <c r="G63" s="63" t="s">
        <v>93</v>
      </c>
      <c r="H63" s="63" t="s">
        <v>93</v>
      </c>
      <c r="I63" s="63" t="s">
        <v>93</v>
      </c>
      <c r="J63" s="63" t="s">
        <v>93</v>
      </c>
      <c r="K63" s="64"/>
      <c r="L63" s="18"/>
      <c r="M63" s="92" t="b">
        <v>0</v>
      </c>
      <c r="N63" s="40"/>
      <c r="O63" s="40"/>
    </row>
    <row r="64" ht="14.25" customHeight="1">
      <c r="A64" s="58" t="s">
        <v>688</v>
      </c>
      <c r="B64" s="89" t="s">
        <v>689</v>
      </c>
      <c r="C64" s="60" t="b">
        <v>1</v>
      </c>
      <c r="D64" s="66" t="s">
        <v>685</v>
      </c>
      <c r="E64" s="66" t="s">
        <v>685</v>
      </c>
      <c r="F64" s="63" t="s">
        <v>93</v>
      </c>
      <c r="G64" s="63" t="s">
        <v>93</v>
      </c>
      <c r="H64" s="63" t="s">
        <v>93</v>
      </c>
      <c r="I64" s="63" t="s">
        <v>93</v>
      </c>
      <c r="J64" s="63" t="s">
        <v>93</v>
      </c>
      <c r="K64" s="64"/>
      <c r="L64" s="18"/>
      <c r="M64" s="92" t="b">
        <v>0</v>
      </c>
      <c r="N64" s="40"/>
      <c r="O64" s="40"/>
    </row>
    <row r="65" ht="14.25" customHeight="1">
      <c r="A65" s="58" t="s">
        <v>690</v>
      </c>
      <c r="B65" s="89" t="s">
        <v>654</v>
      </c>
      <c r="C65" s="60" t="b">
        <v>1</v>
      </c>
      <c r="D65" s="66" t="s">
        <v>655</v>
      </c>
      <c r="E65" s="66" t="s">
        <v>655</v>
      </c>
      <c r="F65" s="63" t="s">
        <v>93</v>
      </c>
      <c r="G65" s="63" t="s">
        <v>93</v>
      </c>
      <c r="H65" s="63" t="s">
        <v>93</v>
      </c>
      <c r="I65" s="63" t="s">
        <v>93</v>
      </c>
      <c r="J65" s="63" t="s">
        <v>169</v>
      </c>
      <c r="K65" s="64"/>
      <c r="L65" s="18"/>
      <c r="M65" s="92" t="b">
        <v>0</v>
      </c>
      <c r="N65" s="40"/>
      <c r="O65" s="40"/>
    </row>
    <row r="66" ht="14.25" customHeight="1">
      <c r="A66" s="58" t="s">
        <v>691</v>
      </c>
      <c r="B66" s="89" t="s">
        <v>657</v>
      </c>
      <c r="C66" s="60" t="b">
        <v>1</v>
      </c>
      <c r="D66" s="66" t="s">
        <v>658</v>
      </c>
      <c r="E66" s="66" t="s">
        <v>658</v>
      </c>
      <c r="F66" s="63" t="s">
        <v>93</v>
      </c>
      <c r="G66" s="63" t="s">
        <v>93</v>
      </c>
      <c r="H66" s="63" t="s">
        <v>93</v>
      </c>
      <c r="I66" s="63" t="s">
        <v>93</v>
      </c>
      <c r="J66" s="63" t="s">
        <v>169</v>
      </c>
      <c r="K66" s="64"/>
      <c r="L66" s="18"/>
      <c r="M66" s="92" t="b">
        <v>0</v>
      </c>
      <c r="N66" s="40"/>
      <c r="O66" s="40"/>
    </row>
    <row r="67" ht="14.25" customHeight="1">
      <c r="A67" s="58" t="s">
        <v>692</v>
      </c>
      <c r="B67" s="89" t="s">
        <v>693</v>
      </c>
      <c r="C67" s="60" t="b">
        <v>1</v>
      </c>
      <c r="D67" s="66" t="s">
        <v>694</v>
      </c>
      <c r="E67" s="66"/>
      <c r="F67" s="63" t="s">
        <v>93</v>
      </c>
      <c r="G67" s="63" t="s">
        <v>93</v>
      </c>
      <c r="H67" s="63" t="s">
        <v>93</v>
      </c>
      <c r="I67" s="63" t="s">
        <v>169</v>
      </c>
      <c r="J67" s="63" t="s">
        <v>169</v>
      </c>
      <c r="K67" s="64"/>
      <c r="L67" s="18"/>
      <c r="M67" s="92" t="b">
        <v>0</v>
      </c>
      <c r="N67" s="40"/>
      <c r="O67" s="40"/>
    </row>
    <row r="68" ht="14.25" customHeight="1">
      <c r="A68" s="58" t="s">
        <v>695</v>
      </c>
      <c r="B68" s="89" t="s">
        <v>660</v>
      </c>
      <c r="C68" s="60" t="b">
        <v>1</v>
      </c>
      <c r="D68" s="66" t="s">
        <v>661</v>
      </c>
      <c r="E68" s="66" t="s">
        <v>661</v>
      </c>
      <c r="F68" s="63" t="s">
        <v>93</v>
      </c>
      <c r="G68" s="63" t="s">
        <v>93</v>
      </c>
      <c r="H68" s="63" t="s">
        <v>93</v>
      </c>
      <c r="I68" s="63" t="s">
        <v>93</v>
      </c>
      <c r="J68" s="63" t="s">
        <v>93</v>
      </c>
      <c r="K68" s="64"/>
      <c r="L68" s="18"/>
      <c r="M68" s="92" t="b">
        <v>0</v>
      </c>
      <c r="N68" s="40"/>
      <c r="O68" s="40"/>
    </row>
    <row r="69" ht="14.25" customHeight="1">
      <c r="A69" s="58" t="s">
        <v>696</v>
      </c>
      <c r="B69" s="89" t="s">
        <v>663</v>
      </c>
      <c r="C69" s="60" t="b">
        <v>1</v>
      </c>
      <c r="D69" s="66" t="s">
        <v>664</v>
      </c>
      <c r="E69" s="66" t="s">
        <v>664</v>
      </c>
      <c r="F69" s="63" t="s">
        <v>93</v>
      </c>
      <c r="G69" s="63" t="s">
        <v>93</v>
      </c>
      <c r="H69" s="63" t="s">
        <v>93</v>
      </c>
      <c r="I69" s="63" t="s">
        <v>93</v>
      </c>
      <c r="J69" s="63" t="s">
        <v>93</v>
      </c>
      <c r="K69" s="64"/>
      <c r="L69" s="18" t="s">
        <v>697</v>
      </c>
      <c r="M69" s="92" t="b">
        <v>0</v>
      </c>
      <c r="N69" s="40"/>
      <c r="O69" s="40"/>
    </row>
    <row r="70" ht="14.25" customHeight="1">
      <c r="A70" s="58" t="s">
        <v>698</v>
      </c>
      <c r="B70" s="89" t="s">
        <v>699</v>
      </c>
      <c r="C70" s="60" t="b">
        <v>1</v>
      </c>
      <c r="D70" s="66" t="s">
        <v>700</v>
      </c>
      <c r="E70" s="66" t="s">
        <v>700</v>
      </c>
      <c r="F70" s="63" t="s">
        <v>93</v>
      </c>
      <c r="G70" s="63" t="s">
        <v>93</v>
      </c>
      <c r="H70" s="63" t="s">
        <v>93</v>
      </c>
      <c r="I70" s="63" t="s">
        <v>93</v>
      </c>
      <c r="J70" s="63" t="s">
        <v>93</v>
      </c>
      <c r="K70" s="64"/>
      <c r="L70" s="18"/>
      <c r="M70" s="92" t="b">
        <v>0</v>
      </c>
      <c r="N70" s="40"/>
      <c r="O70" s="40"/>
    </row>
    <row r="71" ht="14.25" customHeight="1">
      <c r="A71" s="58" t="s">
        <v>701</v>
      </c>
      <c r="B71" s="89" t="s">
        <v>702</v>
      </c>
      <c r="C71" s="60" t="b">
        <v>1</v>
      </c>
      <c r="D71" s="66" t="s">
        <v>703</v>
      </c>
      <c r="E71" s="66" t="s">
        <v>703</v>
      </c>
      <c r="F71" s="63" t="s">
        <v>93</v>
      </c>
      <c r="G71" s="63" t="s">
        <v>93</v>
      </c>
      <c r="H71" s="63" t="s">
        <v>93</v>
      </c>
      <c r="I71" s="63" t="s">
        <v>93</v>
      </c>
      <c r="J71" s="63" t="s">
        <v>93</v>
      </c>
      <c r="K71" s="64"/>
      <c r="L71" s="18"/>
      <c r="M71" s="92" t="b">
        <v>0</v>
      </c>
      <c r="N71" s="40"/>
      <c r="O71" s="40"/>
    </row>
    <row r="72" ht="14.25" customHeight="1">
      <c r="A72" s="58" t="s">
        <v>704</v>
      </c>
      <c r="B72" s="89" t="s">
        <v>654</v>
      </c>
      <c r="C72" s="60" t="b">
        <v>1</v>
      </c>
      <c r="D72" s="66" t="s">
        <v>655</v>
      </c>
      <c r="E72" s="66" t="s">
        <v>655</v>
      </c>
      <c r="F72" s="63" t="s">
        <v>93</v>
      </c>
      <c r="G72" s="63" t="s">
        <v>93</v>
      </c>
      <c r="H72" s="63" t="s">
        <v>93</v>
      </c>
      <c r="I72" s="63" t="s">
        <v>93</v>
      </c>
      <c r="J72" s="63" t="s">
        <v>169</v>
      </c>
      <c r="K72" s="64"/>
      <c r="L72" s="18"/>
      <c r="M72" s="92" t="b">
        <v>0</v>
      </c>
      <c r="N72" s="40"/>
      <c r="O72" s="40"/>
    </row>
    <row r="73" ht="14.25" customHeight="1">
      <c r="A73" s="58" t="s">
        <v>705</v>
      </c>
      <c r="B73" s="89" t="s">
        <v>657</v>
      </c>
      <c r="C73" s="60" t="b">
        <v>1</v>
      </c>
      <c r="D73" s="66" t="s">
        <v>658</v>
      </c>
      <c r="E73" s="66" t="s">
        <v>658</v>
      </c>
      <c r="F73" s="63" t="s">
        <v>93</v>
      </c>
      <c r="G73" s="63" t="s">
        <v>93</v>
      </c>
      <c r="H73" s="63" t="s">
        <v>93</v>
      </c>
      <c r="I73" s="63" t="s">
        <v>93</v>
      </c>
      <c r="J73" s="63" t="s">
        <v>169</v>
      </c>
      <c r="K73" s="64"/>
      <c r="L73" s="18"/>
      <c r="M73" s="92" t="b">
        <v>0</v>
      </c>
      <c r="N73" s="40"/>
      <c r="O73" s="40"/>
    </row>
    <row r="74" ht="14.25" customHeight="1">
      <c r="A74" s="58" t="s">
        <v>706</v>
      </c>
      <c r="B74" s="89" t="s">
        <v>693</v>
      </c>
      <c r="C74" s="60" t="b">
        <v>1</v>
      </c>
      <c r="D74" s="66" t="s">
        <v>707</v>
      </c>
      <c r="E74" s="66" t="s">
        <v>707</v>
      </c>
      <c r="F74" s="63" t="s">
        <v>93</v>
      </c>
      <c r="G74" s="63" t="s">
        <v>93</v>
      </c>
      <c r="H74" s="63" t="s">
        <v>93</v>
      </c>
      <c r="I74" s="63" t="s">
        <v>169</v>
      </c>
      <c r="J74" s="63" t="s">
        <v>169</v>
      </c>
      <c r="K74" s="64"/>
      <c r="L74" s="18"/>
      <c r="M74" s="92" t="b">
        <v>0</v>
      </c>
      <c r="N74" s="40"/>
      <c r="O74" s="40"/>
    </row>
    <row r="75" ht="14.25" customHeight="1">
      <c r="A75" s="58" t="s">
        <v>708</v>
      </c>
      <c r="B75" s="89" t="s">
        <v>660</v>
      </c>
      <c r="C75" s="60" t="b">
        <v>1</v>
      </c>
      <c r="D75" s="66" t="s">
        <v>661</v>
      </c>
      <c r="E75" s="66" t="s">
        <v>661</v>
      </c>
      <c r="F75" s="63" t="s">
        <v>93</v>
      </c>
      <c r="G75" s="63" t="s">
        <v>93</v>
      </c>
      <c r="H75" s="63" t="s">
        <v>93</v>
      </c>
      <c r="I75" s="63" t="s">
        <v>93</v>
      </c>
      <c r="J75" s="63" t="s">
        <v>93</v>
      </c>
      <c r="K75" s="64"/>
      <c r="L75" s="18"/>
      <c r="M75" s="92" t="b">
        <v>0</v>
      </c>
      <c r="N75" s="40"/>
      <c r="O75" s="40"/>
    </row>
    <row r="76" ht="14.25" customHeight="1">
      <c r="A76" s="58" t="s">
        <v>709</v>
      </c>
      <c r="B76" s="89" t="s">
        <v>663</v>
      </c>
      <c r="C76" s="60" t="b">
        <v>1</v>
      </c>
      <c r="D76" s="66" t="s">
        <v>664</v>
      </c>
      <c r="E76" s="66" t="s">
        <v>664</v>
      </c>
      <c r="F76" s="63" t="s">
        <v>93</v>
      </c>
      <c r="G76" s="63" t="s">
        <v>93</v>
      </c>
      <c r="H76" s="63" t="s">
        <v>93</v>
      </c>
      <c r="I76" s="63" t="s">
        <v>93</v>
      </c>
      <c r="J76" s="63" t="s">
        <v>93</v>
      </c>
      <c r="K76" s="64"/>
      <c r="L76" s="18"/>
      <c r="M76" s="92" t="b">
        <v>0</v>
      </c>
      <c r="N76" s="40"/>
      <c r="O76" s="40"/>
    </row>
    <row r="77" ht="14.25" customHeight="1">
      <c r="A77" s="58" t="s">
        <v>710</v>
      </c>
      <c r="B77" s="89" t="s">
        <v>711</v>
      </c>
      <c r="C77" s="60" t="b">
        <v>1</v>
      </c>
      <c r="D77" s="66" t="s">
        <v>712</v>
      </c>
      <c r="E77" s="66"/>
      <c r="F77" s="63" t="s">
        <v>93</v>
      </c>
      <c r="G77" s="63" t="s">
        <v>93</v>
      </c>
      <c r="H77" s="63" t="s">
        <v>93</v>
      </c>
      <c r="I77" s="63" t="s">
        <v>169</v>
      </c>
      <c r="J77" s="63" t="s">
        <v>169</v>
      </c>
      <c r="K77" s="64"/>
      <c r="L77" s="18"/>
      <c r="M77" s="92" t="b">
        <v>0</v>
      </c>
      <c r="N77" s="40"/>
      <c r="O77" s="40"/>
    </row>
    <row r="78" ht="14.25" customHeight="1">
      <c r="A78" s="58" t="s">
        <v>713</v>
      </c>
      <c r="B78" s="89" t="s">
        <v>714</v>
      </c>
      <c r="C78" s="60" t="b">
        <v>1</v>
      </c>
      <c r="D78" s="66" t="s">
        <v>715</v>
      </c>
      <c r="E78" s="66"/>
      <c r="F78" s="63" t="s">
        <v>169</v>
      </c>
      <c r="G78" s="63" t="s">
        <v>169</v>
      </c>
      <c r="H78" s="63" t="s">
        <v>169</v>
      </c>
      <c r="I78" s="63" t="s">
        <v>169</v>
      </c>
      <c r="J78" s="63" t="s">
        <v>169</v>
      </c>
      <c r="K78" s="64"/>
      <c r="L78" s="18"/>
      <c r="M78" s="92" t="b">
        <v>0</v>
      </c>
      <c r="N78" s="40"/>
      <c r="O78" s="40"/>
    </row>
    <row r="79" ht="14.25" customHeight="1">
      <c r="A79" s="40"/>
      <c r="B79" s="104"/>
      <c r="C79" s="104"/>
      <c r="D79" s="104"/>
      <c r="E79" s="105"/>
      <c r="F79" s="40"/>
      <c r="G79" s="40"/>
      <c r="H79" s="40"/>
      <c r="I79" s="40"/>
      <c r="J79" s="40"/>
      <c r="K79" s="40"/>
      <c r="L79" s="40"/>
      <c r="M79" s="104"/>
      <c r="N79" s="40"/>
      <c r="O79" s="40"/>
    </row>
    <row r="80" ht="14.25" customHeight="1">
      <c r="A80" s="40"/>
      <c r="B80" s="104"/>
      <c r="C80" s="104"/>
      <c r="D80" s="104"/>
      <c r="E80" s="105"/>
      <c r="F80" s="40"/>
      <c r="G80" s="40"/>
      <c r="H80" s="40"/>
      <c r="I80" s="40"/>
      <c r="J80" s="40"/>
      <c r="K80" s="40"/>
      <c r="L80" s="40"/>
      <c r="M80" s="104"/>
      <c r="N80" s="40"/>
      <c r="O80" s="40"/>
    </row>
    <row r="81" ht="14.25" customHeight="1">
      <c r="A81" s="40"/>
      <c r="B81" s="104"/>
      <c r="C81" s="104"/>
      <c r="D81" s="104"/>
      <c r="E81" s="105"/>
      <c r="F81" s="40"/>
      <c r="G81" s="40"/>
      <c r="H81" s="40"/>
      <c r="I81" s="40"/>
      <c r="J81" s="40"/>
      <c r="K81" s="40"/>
      <c r="L81" s="40"/>
      <c r="M81" s="104"/>
      <c r="N81" s="40"/>
      <c r="O81" s="40"/>
    </row>
    <row r="82" ht="14.25" customHeight="1">
      <c r="A82" s="190" t="s">
        <v>504</v>
      </c>
      <c r="B82" s="191">
        <v>45142.0</v>
      </c>
      <c r="C82" s="104"/>
      <c r="D82" s="104"/>
      <c r="E82" s="105"/>
      <c r="F82" s="40"/>
      <c r="G82" s="40"/>
      <c r="H82" s="40"/>
      <c r="I82" s="40"/>
      <c r="J82" s="40"/>
      <c r="K82" s="40"/>
      <c r="L82" s="40"/>
      <c r="M82" s="104"/>
      <c r="N82" s="40"/>
      <c r="O82" s="40"/>
    </row>
    <row r="83" ht="14.25" customHeight="1">
      <c r="A83" s="201" t="s">
        <v>505</v>
      </c>
      <c r="B83" s="5"/>
      <c r="C83" s="104"/>
      <c r="D83" s="190" t="s">
        <v>504</v>
      </c>
      <c r="E83" s="191">
        <v>45148.0</v>
      </c>
      <c r="F83" s="40"/>
      <c r="G83" s="40"/>
      <c r="H83" s="40"/>
      <c r="I83" s="40"/>
      <c r="J83" s="40"/>
      <c r="K83" s="40"/>
      <c r="L83" s="40"/>
      <c r="M83" s="104"/>
      <c r="N83" s="40"/>
      <c r="O83" s="40"/>
    </row>
    <row r="84" ht="14.25" customHeight="1">
      <c r="A84" s="209" t="s">
        <v>340</v>
      </c>
      <c r="B84" s="210">
        <f>COUNTIF(J15:J78,"SUCCESS")</f>
        <v>46</v>
      </c>
      <c r="C84" s="104"/>
      <c r="D84" s="201" t="s">
        <v>505</v>
      </c>
      <c r="E84" s="5"/>
      <c r="F84" s="40"/>
      <c r="G84" s="40"/>
      <c r="H84" s="40"/>
      <c r="I84" s="40"/>
      <c r="J84" s="40"/>
      <c r="K84" s="40"/>
      <c r="L84" s="40"/>
      <c r="M84" s="104"/>
      <c r="N84" s="40"/>
      <c r="O84" s="40"/>
    </row>
    <row r="85" ht="14.25" customHeight="1">
      <c r="A85" s="211" t="s">
        <v>341</v>
      </c>
      <c r="B85" s="210">
        <f>COUNTIF(J15:J78,"SUCCESS WITH NOTE")</f>
        <v>0</v>
      </c>
      <c r="C85" s="104"/>
      <c r="D85" s="209" t="s">
        <v>340</v>
      </c>
      <c r="E85" s="210">
        <f>COUNTIF(H15:H78,"SUCCESS")</f>
        <v>52</v>
      </c>
      <c r="F85" s="40"/>
      <c r="G85" s="40"/>
      <c r="H85" s="40"/>
      <c r="I85" s="40"/>
      <c r="J85" s="40"/>
      <c r="K85" s="40"/>
      <c r="L85" s="40"/>
      <c r="M85" s="104"/>
      <c r="N85" s="40"/>
      <c r="O85" s="40"/>
    </row>
    <row r="86" ht="14.25" customHeight="1">
      <c r="A86" s="209" t="s">
        <v>342</v>
      </c>
      <c r="B86" s="210">
        <f>COUNTIF(J15:J78,"REJECT")</f>
        <v>13</v>
      </c>
      <c r="C86" s="104"/>
      <c r="D86" s="211" t="s">
        <v>341</v>
      </c>
      <c r="E86" s="210">
        <f>COUNTIF(H15:H78,"SUCCESS WITH NOTE")</f>
        <v>0</v>
      </c>
      <c r="F86" s="40"/>
      <c r="G86" s="40"/>
      <c r="H86" s="40"/>
      <c r="I86" s="40"/>
      <c r="J86" s="40"/>
      <c r="K86" s="40"/>
      <c r="L86" s="40"/>
      <c r="M86" s="104"/>
      <c r="N86" s="40"/>
      <c r="O86" s="40"/>
    </row>
    <row r="87" ht="14.25" customHeight="1">
      <c r="A87" s="211" t="s">
        <v>118</v>
      </c>
      <c r="B87" s="210">
        <f>COUNTIF(J15:J78,"ON HOLD")</f>
        <v>1</v>
      </c>
      <c r="C87" s="104"/>
      <c r="D87" s="209" t="s">
        <v>342</v>
      </c>
      <c r="E87" s="210">
        <f>COUNTIF(H15:H78,"REJECT")</f>
        <v>2</v>
      </c>
      <c r="F87" s="40"/>
      <c r="G87" s="40"/>
      <c r="H87" s="40"/>
      <c r="I87" s="40"/>
      <c r="J87" s="40"/>
      <c r="K87" s="40"/>
      <c r="L87" s="40"/>
      <c r="M87" s="104"/>
      <c r="N87" s="40"/>
      <c r="O87" s="40"/>
    </row>
    <row r="88" ht="14.25" customHeight="1">
      <c r="A88" s="214" t="s">
        <v>344</v>
      </c>
      <c r="B88" s="215">
        <f>SUM(B84:B87)</f>
        <v>60</v>
      </c>
      <c r="C88" s="104"/>
      <c r="D88" s="211" t="s">
        <v>118</v>
      </c>
      <c r="E88" s="210">
        <f>COUNTIF(H15:H78,"ON HOLD")</f>
        <v>6</v>
      </c>
      <c r="F88" s="40"/>
      <c r="G88" s="40"/>
      <c r="H88" s="40"/>
      <c r="I88" s="40"/>
      <c r="J88" s="40"/>
      <c r="K88" s="40"/>
      <c r="L88" s="40"/>
      <c r="M88" s="104"/>
      <c r="N88" s="40"/>
      <c r="O88" s="40"/>
    </row>
    <row r="89" ht="14.25" customHeight="1">
      <c r="A89" s="216" t="s">
        <v>345</v>
      </c>
      <c r="B89" s="138">
        <f>(B84+B85)/B88</f>
        <v>0.7666666667</v>
      </c>
      <c r="C89" s="104"/>
      <c r="D89" s="214" t="s">
        <v>344</v>
      </c>
      <c r="E89" s="215">
        <f>SUM(E85:E88)</f>
        <v>60</v>
      </c>
      <c r="F89" s="40"/>
      <c r="G89" s="40"/>
      <c r="H89" s="40"/>
      <c r="I89" s="40"/>
      <c r="J89" s="40"/>
      <c r="K89" s="40"/>
      <c r="L89" s="40"/>
      <c r="M89" s="104"/>
      <c r="N89" s="40"/>
      <c r="O89" s="40"/>
    </row>
    <row r="90" ht="14.25" customHeight="1">
      <c r="A90" s="40"/>
      <c r="B90" s="104"/>
      <c r="C90" s="104"/>
      <c r="D90" s="216" t="s">
        <v>345</v>
      </c>
      <c r="E90" s="138">
        <f>(E85+E86)/E89</f>
        <v>0.8666666667</v>
      </c>
      <c r="F90" s="40"/>
      <c r="G90" s="40"/>
      <c r="H90" s="40"/>
      <c r="I90" s="40"/>
      <c r="J90" s="40"/>
      <c r="K90" s="40"/>
      <c r="L90" s="40"/>
      <c r="M90" s="104"/>
      <c r="N90" s="40"/>
      <c r="O90" s="40"/>
    </row>
    <row r="91" ht="14.25" customHeight="1">
      <c r="A91" s="40"/>
      <c r="B91" s="104"/>
      <c r="C91" s="104"/>
      <c r="D91" s="104"/>
      <c r="E91" s="105"/>
      <c r="F91" s="40"/>
      <c r="G91" s="40"/>
      <c r="H91" s="40"/>
      <c r="I91" s="40"/>
      <c r="J91" s="40"/>
      <c r="K91" s="40"/>
      <c r="L91" s="40"/>
      <c r="M91" s="104"/>
      <c r="N91" s="40"/>
      <c r="O91" s="40"/>
    </row>
    <row r="92" ht="14.25" customHeight="1">
      <c r="A92" s="40"/>
      <c r="B92" s="104"/>
      <c r="C92" s="104"/>
      <c r="D92" s="104"/>
      <c r="E92" s="105"/>
      <c r="F92" s="40"/>
      <c r="G92" s="40"/>
      <c r="H92" s="40"/>
      <c r="I92" s="40"/>
      <c r="J92" s="40"/>
      <c r="K92" s="40"/>
      <c r="L92" s="40"/>
      <c r="M92" s="104"/>
      <c r="N92" s="40"/>
      <c r="O92" s="40"/>
    </row>
    <row r="93" ht="14.25" customHeight="1">
      <c r="A93" s="190" t="s">
        <v>504</v>
      </c>
      <c r="B93" s="191">
        <v>45146.0</v>
      </c>
      <c r="C93" s="104"/>
      <c r="D93" s="190" t="s">
        <v>504</v>
      </c>
      <c r="E93" s="191">
        <v>45152.0</v>
      </c>
      <c r="F93" s="40"/>
      <c r="G93" s="40"/>
      <c r="H93" s="40"/>
      <c r="I93" s="40"/>
      <c r="J93" s="40"/>
      <c r="K93" s="40"/>
      <c r="L93" s="40"/>
      <c r="M93" s="104"/>
      <c r="N93" s="40"/>
      <c r="O93" s="40"/>
    </row>
    <row r="94" ht="14.25" customHeight="1">
      <c r="A94" s="201" t="s">
        <v>505</v>
      </c>
      <c r="B94" s="5"/>
      <c r="C94" s="104"/>
      <c r="D94" s="201" t="s">
        <v>505</v>
      </c>
      <c r="E94" s="5"/>
      <c r="F94" s="40"/>
      <c r="G94" s="40"/>
      <c r="H94" s="40"/>
      <c r="I94" s="40"/>
      <c r="J94" s="40"/>
      <c r="K94" s="40"/>
      <c r="L94" s="40"/>
      <c r="M94" s="104"/>
      <c r="N94" s="40"/>
      <c r="O94" s="40"/>
    </row>
    <row r="95" ht="14.25" customHeight="1">
      <c r="A95" s="209" t="s">
        <v>340</v>
      </c>
      <c r="B95" s="210">
        <f>COUNTIF(F15:F78,"SUCCESS")</f>
        <v>58</v>
      </c>
      <c r="C95" s="104"/>
      <c r="D95" s="209" t="s">
        <v>340</v>
      </c>
      <c r="E95" s="210">
        <f>COUNTIF(H25:H88,"SUCCESS")</f>
        <v>46</v>
      </c>
      <c r="F95" s="40"/>
      <c r="G95" s="40"/>
      <c r="H95" s="40"/>
      <c r="I95" s="40"/>
      <c r="J95" s="40"/>
      <c r="K95" s="40"/>
      <c r="L95" s="40"/>
      <c r="M95" s="104"/>
      <c r="N95" s="40"/>
      <c r="O95" s="40"/>
    </row>
    <row r="96" ht="14.25" customHeight="1">
      <c r="A96" s="211" t="s">
        <v>341</v>
      </c>
      <c r="B96" s="210">
        <f>COUNTIF(F15:F78,"SUCCESS WITH NOTE")</f>
        <v>0</v>
      </c>
      <c r="C96" s="104"/>
      <c r="D96" s="211" t="s">
        <v>341</v>
      </c>
      <c r="E96" s="210">
        <f>COUNTIF(H25:H88,"SUCCESS WITH NOTE")</f>
        <v>0</v>
      </c>
      <c r="F96" s="40"/>
      <c r="G96" s="40"/>
      <c r="H96" s="40"/>
      <c r="I96" s="40"/>
      <c r="J96" s="40"/>
      <c r="K96" s="40"/>
      <c r="L96" s="40"/>
      <c r="M96" s="104"/>
      <c r="N96" s="40"/>
      <c r="O96" s="40"/>
    </row>
    <row r="97" ht="14.25" customHeight="1">
      <c r="A97" s="209" t="s">
        <v>342</v>
      </c>
      <c r="B97" s="210">
        <f>COUNTIF(F15:F78,"REJECT")</f>
        <v>1</v>
      </c>
      <c r="C97" s="104"/>
      <c r="D97" s="209" t="s">
        <v>342</v>
      </c>
      <c r="E97" s="210">
        <f>COUNTIF(H25:H88,"REJECT")</f>
        <v>2</v>
      </c>
      <c r="F97" s="40"/>
      <c r="G97" s="40"/>
      <c r="H97" s="40"/>
      <c r="I97" s="40"/>
      <c r="J97" s="40"/>
      <c r="K97" s="40"/>
      <c r="L97" s="40"/>
      <c r="M97" s="104"/>
      <c r="N97" s="40"/>
      <c r="O97" s="40"/>
    </row>
    <row r="98" ht="14.25" customHeight="1">
      <c r="A98" s="211" t="s">
        <v>118</v>
      </c>
      <c r="B98" s="210">
        <f>COUNTIF(F15:F78,"ON HOLD")</f>
        <v>1</v>
      </c>
      <c r="C98" s="104"/>
      <c r="D98" s="211" t="s">
        <v>118</v>
      </c>
      <c r="E98" s="210">
        <f>COUNTIF(H25:H88,"ON HOLD")</f>
        <v>6</v>
      </c>
      <c r="F98" s="40"/>
      <c r="G98" s="40"/>
      <c r="H98" s="40"/>
      <c r="I98" s="40"/>
      <c r="J98" s="40"/>
      <c r="K98" s="40"/>
      <c r="L98" s="40"/>
      <c r="M98" s="104"/>
      <c r="N98" s="40"/>
      <c r="O98" s="40"/>
    </row>
    <row r="99" ht="14.25" customHeight="1">
      <c r="A99" s="214" t="s">
        <v>344</v>
      </c>
      <c r="B99" s="215">
        <f>SUM(B95:B98)</f>
        <v>60</v>
      </c>
      <c r="C99" s="104"/>
      <c r="D99" s="214" t="s">
        <v>344</v>
      </c>
      <c r="E99" s="215">
        <f>SUM(E95:E98)</f>
        <v>54</v>
      </c>
      <c r="F99" s="40"/>
      <c r="G99" s="40"/>
      <c r="H99" s="40"/>
      <c r="I99" s="40"/>
      <c r="J99" s="40"/>
      <c r="K99" s="40"/>
      <c r="L99" s="40"/>
      <c r="M99" s="104"/>
      <c r="N99" s="40"/>
      <c r="O99" s="40"/>
    </row>
    <row r="100" ht="14.25" customHeight="1">
      <c r="A100" s="216" t="s">
        <v>345</v>
      </c>
      <c r="B100" s="138">
        <f>(B95+B96)/B99</f>
        <v>0.9666666667</v>
      </c>
      <c r="C100" s="104"/>
      <c r="D100" s="216" t="s">
        <v>345</v>
      </c>
      <c r="E100" s="138">
        <f>(E95+E96)/E99</f>
        <v>0.8518518519</v>
      </c>
      <c r="F100" s="40"/>
      <c r="G100" s="40"/>
      <c r="H100" s="40"/>
      <c r="I100" s="40"/>
      <c r="J100" s="40"/>
      <c r="K100" s="40"/>
      <c r="L100" s="40"/>
      <c r="M100" s="104"/>
      <c r="N100" s="40"/>
      <c r="O100" s="40"/>
    </row>
    <row r="101" ht="14.25" customHeight="1">
      <c r="A101" s="40"/>
      <c r="B101" s="104"/>
      <c r="C101" s="104"/>
      <c r="D101" s="104"/>
      <c r="E101" s="105"/>
      <c r="F101" s="40"/>
      <c r="G101" s="40"/>
      <c r="H101" s="40"/>
      <c r="I101" s="40"/>
      <c r="J101" s="40"/>
      <c r="K101" s="40"/>
      <c r="L101" s="40"/>
      <c r="M101" s="104"/>
      <c r="N101" s="40"/>
      <c r="O101" s="40"/>
    </row>
    <row r="102" ht="14.25" customHeight="1">
      <c r="A102" s="40"/>
      <c r="B102" s="104"/>
      <c r="C102" s="104"/>
      <c r="D102" s="104"/>
      <c r="E102" s="105"/>
      <c r="F102" s="40"/>
      <c r="G102" s="40"/>
      <c r="H102" s="40"/>
      <c r="I102" s="40"/>
      <c r="J102" s="40"/>
      <c r="K102" s="40"/>
      <c r="L102" s="40"/>
      <c r="M102" s="104"/>
      <c r="N102" s="40"/>
      <c r="O102" s="40"/>
    </row>
    <row r="103" ht="14.25" customHeight="1">
      <c r="A103" s="40"/>
      <c r="B103" s="104"/>
      <c r="C103" s="104"/>
      <c r="D103" s="104"/>
      <c r="E103" s="105"/>
      <c r="F103" s="40"/>
      <c r="G103" s="40"/>
      <c r="H103" s="40"/>
      <c r="I103" s="40"/>
      <c r="J103" s="40"/>
      <c r="K103" s="40"/>
      <c r="L103" s="40"/>
      <c r="M103" s="104"/>
      <c r="N103" s="40"/>
      <c r="O103" s="40"/>
    </row>
    <row r="104" ht="14.25" customHeight="1">
      <c r="A104" s="40"/>
      <c r="B104" s="104"/>
      <c r="C104" s="104"/>
      <c r="D104" s="104"/>
      <c r="E104" s="105"/>
      <c r="F104" s="40"/>
      <c r="G104" s="40"/>
      <c r="H104" s="40"/>
      <c r="I104" s="40"/>
      <c r="J104" s="40"/>
      <c r="K104" s="40"/>
      <c r="L104" s="40"/>
      <c r="M104" s="104"/>
      <c r="N104" s="40"/>
      <c r="O104" s="40"/>
    </row>
    <row r="105" ht="14.25" customHeight="1">
      <c r="A105" s="190" t="s">
        <v>504</v>
      </c>
      <c r="B105" s="191">
        <v>45166.0</v>
      </c>
      <c r="C105" s="104"/>
      <c r="D105" s="104"/>
      <c r="E105" s="105"/>
      <c r="F105" s="40"/>
      <c r="G105" s="40"/>
      <c r="H105" s="40"/>
      <c r="I105" s="40"/>
      <c r="J105" s="40"/>
      <c r="K105" s="40"/>
      <c r="L105" s="40"/>
      <c r="M105" s="104"/>
      <c r="N105" s="40"/>
      <c r="O105" s="40"/>
    </row>
    <row r="106" ht="14.25" customHeight="1">
      <c r="A106" s="201" t="s">
        <v>505</v>
      </c>
      <c r="B106" s="5"/>
      <c r="C106" s="104"/>
      <c r="D106" s="104"/>
      <c r="E106" s="105"/>
      <c r="F106" s="40"/>
      <c r="G106" s="40"/>
      <c r="H106" s="40"/>
      <c r="I106" s="40"/>
      <c r="J106" s="40"/>
      <c r="K106" s="40"/>
      <c r="L106" s="40"/>
      <c r="M106" s="104"/>
      <c r="N106" s="40"/>
      <c r="O106" s="40"/>
    </row>
    <row r="107" ht="14.25" customHeight="1">
      <c r="A107" s="209" t="s">
        <v>340</v>
      </c>
      <c r="B107" s="210">
        <f>COUNTIF(I27:I90,"SUCCESS")</f>
        <v>41</v>
      </c>
      <c r="C107" s="104"/>
      <c r="D107" s="104"/>
      <c r="E107" s="105"/>
      <c r="F107" s="40"/>
      <c r="G107" s="40"/>
      <c r="H107" s="40"/>
      <c r="I107" s="40"/>
      <c r="J107" s="40"/>
      <c r="K107" s="40"/>
      <c r="L107" s="40"/>
      <c r="M107" s="104"/>
      <c r="N107" s="40"/>
      <c r="O107" s="40"/>
    </row>
    <row r="108" ht="14.25" customHeight="1">
      <c r="A108" s="211" t="s">
        <v>341</v>
      </c>
      <c r="B108" s="210">
        <f>COUNTIF(I27:I90,"SUCCESS WITH NOTE")</f>
        <v>0</v>
      </c>
      <c r="C108" s="104"/>
      <c r="D108" s="104"/>
      <c r="E108" s="105"/>
      <c r="F108" s="40"/>
      <c r="G108" s="40"/>
      <c r="H108" s="40"/>
      <c r="I108" s="40"/>
      <c r="J108" s="40"/>
      <c r="K108" s="40"/>
      <c r="L108" s="40"/>
      <c r="M108" s="104"/>
      <c r="N108" s="40"/>
      <c r="O108" s="40"/>
    </row>
    <row r="109" ht="14.25" customHeight="1">
      <c r="A109" s="209" t="s">
        <v>342</v>
      </c>
      <c r="B109" s="210">
        <f>COUNTIF(I27:I90,"REJECT")</f>
        <v>5</v>
      </c>
      <c r="C109" s="104"/>
      <c r="D109" s="104"/>
      <c r="E109" s="105"/>
      <c r="F109" s="40"/>
      <c r="G109" s="40"/>
      <c r="H109" s="40"/>
      <c r="I109" s="40"/>
      <c r="J109" s="40"/>
      <c r="K109" s="40"/>
      <c r="L109" s="40"/>
      <c r="M109" s="104"/>
      <c r="N109" s="40"/>
      <c r="O109" s="40"/>
    </row>
    <row r="110" ht="14.25" customHeight="1">
      <c r="A110" s="211" t="s">
        <v>118</v>
      </c>
      <c r="B110" s="210">
        <f>COUNTIF(I27:I90,"ON HOLD")</f>
        <v>6</v>
      </c>
      <c r="C110" s="104"/>
      <c r="D110" s="104"/>
      <c r="E110" s="105"/>
      <c r="F110" s="40"/>
      <c r="G110" s="40"/>
      <c r="H110" s="40"/>
      <c r="I110" s="40"/>
      <c r="J110" s="40"/>
      <c r="K110" s="40"/>
      <c r="L110" s="40"/>
      <c r="M110" s="104"/>
      <c r="N110" s="40"/>
      <c r="O110" s="40"/>
    </row>
    <row r="111" ht="14.25" customHeight="1">
      <c r="A111" s="214" t="s">
        <v>344</v>
      </c>
      <c r="B111" s="215">
        <f>SUM(B107:B110)</f>
        <v>52</v>
      </c>
      <c r="C111" s="104"/>
      <c r="D111" s="104"/>
      <c r="E111" s="105"/>
      <c r="F111" s="40"/>
      <c r="G111" s="40"/>
      <c r="H111" s="40"/>
      <c r="I111" s="40"/>
      <c r="J111" s="40"/>
      <c r="K111" s="40"/>
      <c r="L111" s="40"/>
      <c r="M111" s="104"/>
      <c r="N111" s="40"/>
      <c r="O111" s="40"/>
    </row>
    <row r="112" ht="14.25" customHeight="1">
      <c r="A112" s="216" t="s">
        <v>345</v>
      </c>
      <c r="B112" s="138">
        <f>(B107+B108)/B111</f>
        <v>0.7884615385</v>
      </c>
      <c r="C112" s="104"/>
      <c r="D112" s="104"/>
      <c r="E112" s="105"/>
      <c r="F112" s="40"/>
      <c r="G112" s="40"/>
      <c r="H112" s="40"/>
      <c r="I112" s="40"/>
      <c r="J112" s="40"/>
      <c r="K112" s="40"/>
      <c r="L112" s="40"/>
      <c r="M112" s="104"/>
      <c r="N112" s="40"/>
      <c r="O112" s="40"/>
    </row>
    <row r="113" ht="14.25" customHeight="1">
      <c r="A113" s="40"/>
      <c r="B113" s="104"/>
      <c r="C113" s="104"/>
      <c r="D113" s="104"/>
      <c r="E113" s="105"/>
      <c r="F113" s="40"/>
      <c r="G113" s="40"/>
      <c r="H113" s="40"/>
      <c r="I113" s="40"/>
      <c r="J113" s="40"/>
      <c r="K113" s="40"/>
      <c r="L113" s="40"/>
      <c r="M113" s="104"/>
      <c r="N113" s="40"/>
      <c r="O113" s="40"/>
    </row>
    <row r="114" ht="14.25" customHeight="1">
      <c r="A114" s="40"/>
      <c r="B114" s="104"/>
      <c r="C114" s="104"/>
      <c r="D114" s="104"/>
      <c r="E114" s="105"/>
      <c r="F114" s="40"/>
      <c r="G114" s="40"/>
      <c r="H114" s="40"/>
      <c r="I114" s="40"/>
      <c r="J114" s="40"/>
      <c r="K114" s="40"/>
      <c r="L114" s="40"/>
      <c r="M114" s="104"/>
      <c r="N114" s="40"/>
      <c r="O114" s="40"/>
    </row>
    <row r="115" ht="14.25" customHeight="1">
      <c r="A115" s="40"/>
      <c r="B115" s="104"/>
      <c r="C115" s="104"/>
      <c r="D115" s="104"/>
      <c r="E115" s="105"/>
      <c r="F115" s="40"/>
      <c r="G115" s="40"/>
      <c r="H115" s="40"/>
      <c r="I115" s="40"/>
      <c r="J115" s="40"/>
      <c r="K115" s="40"/>
      <c r="L115" s="40"/>
      <c r="M115" s="104"/>
      <c r="N115" s="40"/>
      <c r="O115" s="40"/>
    </row>
    <row r="116" ht="14.25" customHeight="1">
      <c r="A116" s="40"/>
      <c r="B116" s="104"/>
      <c r="C116" s="104"/>
      <c r="D116" s="104"/>
      <c r="E116" s="105"/>
      <c r="F116" s="40"/>
      <c r="G116" s="40"/>
      <c r="H116" s="40"/>
      <c r="I116" s="40"/>
      <c r="J116" s="40"/>
      <c r="K116" s="40"/>
      <c r="L116" s="40"/>
      <c r="M116" s="104"/>
      <c r="N116" s="40"/>
      <c r="O116" s="40"/>
    </row>
    <row r="117" ht="14.25" customHeight="1">
      <c r="A117" s="40"/>
      <c r="B117" s="104"/>
      <c r="C117" s="104"/>
      <c r="D117" s="104"/>
      <c r="E117" s="105"/>
      <c r="F117" s="40"/>
      <c r="G117" s="40"/>
      <c r="H117" s="40"/>
      <c r="I117" s="40"/>
      <c r="J117" s="40"/>
      <c r="K117" s="40"/>
      <c r="L117" s="40"/>
      <c r="M117" s="104"/>
      <c r="N117" s="40"/>
      <c r="O117" s="40"/>
    </row>
    <row r="118" ht="14.25" customHeight="1">
      <c r="A118" s="40"/>
      <c r="B118" s="104"/>
      <c r="C118" s="104"/>
      <c r="D118" s="104"/>
      <c r="E118" s="105"/>
      <c r="F118" s="40"/>
      <c r="G118" s="40"/>
      <c r="H118" s="40"/>
      <c r="I118" s="40"/>
      <c r="J118" s="40"/>
      <c r="K118" s="40"/>
      <c r="L118" s="40"/>
      <c r="M118" s="104"/>
      <c r="N118" s="40"/>
      <c r="O118" s="40"/>
    </row>
    <row r="119" ht="14.25" customHeight="1">
      <c r="A119" s="40"/>
      <c r="B119" s="104"/>
      <c r="C119" s="104"/>
      <c r="D119" s="104"/>
      <c r="E119" s="105"/>
      <c r="F119" s="40"/>
      <c r="G119" s="40"/>
      <c r="H119" s="40"/>
      <c r="I119" s="40"/>
      <c r="J119" s="40"/>
      <c r="K119" s="40"/>
      <c r="L119" s="40"/>
      <c r="M119" s="104"/>
      <c r="N119" s="40"/>
      <c r="O119" s="40"/>
    </row>
    <row r="120" ht="14.25" customHeight="1">
      <c r="A120" s="40"/>
      <c r="B120" s="104"/>
      <c r="C120" s="104"/>
      <c r="D120" s="104"/>
      <c r="E120" s="105"/>
      <c r="F120" s="40"/>
      <c r="G120" s="40"/>
      <c r="H120" s="40"/>
      <c r="I120" s="40"/>
      <c r="J120" s="40"/>
      <c r="K120" s="40"/>
      <c r="L120" s="40"/>
      <c r="M120" s="104"/>
      <c r="N120" s="40"/>
      <c r="O120" s="40"/>
    </row>
    <row r="121" ht="14.25" customHeight="1">
      <c r="A121" s="40"/>
      <c r="B121" s="104"/>
      <c r="C121" s="104"/>
      <c r="D121" s="104"/>
      <c r="E121" s="105"/>
      <c r="F121" s="40"/>
      <c r="G121" s="40"/>
      <c r="H121" s="40"/>
      <c r="I121" s="40"/>
      <c r="J121" s="40"/>
      <c r="K121" s="40"/>
      <c r="L121" s="40"/>
      <c r="M121" s="104"/>
      <c r="N121" s="40"/>
      <c r="O121" s="40"/>
    </row>
    <row r="122" ht="14.25" customHeight="1">
      <c r="A122" s="40"/>
      <c r="B122" s="104"/>
      <c r="C122" s="104"/>
      <c r="D122" s="104"/>
      <c r="E122" s="105"/>
      <c r="F122" s="40"/>
      <c r="G122" s="40"/>
      <c r="H122" s="40"/>
      <c r="I122" s="40"/>
      <c r="J122" s="40"/>
      <c r="K122" s="40"/>
      <c r="L122" s="40"/>
      <c r="M122" s="104"/>
      <c r="N122" s="40"/>
      <c r="O122" s="40"/>
    </row>
    <row r="123" ht="14.25" customHeight="1">
      <c r="A123" s="40"/>
      <c r="B123" s="104"/>
      <c r="C123" s="104"/>
      <c r="D123" s="104"/>
      <c r="E123" s="105"/>
      <c r="F123" s="40"/>
      <c r="G123" s="40"/>
      <c r="H123" s="40"/>
      <c r="I123" s="40"/>
      <c r="J123" s="40"/>
      <c r="K123" s="40"/>
      <c r="L123" s="40"/>
      <c r="M123" s="104"/>
      <c r="N123" s="40"/>
      <c r="O123" s="40"/>
    </row>
    <row r="124" ht="14.25" customHeight="1">
      <c r="A124" s="40"/>
      <c r="B124" s="104"/>
      <c r="C124" s="104"/>
      <c r="D124" s="104"/>
      <c r="E124" s="105"/>
      <c r="F124" s="40"/>
      <c r="G124" s="40"/>
      <c r="H124" s="40"/>
      <c r="I124" s="40"/>
      <c r="J124" s="40"/>
      <c r="K124" s="40"/>
      <c r="L124" s="40"/>
      <c r="M124" s="104"/>
      <c r="N124" s="40"/>
      <c r="O124" s="40"/>
    </row>
    <row r="125" ht="14.25" customHeight="1">
      <c r="A125" s="40"/>
      <c r="B125" s="104"/>
      <c r="C125" s="104"/>
      <c r="D125" s="104"/>
      <c r="E125" s="105"/>
      <c r="F125" s="40"/>
      <c r="G125" s="40"/>
      <c r="H125" s="40"/>
      <c r="I125" s="40"/>
      <c r="J125" s="40"/>
      <c r="K125" s="40"/>
      <c r="L125" s="40"/>
      <c r="M125" s="104"/>
      <c r="N125" s="40"/>
      <c r="O125" s="40"/>
    </row>
    <row r="126" ht="14.25" customHeight="1">
      <c r="A126" s="40"/>
      <c r="B126" s="104"/>
      <c r="C126" s="104"/>
      <c r="D126" s="104"/>
      <c r="E126" s="105"/>
      <c r="F126" s="40"/>
      <c r="G126" s="40"/>
      <c r="H126" s="40"/>
      <c r="I126" s="40"/>
      <c r="J126" s="40"/>
      <c r="K126" s="40"/>
      <c r="L126" s="40"/>
      <c r="M126" s="104"/>
      <c r="N126" s="40"/>
      <c r="O126" s="40"/>
    </row>
    <row r="127" ht="14.25" customHeight="1">
      <c r="A127" s="40"/>
      <c r="B127" s="104"/>
      <c r="C127" s="104"/>
      <c r="D127" s="104"/>
      <c r="E127" s="105"/>
      <c r="F127" s="40"/>
      <c r="G127" s="40"/>
      <c r="H127" s="40"/>
      <c r="I127" s="40"/>
      <c r="J127" s="40"/>
      <c r="K127" s="40"/>
      <c r="L127" s="40"/>
      <c r="M127" s="104"/>
      <c r="N127" s="40"/>
      <c r="O127" s="40"/>
    </row>
    <row r="128" ht="14.25" customHeight="1">
      <c r="A128" s="40"/>
      <c r="B128" s="104"/>
      <c r="C128" s="104"/>
      <c r="D128" s="104"/>
      <c r="E128" s="105"/>
      <c r="F128" s="40"/>
      <c r="G128" s="40"/>
      <c r="H128" s="40"/>
      <c r="I128" s="40"/>
      <c r="J128" s="40"/>
      <c r="K128" s="40"/>
      <c r="L128" s="40"/>
      <c r="M128" s="104"/>
      <c r="N128" s="40"/>
      <c r="O128" s="40"/>
    </row>
    <row r="129" ht="14.25" customHeight="1">
      <c r="A129" s="40"/>
      <c r="B129" s="104"/>
      <c r="C129" s="104"/>
      <c r="D129" s="104"/>
      <c r="E129" s="105"/>
      <c r="F129" s="40"/>
      <c r="G129" s="40"/>
      <c r="H129" s="40"/>
      <c r="I129" s="40"/>
      <c r="J129" s="40"/>
      <c r="K129" s="40"/>
      <c r="L129" s="40"/>
      <c r="M129" s="104"/>
      <c r="N129" s="40"/>
      <c r="O129" s="40"/>
    </row>
    <row r="130" ht="14.25" customHeight="1">
      <c r="A130" s="40"/>
      <c r="B130" s="104"/>
      <c r="C130" s="104"/>
      <c r="D130" s="104"/>
      <c r="E130" s="105"/>
      <c r="F130" s="40"/>
      <c r="G130" s="40"/>
      <c r="H130" s="40"/>
      <c r="I130" s="40"/>
      <c r="J130" s="40"/>
      <c r="K130" s="40"/>
      <c r="L130" s="40"/>
      <c r="M130" s="104"/>
      <c r="N130" s="40"/>
      <c r="O130" s="40"/>
    </row>
    <row r="131" ht="14.25" customHeight="1">
      <c r="A131" s="40"/>
      <c r="B131" s="104"/>
      <c r="C131" s="104"/>
      <c r="D131" s="104"/>
      <c r="E131" s="105"/>
      <c r="F131" s="40"/>
      <c r="G131" s="40"/>
      <c r="H131" s="40"/>
      <c r="I131" s="40"/>
      <c r="J131" s="40"/>
      <c r="K131" s="40"/>
      <c r="L131" s="40"/>
      <c r="M131" s="104"/>
      <c r="N131" s="40"/>
      <c r="O131" s="40"/>
    </row>
    <row r="132" ht="14.25" customHeight="1">
      <c r="A132" s="40"/>
      <c r="B132" s="104"/>
      <c r="C132" s="104"/>
      <c r="D132" s="104"/>
      <c r="E132" s="105"/>
      <c r="F132" s="40"/>
      <c r="G132" s="40"/>
      <c r="H132" s="40"/>
      <c r="I132" s="40"/>
      <c r="J132" s="40"/>
      <c r="K132" s="40"/>
      <c r="L132" s="40"/>
      <c r="M132" s="104"/>
      <c r="N132" s="40"/>
      <c r="O132" s="40"/>
    </row>
    <row r="133" ht="14.25" customHeight="1">
      <c r="A133" s="40"/>
      <c r="B133" s="104"/>
      <c r="C133" s="104"/>
      <c r="D133" s="104"/>
      <c r="E133" s="105"/>
      <c r="F133" s="40"/>
      <c r="G133" s="40"/>
      <c r="H133" s="40"/>
      <c r="I133" s="40"/>
      <c r="J133" s="40"/>
      <c r="K133" s="40"/>
      <c r="L133" s="40"/>
      <c r="M133" s="104"/>
      <c r="N133" s="40"/>
      <c r="O133" s="40"/>
    </row>
    <row r="134" ht="14.25" customHeight="1">
      <c r="A134" s="40"/>
      <c r="B134" s="104"/>
      <c r="C134" s="104"/>
      <c r="D134" s="104"/>
      <c r="E134" s="105"/>
      <c r="F134" s="40"/>
      <c r="G134" s="40"/>
      <c r="H134" s="40"/>
      <c r="I134" s="40"/>
      <c r="J134" s="40"/>
      <c r="K134" s="40"/>
      <c r="L134" s="40"/>
      <c r="M134" s="104"/>
      <c r="N134" s="40"/>
      <c r="O134" s="40"/>
    </row>
    <row r="135" ht="14.25" customHeight="1">
      <c r="A135" s="40"/>
      <c r="B135" s="104"/>
      <c r="C135" s="104"/>
      <c r="D135" s="104"/>
      <c r="E135" s="105"/>
      <c r="F135" s="40"/>
      <c r="G135" s="40"/>
      <c r="H135" s="40"/>
      <c r="I135" s="40"/>
      <c r="J135" s="40"/>
      <c r="K135" s="40"/>
      <c r="L135" s="40"/>
      <c r="M135" s="104"/>
      <c r="N135" s="40"/>
      <c r="O135" s="40"/>
    </row>
    <row r="136" ht="14.25" customHeight="1">
      <c r="A136" s="40"/>
      <c r="B136" s="104"/>
      <c r="C136" s="104"/>
      <c r="D136" s="104"/>
      <c r="E136" s="105"/>
      <c r="F136" s="40"/>
      <c r="G136" s="40"/>
      <c r="H136" s="40"/>
      <c r="I136" s="40"/>
      <c r="J136" s="40"/>
      <c r="K136" s="40"/>
      <c r="L136" s="40"/>
      <c r="M136" s="104"/>
      <c r="N136" s="40"/>
      <c r="O136" s="40"/>
    </row>
    <row r="137" ht="14.25" customHeight="1">
      <c r="A137" s="40"/>
      <c r="B137" s="104"/>
      <c r="C137" s="104"/>
      <c r="D137" s="104"/>
      <c r="E137" s="105"/>
      <c r="F137" s="40"/>
      <c r="G137" s="40"/>
      <c r="H137" s="40"/>
      <c r="I137" s="40"/>
      <c r="J137" s="40"/>
      <c r="K137" s="40"/>
      <c r="L137" s="40"/>
      <c r="M137" s="104"/>
      <c r="N137" s="40"/>
      <c r="O137" s="40"/>
    </row>
    <row r="138" ht="14.25" customHeight="1">
      <c r="A138" s="40"/>
      <c r="B138" s="104"/>
      <c r="C138" s="104"/>
      <c r="D138" s="104"/>
      <c r="E138" s="105"/>
      <c r="F138" s="40"/>
      <c r="G138" s="40"/>
      <c r="H138" s="40"/>
      <c r="I138" s="40"/>
      <c r="J138" s="40"/>
      <c r="K138" s="40"/>
      <c r="L138" s="40"/>
      <c r="M138" s="104"/>
      <c r="N138" s="40"/>
      <c r="O138" s="40"/>
    </row>
    <row r="139" ht="14.25" customHeight="1">
      <c r="A139" s="40"/>
      <c r="B139" s="104"/>
      <c r="C139" s="104"/>
      <c r="D139" s="104"/>
      <c r="E139" s="105"/>
      <c r="F139" s="40"/>
      <c r="G139" s="40"/>
      <c r="H139" s="40"/>
      <c r="I139" s="40"/>
      <c r="J139" s="40"/>
      <c r="K139" s="40"/>
      <c r="L139" s="40"/>
      <c r="M139" s="104"/>
      <c r="N139" s="40"/>
      <c r="O139" s="40"/>
    </row>
    <row r="140" ht="14.25" customHeight="1">
      <c r="A140" s="40"/>
      <c r="B140" s="104"/>
      <c r="C140" s="104"/>
      <c r="D140" s="104"/>
      <c r="E140" s="105"/>
      <c r="F140" s="40"/>
      <c r="G140" s="40"/>
      <c r="H140" s="40"/>
      <c r="I140" s="40"/>
      <c r="J140" s="40"/>
      <c r="K140" s="40"/>
      <c r="L140" s="40"/>
      <c r="M140" s="104"/>
      <c r="N140" s="40"/>
      <c r="O140" s="40"/>
    </row>
    <row r="141" ht="14.25" customHeight="1">
      <c r="A141" s="40"/>
      <c r="B141" s="104"/>
      <c r="C141" s="104"/>
      <c r="D141" s="104"/>
      <c r="E141" s="105"/>
      <c r="F141" s="40"/>
      <c r="G141" s="40"/>
      <c r="H141" s="40"/>
      <c r="I141" s="40"/>
      <c r="J141" s="40"/>
      <c r="K141" s="40"/>
      <c r="L141" s="40"/>
      <c r="M141" s="104"/>
      <c r="N141" s="40"/>
      <c r="O141" s="40"/>
    </row>
    <row r="142" ht="14.25" customHeight="1">
      <c r="A142" s="40"/>
      <c r="B142" s="104"/>
      <c r="C142" s="104"/>
      <c r="D142" s="104"/>
      <c r="E142" s="105"/>
      <c r="F142" s="40"/>
      <c r="G142" s="40"/>
      <c r="H142" s="40"/>
      <c r="I142" s="40"/>
      <c r="J142" s="40"/>
      <c r="K142" s="40"/>
      <c r="L142" s="40"/>
      <c r="M142" s="104"/>
      <c r="N142" s="40"/>
      <c r="O142" s="40"/>
    </row>
    <row r="143" ht="14.25" customHeight="1">
      <c r="A143" s="40"/>
      <c r="B143" s="104"/>
      <c r="C143" s="104"/>
      <c r="D143" s="104"/>
      <c r="E143" s="105"/>
      <c r="F143" s="40"/>
      <c r="G143" s="40"/>
      <c r="H143" s="40"/>
      <c r="I143" s="40"/>
      <c r="J143" s="40"/>
      <c r="K143" s="40"/>
      <c r="L143" s="40"/>
      <c r="M143" s="104"/>
      <c r="N143" s="40"/>
      <c r="O143" s="40"/>
    </row>
    <row r="144" ht="14.25" customHeight="1">
      <c r="A144" s="40"/>
      <c r="B144" s="104"/>
      <c r="C144" s="104"/>
      <c r="D144" s="104"/>
      <c r="E144" s="105"/>
      <c r="F144" s="40"/>
      <c r="G144" s="40"/>
      <c r="H144" s="40"/>
      <c r="I144" s="40"/>
      <c r="J144" s="40"/>
      <c r="K144" s="40"/>
      <c r="L144" s="40"/>
      <c r="M144" s="104"/>
      <c r="N144" s="40"/>
      <c r="O144" s="40"/>
    </row>
    <row r="145" ht="14.25" customHeight="1">
      <c r="A145" s="40"/>
      <c r="B145" s="104"/>
      <c r="C145" s="104"/>
      <c r="D145" s="104"/>
      <c r="E145" s="105"/>
      <c r="F145" s="40"/>
      <c r="G145" s="40"/>
      <c r="H145" s="40"/>
      <c r="I145" s="40"/>
      <c r="J145" s="40"/>
      <c r="K145" s="40"/>
      <c r="L145" s="40"/>
      <c r="M145" s="104"/>
      <c r="N145" s="40"/>
      <c r="O145" s="40"/>
    </row>
    <row r="146" ht="14.25" customHeight="1">
      <c r="A146" s="40"/>
      <c r="B146" s="104"/>
      <c r="C146" s="104"/>
      <c r="D146" s="104"/>
      <c r="E146" s="105"/>
      <c r="F146" s="40"/>
      <c r="G146" s="40"/>
      <c r="H146" s="40"/>
      <c r="I146" s="40"/>
      <c r="J146" s="40"/>
      <c r="K146" s="40"/>
      <c r="L146" s="40"/>
      <c r="M146" s="104"/>
      <c r="N146" s="40"/>
      <c r="O146" s="40"/>
    </row>
    <row r="147" ht="14.25" customHeight="1">
      <c r="A147" s="40"/>
      <c r="B147" s="104"/>
      <c r="C147" s="104"/>
      <c r="D147" s="104"/>
      <c r="E147" s="105"/>
      <c r="F147" s="40"/>
      <c r="G147" s="40"/>
      <c r="H147" s="40"/>
      <c r="I147" s="40"/>
      <c r="J147" s="40"/>
      <c r="K147" s="40"/>
      <c r="L147" s="40"/>
      <c r="M147" s="104"/>
      <c r="N147" s="40"/>
      <c r="O147" s="40"/>
    </row>
    <row r="148" ht="14.25" customHeight="1">
      <c r="A148" s="40"/>
      <c r="B148" s="104"/>
      <c r="C148" s="104"/>
      <c r="D148" s="104"/>
      <c r="E148" s="105"/>
      <c r="F148" s="40"/>
      <c r="G148" s="40"/>
      <c r="H148" s="40"/>
      <c r="I148" s="40"/>
      <c r="J148" s="40"/>
      <c r="K148" s="40"/>
      <c r="L148" s="40"/>
      <c r="M148" s="104"/>
      <c r="N148" s="40"/>
      <c r="O148" s="40"/>
    </row>
    <row r="149" ht="14.25" customHeight="1">
      <c r="A149" s="40"/>
      <c r="B149" s="104"/>
      <c r="C149" s="104"/>
      <c r="D149" s="104"/>
      <c r="E149" s="105"/>
      <c r="F149" s="40"/>
      <c r="G149" s="40"/>
      <c r="H149" s="40"/>
      <c r="I149" s="40"/>
      <c r="J149" s="40"/>
      <c r="K149" s="40"/>
      <c r="L149" s="40"/>
      <c r="M149" s="104"/>
      <c r="N149" s="40"/>
      <c r="O149" s="40"/>
    </row>
    <row r="150" ht="14.25" customHeight="1">
      <c r="A150" s="40"/>
      <c r="B150" s="104"/>
      <c r="C150" s="104"/>
      <c r="D150" s="104"/>
      <c r="E150" s="105"/>
      <c r="F150" s="40"/>
      <c r="G150" s="40"/>
      <c r="H150" s="40"/>
      <c r="I150" s="40"/>
      <c r="J150" s="40"/>
      <c r="K150" s="40"/>
      <c r="L150" s="40"/>
      <c r="M150" s="104"/>
      <c r="N150" s="40"/>
      <c r="O150" s="40"/>
    </row>
    <row r="151" ht="14.25" customHeight="1">
      <c r="A151" s="40"/>
      <c r="B151" s="104"/>
      <c r="C151" s="104"/>
      <c r="D151" s="104"/>
      <c r="E151" s="105"/>
      <c r="F151" s="40"/>
      <c r="G151" s="40"/>
      <c r="H151" s="40"/>
      <c r="I151" s="40"/>
      <c r="J151" s="40"/>
      <c r="K151" s="40"/>
      <c r="L151" s="40"/>
      <c r="M151" s="104"/>
      <c r="N151" s="40"/>
      <c r="O151" s="40"/>
    </row>
    <row r="152" ht="14.25" customHeight="1">
      <c r="A152" s="40"/>
      <c r="B152" s="104"/>
      <c r="C152" s="104"/>
      <c r="D152" s="104"/>
      <c r="E152" s="105"/>
      <c r="F152" s="40"/>
      <c r="G152" s="40"/>
      <c r="H152" s="40"/>
      <c r="I152" s="40"/>
      <c r="J152" s="40"/>
      <c r="K152" s="40"/>
      <c r="L152" s="40"/>
      <c r="M152" s="104"/>
      <c r="N152" s="40"/>
      <c r="O152" s="40"/>
    </row>
    <row r="153" ht="14.25" customHeight="1">
      <c r="A153" s="40"/>
      <c r="B153" s="104"/>
      <c r="C153" s="104"/>
      <c r="D153" s="104"/>
      <c r="E153" s="105"/>
      <c r="F153" s="40"/>
      <c r="G153" s="40"/>
      <c r="H153" s="40"/>
      <c r="I153" s="40"/>
      <c r="J153" s="40"/>
      <c r="K153" s="40"/>
      <c r="L153" s="40"/>
      <c r="M153" s="104"/>
      <c r="N153" s="40"/>
      <c r="O153" s="40"/>
    </row>
    <row r="154" ht="14.25" customHeight="1">
      <c r="A154" s="40"/>
      <c r="B154" s="104"/>
      <c r="C154" s="104"/>
      <c r="D154" s="104"/>
      <c r="E154" s="105"/>
      <c r="F154" s="40"/>
      <c r="G154" s="40"/>
      <c r="H154" s="40"/>
      <c r="I154" s="40"/>
      <c r="J154" s="40"/>
      <c r="K154" s="40"/>
      <c r="L154" s="40"/>
      <c r="M154" s="104"/>
      <c r="N154" s="40"/>
      <c r="O154" s="40"/>
    </row>
    <row r="155" ht="14.25" customHeight="1">
      <c r="A155" s="40"/>
      <c r="B155" s="104"/>
      <c r="C155" s="104"/>
      <c r="D155" s="104"/>
      <c r="E155" s="105"/>
      <c r="F155" s="40"/>
      <c r="G155" s="40"/>
      <c r="H155" s="40"/>
      <c r="I155" s="40"/>
      <c r="J155" s="40"/>
      <c r="K155" s="40"/>
      <c r="L155" s="40"/>
      <c r="M155" s="104"/>
      <c r="N155" s="40"/>
      <c r="O155" s="40"/>
    </row>
    <row r="156" ht="14.25" customHeight="1">
      <c r="A156" s="40"/>
      <c r="B156" s="104"/>
      <c r="C156" s="104"/>
      <c r="D156" s="104"/>
      <c r="E156" s="105"/>
      <c r="F156" s="40"/>
      <c r="G156" s="40"/>
      <c r="H156" s="40"/>
      <c r="I156" s="40"/>
      <c r="J156" s="40"/>
      <c r="K156" s="40"/>
      <c r="L156" s="40"/>
      <c r="M156" s="104"/>
      <c r="N156" s="40"/>
      <c r="O156" s="40"/>
    </row>
    <row r="157" ht="14.25" customHeight="1">
      <c r="A157" s="40"/>
      <c r="B157" s="104"/>
      <c r="C157" s="104"/>
      <c r="D157" s="104"/>
      <c r="E157" s="105"/>
      <c r="F157" s="40"/>
      <c r="G157" s="40"/>
      <c r="H157" s="40"/>
      <c r="I157" s="40"/>
      <c r="J157" s="40"/>
      <c r="K157" s="40"/>
      <c r="L157" s="40"/>
      <c r="M157" s="104"/>
      <c r="N157" s="40"/>
      <c r="O157" s="40"/>
    </row>
    <row r="158" ht="14.25" customHeight="1">
      <c r="A158" s="40"/>
      <c r="B158" s="104"/>
      <c r="C158" s="104"/>
      <c r="D158" s="104"/>
      <c r="E158" s="105"/>
      <c r="F158" s="40"/>
      <c r="G158" s="40"/>
      <c r="H158" s="40"/>
      <c r="I158" s="40"/>
      <c r="J158" s="40"/>
      <c r="K158" s="40"/>
      <c r="L158" s="40"/>
      <c r="M158" s="104"/>
      <c r="N158" s="40"/>
      <c r="O158" s="40"/>
    </row>
    <row r="159" ht="14.25" customHeight="1">
      <c r="A159" s="40"/>
      <c r="B159" s="104"/>
      <c r="C159" s="104"/>
      <c r="D159" s="104"/>
      <c r="E159" s="105"/>
      <c r="F159" s="40"/>
      <c r="G159" s="40"/>
      <c r="H159" s="40"/>
      <c r="I159" s="40"/>
      <c r="J159" s="40"/>
      <c r="K159" s="40"/>
      <c r="L159" s="40"/>
      <c r="M159" s="104"/>
      <c r="N159" s="40"/>
      <c r="O159" s="40"/>
    </row>
    <row r="160" ht="14.25" customHeight="1">
      <c r="A160" s="40"/>
      <c r="B160" s="104"/>
      <c r="C160" s="104"/>
      <c r="D160" s="104"/>
      <c r="E160" s="105"/>
      <c r="F160" s="40"/>
      <c r="G160" s="40"/>
      <c r="H160" s="40"/>
      <c r="I160" s="40"/>
      <c r="J160" s="40"/>
      <c r="K160" s="40"/>
      <c r="L160" s="40"/>
      <c r="M160" s="104"/>
      <c r="N160" s="40"/>
      <c r="O160" s="40"/>
    </row>
    <row r="161" ht="14.25" customHeight="1">
      <c r="A161" s="40"/>
      <c r="B161" s="104"/>
      <c r="C161" s="104"/>
      <c r="D161" s="104"/>
      <c r="E161" s="105"/>
      <c r="F161" s="40"/>
      <c r="G161" s="40"/>
      <c r="H161" s="40"/>
      <c r="I161" s="40"/>
      <c r="J161" s="40"/>
      <c r="K161" s="40"/>
      <c r="L161" s="40"/>
      <c r="M161" s="104"/>
      <c r="N161" s="40"/>
      <c r="O161" s="40"/>
    </row>
    <row r="162" ht="14.25" customHeight="1">
      <c r="A162" s="40"/>
      <c r="B162" s="104"/>
      <c r="C162" s="104"/>
      <c r="D162" s="104"/>
      <c r="E162" s="105"/>
      <c r="F162" s="40"/>
      <c r="G162" s="40"/>
      <c r="H162" s="40"/>
      <c r="I162" s="40"/>
      <c r="J162" s="40"/>
      <c r="K162" s="40"/>
      <c r="L162" s="40"/>
      <c r="M162" s="104"/>
      <c r="N162" s="40"/>
      <c r="O162" s="40"/>
    </row>
    <row r="163" ht="14.25" customHeight="1">
      <c r="A163" s="40"/>
      <c r="B163" s="104"/>
      <c r="C163" s="104"/>
      <c r="D163" s="104"/>
      <c r="E163" s="105"/>
      <c r="F163" s="40"/>
      <c r="G163" s="40"/>
      <c r="H163" s="40"/>
      <c r="I163" s="40"/>
      <c r="J163" s="40"/>
      <c r="K163" s="40"/>
      <c r="L163" s="40"/>
      <c r="M163" s="104"/>
      <c r="N163" s="40"/>
      <c r="O163" s="40"/>
    </row>
    <row r="164" ht="14.25" customHeight="1">
      <c r="A164" s="40"/>
      <c r="B164" s="104"/>
      <c r="C164" s="104"/>
      <c r="D164" s="104"/>
      <c r="E164" s="105"/>
      <c r="F164" s="40"/>
      <c r="G164" s="40"/>
      <c r="H164" s="40"/>
      <c r="I164" s="40"/>
      <c r="J164" s="40"/>
      <c r="K164" s="40"/>
      <c r="L164" s="40"/>
      <c r="M164" s="104"/>
      <c r="N164" s="40"/>
      <c r="O164" s="40"/>
    </row>
    <row r="165" ht="14.25" customHeight="1">
      <c r="A165" s="40"/>
      <c r="B165" s="104"/>
      <c r="C165" s="104"/>
      <c r="D165" s="104"/>
      <c r="E165" s="105"/>
      <c r="F165" s="40"/>
      <c r="G165" s="40"/>
      <c r="H165" s="40"/>
      <c r="I165" s="40"/>
      <c r="J165" s="40"/>
      <c r="K165" s="40"/>
      <c r="L165" s="40"/>
      <c r="M165" s="104"/>
      <c r="N165" s="40"/>
      <c r="O165" s="40"/>
    </row>
    <row r="166" ht="14.25" customHeight="1">
      <c r="A166" s="40"/>
      <c r="B166" s="104"/>
      <c r="C166" s="104"/>
      <c r="D166" s="104"/>
      <c r="E166" s="105"/>
      <c r="F166" s="40"/>
      <c r="G166" s="40"/>
      <c r="H166" s="40"/>
      <c r="I166" s="40"/>
      <c r="J166" s="40"/>
      <c r="K166" s="40"/>
      <c r="L166" s="40"/>
      <c r="M166" s="104"/>
      <c r="N166" s="40"/>
      <c r="O166" s="40"/>
    </row>
    <row r="167" ht="14.25" customHeight="1">
      <c r="A167" s="40"/>
      <c r="B167" s="104"/>
      <c r="C167" s="104"/>
      <c r="D167" s="104"/>
      <c r="E167" s="105"/>
      <c r="F167" s="40"/>
      <c r="G167" s="40"/>
      <c r="H167" s="40"/>
      <c r="I167" s="40"/>
      <c r="J167" s="40"/>
      <c r="K167" s="40"/>
      <c r="L167" s="40"/>
      <c r="M167" s="104"/>
      <c r="N167" s="40"/>
      <c r="O167" s="40"/>
    </row>
    <row r="168" ht="14.25" customHeight="1">
      <c r="A168" s="40"/>
      <c r="B168" s="104"/>
      <c r="C168" s="104"/>
      <c r="D168" s="104"/>
      <c r="E168" s="105"/>
      <c r="F168" s="40"/>
      <c r="G168" s="40"/>
      <c r="H168" s="40"/>
      <c r="I168" s="40"/>
      <c r="J168" s="40"/>
      <c r="K168" s="40"/>
      <c r="L168" s="40"/>
      <c r="M168" s="104"/>
      <c r="N168" s="40"/>
      <c r="O168" s="40"/>
    </row>
    <row r="169" ht="14.25" customHeight="1">
      <c r="A169" s="40"/>
      <c r="B169" s="104"/>
      <c r="C169" s="104"/>
      <c r="D169" s="104"/>
      <c r="E169" s="105"/>
      <c r="F169" s="40"/>
      <c r="G169" s="40"/>
      <c r="H169" s="40"/>
      <c r="I169" s="40"/>
      <c r="J169" s="40"/>
      <c r="K169" s="40"/>
      <c r="L169" s="40"/>
      <c r="M169" s="104"/>
      <c r="N169" s="40"/>
      <c r="O169" s="40"/>
    </row>
    <row r="170" ht="14.25" customHeight="1">
      <c r="A170" s="40"/>
      <c r="B170" s="104"/>
      <c r="C170" s="104"/>
      <c r="D170" s="104"/>
      <c r="E170" s="105"/>
      <c r="F170" s="40"/>
      <c r="G170" s="40"/>
      <c r="H170" s="40"/>
      <c r="I170" s="40"/>
      <c r="J170" s="40"/>
      <c r="K170" s="40"/>
      <c r="L170" s="40"/>
      <c r="M170" s="104"/>
      <c r="N170" s="40"/>
      <c r="O170" s="40"/>
    </row>
    <row r="171" ht="14.25" customHeight="1">
      <c r="A171" s="40"/>
      <c r="B171" s="104"/>
      <c r="C171" s="104"/>
      <c r="D171" s="104"/>
      <c r="E171" s="105"/>
      <c r="F171" s="40"/>
      <c r="G171" s="40"/>
      <c r="H171" s="40"/>
      <c r="I171" s="40"/>
      <c r="J171" s="40"/>
      <c r="K171" s="40"/>
      <c r="L171" s="40"/>
      <c r="M171" s="104"/>
      <c r="N171" s="40"/>
      <c r="O171" s="40"/>
    </row>
    <row r="172" ht="14.25" customHeight="1">
      <c r="A172" s="40"/>
      <c r="B172" s="104"/>
      <c r="C172" s="104"/>
      <c r="D172" s="104"/>
      <c r="E172" s="105"/>
      <c r="F172" s="40"/>
      <c r="G172" s="40"/>
      <c r="H172" s="40"/>
      <c r="I172" s="40"/>
      <c r="J172" s="40"/>
      <c r="K172" s="40"/>
      <c r="L172" s="40"/>
      <c r="M172" s="104"/>
      <c r="N172" s="40"/>
      <c r="O172" s="40"/>
    </row>
    <row r="173" ht="14.25" customHeight="1">
      <c r="A173" s="40"/>
      <c r="B173" s="104"/>
      <c r="C173" s="104"/>
      <c r="D173" s="104"/>
      <c r="E173" s="105"/>
      <c r="F173" s="40"/>
      <c r="G173" s="40"/>
      <c r="H173" s="40"/>
      <c r="I173" s="40"/>
      <c r="J173" s="40"/>
      <c r="K173" s="40"/>
      <c r="L173" s="40"/>
      <c r="M173" s="104"/>
      <c r="N173" s="40"/>
      <c r="O173" s="40"/>
    </row>
    <row r="174" ht="14.25" customHeight="1">
      <c r="A174" s="40"/>
      <c r="B174" s="104"/>
      <c r="C174" s="104"/>
      <c r="D174" s="104"/>
      <c r="E174" s="105"/>
      <c r="F174" s="40"/>
      <c r="G174" s="40"/>
      <c r="H174" s="40"/>
      <c r="I174" s="40"/>
      <c r="J174" s="40"/>
      <c r="K174" s="40"/>
      <c r="L174" s="40"/>
      <c r="M174" s="104"/>
      <c r="N174" s="40"/>
      <c r="O174" s="40"/>
    </row>
    <row r="175" ht="14.25" customHeight="1">
      <c r="A175" s="40"/>
      <c r="B175" s="104"/>
      <c r="C175" s="104"/>
      <c r="D175" s="104"/>
      <c r="E175" s="105"/>
      <c r="F175" s="40"/>
      <c r="G175" s="40"/>
      <c r="H175" s="40"/>
      <c r="I175" s="40"/>
      <c r="J175" s="40"/>
      <c r="K175" s="40"/>
      <c r="L175" s="40"/>
      <c r="M175" s="104"/>
      <c r="N175" s="40"/>
      <c r="O175" s="40"/>
    </row>
    <row r="176" ht="14.25" customHeight="1">
      <c r="A176" s="40"/>
      <c r="B176" s="104"/>
      <c r="C176" s="104"/>
      <c r="D176" s="104"/>
      <c r="E176" s="105"/>
      <c r="F176" s="40"/>
      <c r="G176" s="40"/>
      <c r="H176" s="40"/>
      <c r="I176" s="40"/>
      <c r="J176" s="40"/>
      <c r="K176" s="40"/>
      <c r="L176" s="40"/>
      <c r="M176" s="104"/>
      <c r="N176" s="40"/>
      <c r="O176" s="40"/>
    </row>
    <row r="177" ht="14.25" customHeight="1">
      <c r="A177" s="40"/>
      <c r="B177" s="104"/>
      <c r="C177" s="104"/>
      <c r="D177" s="104"/>
      <c r="E177" s="105"/>
      <c r="F177" s="40"/>
      <c r="G177" s="40"/>
      <c r="H177" s="40"/>
      <c r="I177" s="40"/>
      <c r="J177" s="40"/>
      <c r="K177" s="40"/>
      <c r="L177" s="40"/>
      <c r="M177" s="104"/>
      <c r="N177" s="40"/>
      <c r="O177" s="40"/>
    </row>
    <row r="178" ht="14.25" customHeight="1">
      <c r="A178" s="40"/>
      <c r="B178" s="104"/>
      <c r="C178" s="104"/>
      <c r="D178" s="104"/>
      <c r="E178" s="105"/>
      <c r="F178" s="40"/>
      <c r="G178" s="40"/>
      <c r="H178" s="40"/>
      <c r="I178" s="40"/>
      <c r="J178" s="40"/>
      <c r="K178" s="40"/>
      <c r="L178" s="40"/>
      <c r="M178" s="104"/>
      <c r="N178" s="40"/>
      <c r="O178" s="40"/>
    </row>
    <row r="179" ht="14.25" customHeight="1">
      <c r="A179" s="40"/>
      <c r="B179" s="104"/>
      <c r="C179" s="104"/>
      <c r="D179" s="104"/>
      <c r="E179" s="105"/>
      <c r="F179" s="40"/>
      <c r="G179" s="40"/>
      <c r="H179" s="40"/>
      <c r="I179" s="40"/>
      <c r="J179" s="40"/>
      <c r="K179" s="40"/>
      <c r="L179" s="40"/>
      <c r="M179" s="104"/>
      <c r="N179" s="40"/>
      <c r="O179" s="40"/>
    </row>
    <row r="180" ht="14.25" customHeight="1">
      <c r="A180" s="40"/>
      <c r="B180" s="104"/>
      <c r="C180" s="104"/>
      <c r="D180" s="104"/>
      <c r="E180" s="105"/>
      <c r="F180" s="40"/>
      <c r="G180" s="40"/>
      <c r="H180" s="40"/>
      <c r="I180" s="40"/>
      <c r="J180" s="40"/>
      <c r="K180" s="40"/>
      <c r="L180" s="40"/>
      <c r="M180" s="104"/>
      <c r="N180" s="40"/>
      <c r="O180" s="40"/>
    </row>
    <row r="181" ht="14.25" customHeight="1">
      <c r="A181" s="40"/>
      <c r="B181" s="104"/>
      <c r="C181" s="104"/>
      <c r="D181" s="104"/>
      <c r="E181" s="105"/>
      <c r="F181" s="40"/>
      <c r="G181" s="40"/>
      <c r="H181" s="40"/>
      <c r="I181" s="40"/>
      <c r="J181" s="40"/>
      <c r="K181" s="40"/>
      <c r="L181" s="40"/>
      <c r="M181" s="104"/>
      <c r="N181" s="40"/>
      <c r="O181" s="40"/>
    </row>
    <row r="182" ht="14.25" customHeight="1">
      <c r="A182" s="40"/>
      <c r="B182" s="104"/>
      <c r="C182" s="104"/>
      <c r="D182" s="104"/>
      <c r="E182" s="105"/>
      <c r="F182" s="40"/>
      <c r="G182" s="40"/>
      <c r="H182" s="40"/>
      <c r="I182" s="40"/>
      <c r="J182" s="40"/>
      <c r="K182" s="40"/>
      <c r="L182" s="40"/>
      <c r="M182" s="104"/>
      <c r="N182" s="40"/>
      <c r="O182" s="40"/>
    </row>
    <row r="183" ht="14.25" customHeight="1">
      <c r="A183" s="40"/>
      <c r="B183" s="104"/>
      <c r="C183" s="104"/>
      <c r="D183" s="104"/>
      <c r="E183" s="105"/>
      <c r="F183" s="40"/>
      <c r="G183" s="40"/>
      <c r="H183" s="40"/>
      <c r="I183" s="40"/>
      <c r="J183" s="40"/>
      <c r="K183" s="40"/>
      <c r="L183" s="40"/>
      <c r="M183" s="104"/>
      <c r="N183" s="40"/>
      <c r="O183" s="40"/>
    </row>
    <row r="184" ht="14.25" customHeight="1">
      <c r="A184" s="40"/>
      <c r="B184" s="104"/>
      <c r="C184" s="104"/>
      <c r="D184" s="104"/>
      <c r="E184" s="105"/>
      <c r="F184" s="40"/>
      <c r="G184" s="40"/>
      <c r="H184" s="40"/>
      <c r="I184" s="40"/>
      <c r="J184" s="40"/>
      <c r="K184" s="40"/>
      <c r="L184" s="40"/>
      <c r="M184" s="104"/>
      <c r="N184" s="40"/>
      <c r="O184" s="40"/>
    </row>
    <row r="185" ht="14.25" customHeight="1">
      <c r="A185" s="40"/>
      <c r="B185" s="104"/>
      <c r="C185" s="104"/>
      <c r="D185" s="104"/>
      <c r="E185" s="105"/>
      <c r="F185" s="40"/>
      <c r="G185" s="40"/>
      <c r="H185" s="40"/>
      <c r="I185" s="40"/>
      <c r="J185" s="40"/>
      <c r="K185" s="40"/>
      <c r="L185" s="40"/>
      <c r="M185" s="104"/>
      <c r="N185" s="40"/>
      <c r="O185" s="40"/>
    </row>
    <row r="186" ht="14.25" customHeight="1">
      <c r="A186" s="40"/>
      <c r="B186" s="104"/>
      <c r="C186" s="104"/>
      <c r="D186" s="104"/>
      <c r="E186" s="105"/>
      <c r="F186" s="40"/>
      <c r="G186" s="40"/>
      <c r="H186" s="40"/>
      <c r="I186" s="40"/>
      <c r="J186" s="40"/>
      <c r="K186" s="40"/>
      <c r="L186" s="40"/>
      <c r="M186" s="104"/>
      <c r="N186" s="40"/>
      <c r="O186" s="40"/>
    </row>
    <row r="187" ht="14.25" customHeight="1">
      <c r="A187" s="40"/>
      <c r="B187" s="104"/>
      <c r="C187" s="104"/>
      <c r="D187" s="104"/>
      <c r="E187" s="105"/>
      <c r="F187" s="40"/>
      <c r="G187" s="40"/>
      <c r="H187" s="40"/>
      <c r="I187" s="40"/>
      <c r="J187" s="40"/>
      <c r="K187" s="40"/>
      <c r="L187" s="40"/>
      <c r="M187" s="104"/>
      <c r="N187" s="40"/>
      <c r="O187" s="40"/>
    </row>
    <row r="188" ht="14.25" customHeight="1">
      <c r="A188" s="40"/>
      <c r="B188" s="104"/>
      <c r="C188" s="104"/>
      <c r="D188" s="104"/>
      <c r="E188" s="105"/>
      <c r="F188" s="40"/>
      <c r="G188" s="40"/>
      <c r="H188" s="40"/>
      <c r="I188" s="40"/>
      <c r="J188" s="40"/>
      <c r="K188" s="40"/>
      <c r="L188" s="40"/>
      <c r="M188" s="104"/>
      <c r="N188" s="40"/>
      <c r="O188" s="40"/>
    </row>
    <row r="189" ht="14.25" customHeight="1">
      <c r="A189" s="40"/>
      <c r="B189" s="104"/>
      <c r="C189" s="104"/>
      <c r="D189" s="104"/>
      <c r="E189" s="105"/>
      <c r="F189" s="40"/>
      <c r="G189" s="40"/>
      <c r="H189" s="40"/>
      <c r="I189" s="40"/>
      <c r="J189" s="40"/>
      <c r="K189" s="40"/>
      <c r="L189" s="40"/>
      <c r="M189" s="104"/>
      <c r="N189" s="40"/>
      <c r="O189" s="40"/>
    </row>
    <row r="190" ht="14.25" customHeight="1">
      <c r="A190" s="40"/>
      <c r="B190" s="104"/>
      <c r="C190" s="104"/>
      <c r="D190" s="104"/>
      <c r="E190" s="105"/>
      <c r="F190" s="40"/>
      <c r="G190" s="40"/>
      <c r="H190" s="40"/>
      <c r="I190" s="40"/>
      <c r="J190" s="40"/>
      <c r="K190" s="40"/>
      <c r="L190" s="40"/>
      <c r="M190" s="104"/>
      <c r="N190" s="40"/>
      <c r="O190" s="40"/>
    </row>
    <row r="191" ht="14.25" customHeight="1">
      <c r="A191" s="40"/>
      <c r="B191" s="104"/>
      <c r="C191" s="104"/>
      <c r="D191" s="104"/>
      <c r="E191" s="105"/>
      <c r="F191" s="40"/>
      <c r="G191" s="40"/>
      <c r="H191" s="40"/>
      <c r="I191" s="40"/>
      <c r="J191" s="40"/>
      <c r="K191" s="40"/>
      <c r="L191" s="40"/>
      <c r="M191" s="104"/>
      <c r="N191" s="40"/>
      <c r="O191" s="40"/>
    </row>
    <row r="192" ht="14.25" customHeight="1">
      <c r="A192" s="40"/>
      <c r="B192" s="104"/>
      <c r="C192" s="104"/>
      <c r="D192" s="104"/>
      <c r="E192" s="105"/>
      <c r="F192" s="40"/>
      <c r="G192" s="40"/>
      <c r="H192" s="40"/>
      <c r="I192" s="40"/>
      <c r="J192" s="40"/>
      <c r="K192" s="40"/>
      <c r="L192" s="40"/>
      <c r="M192" s="104"/>
      <c r="N192" s="40"/>
      <c r="O192" s="40"/>
    </row>
    <row r="193" ht="14.25" customHeight="1">
      <c r="A193" s="40"/>
      <c r="B193" s="104"/>
      <c r="C193" s="104"/>
      <c r="D193" s="104"/>
      <c r="E193" s="105"/>
      <c r="F193" s="40"/>
      <c r="G193" s="40"/>
      <c r="H193" s="40"/>
      <c r="I193" s="40"/>
      <c r="J193" s="40"/>
      <c r="K193" s="40"/>
      <c r="L193" s="40"/>
      <c r="M193" s="104"/>
      <c r="N193" s="40"/>
      <c r="O193" s="40"/>
    </row>
    <row r="194" ht="14.25" customHeight="1">
      <c r="A194" s="40"/>
      <c r="B194" s="104"/>
      <c r="C194" s="104"/>
      <c r="D194" s="104"/>
      <c r="E194" s="105"/>
      <c r="F194" s="40"/>
      <c r="G194" s="40"/>
      <c r="H194" s="40"/>
      <c r="I194" s="40"/>
      <c r="J194" s="40"/>
      <c r="K194" s="40"/>
      <c r="L194" s="40"/>
      <c r="M194" s="104"/>
      <c r="N194" s="40"/>
      <c r="O194" s="40"/>
    </row>
    <row r="195" ht="14.25" customHeight="1">
      <c r="A195" s="40"/>
      <c r="B195" s="104"/>
      <c r="C195" s="104"/>
      <c r="D195" s="104"/>
      <c r="E195" s="105"/>
      <c r="F195" s="40"/>
      <c r="G195" s="40"/>
      <c r="H195" s="40"/>
      <c r="I195" s="40"/>
      <c r="J195" s="40"/>
      <c r="K195" s="40"/>
      <c r="L195" s="40"/>
      <c r="M195" s="104"/>
      <c r="N195" s="40"/>
      <c r="O195" s="40"/>
    </row>
    <row r="196" ht="14.25" customHeight="1">
      <c r="A196" s="40"/>
      <c r="B196" s="104"/>
      <c r="C196" s="104"/>
      <c r="D196" s="104"/>
      <c r="E196" s="105"/>
      <c r="F196" s="40"/>
      <c r="G196" s="40"/>
      <c r="H196" s="40"/>
      <c r="I196" s="40"/>
      <c r="J196" s="40"/>
      <c r="K196" s="40"/>
      <c r="L196" s="40"/>
      <c r="M196" s="104"/>
      <c r="N196" s="40"/>
      <c r="O196" s="40"/>
    </row>
    <row r="197" ht="14.25" customHeight="1">
      <c r="A197" s="40"/>
      <c r="B197" s="104"/>
      <c r="C197" s="104"/>
      <c r="D197" s="104"/>
      <c r="E197" s="105"/>
      <c r="F197" s="40"/>
      <c r="G197" s="40"/>
      <c r="H197" s="40"/>
      <c r="I197" s="40"/>
      <c r="J197" s="40"/>
      <c r="K197" s="40"/>
      <c r="L197" s="40"/>
      <c r="M197" s="104"/>
      <c r="N197" s="40"/>
      <c r="O197" s="40"/>
    </row>
    <row r="198" ht="14.25" customHeight="1">
      <c r="A198" s="40"/>
      <c r="B198" s="104"/>
      <c r="C198" s="104"/>
      <c r="D198" s="104"/>
      <c r="E198" s="105"/>
      <c r="F198" s="40"/>
      <c r="G198" s="40"/>
      <c r="H198" s="40"/>
      <c r="I198" s="40"/>
      <c r="J198" s="40"/>
      <c r="K198" s="40"/>
      <c r="L198" s="40"/>
      <c r="M198" s="104"/>
      <c r="N198" s="40"/>
      <c r="O198" s="40"/>
    </row>
    <row r="199" ht="14.25" customHeight="1">
      <c r="A199" s="40"/>
      <c r="B199" s="104"/>
      <c r="C199" s="104"/>
      <c r="D199" s="104"/>
      <c r="E199" s="105"/>
      <c r="F199" s="40"/>
      <c r="G199" s="40"/>
      <c r="H199" s="40"/>
      <c r="I199" s="40"/>
      <c r="J199" s="40"/>
      <c r="K199" s="40"/>
      <c r="L199" s="40"/>
      <c r="M199" s="104"/>
      <c r="N199" s="40"/>
      <c r="O199" s="40"/>
    </row>
    <row r="200" ht="14.25" customHeight="1">
      <c r="A200" s="40"/>
      <c r="B200" s="104"/>
      <c r="C200" s="104"/>
      <c r="D200" s="104"/>
      <c r="E200" s="105"/>
      <c r="F200" s="40"/>
      <c r="G200" s="40"/>
      <c r="H200" s="40"/>
      <c r="I200" s="40"/>
      <c r="J200" s="40"/>
      <c r="K200" s="40"/>
      <c r="L200" s="40"/>
      <c r="M200" s="104"/>
      <c r="N200" s="40"/>
      <c r="O200" s="40"/>
    </row>
    <row r="201" ht="14.25" customHeight="1">
      <c r="A201" s="40"/>
      <c r="B201" s="104"/>
      <c r="C201" s="104"/>
      <c r="D201" s="104"/>
      <c r="E201" s="105"/>
      <c r="F201" s="40"/>
      <c r="G201" s="40"/>
      <c r="H201" s="40"/>
      <c r="I201" s="40"/>
      <c r="J201" s="40"/>
      <c r="K201" s="40"/>
      <c r="L201" s="40"/>
      <c r="M201" s="104"/>
      <c r="N201" s="40"/>
      <c r="O201" s="40"/>
    </row>
    <row r="202" ht="14.25" customHeight="1">
      <c r="A202" s="40"/>
      <c r="B202" s="104"/>
      <c r="C202" s="104"/>
      <c r="D202" s="104"/>
      <c r="E202" s="105"/>
      <c r="F202" s="40"/>
      <c r="G202" s="40"/>
      <c r="H202" s="40"/>
      <c r="I202" s="40"/>
      <c r="J202" s="40"/>
      <c r="K202" s="40"/>
      <c r="L202" s="40"/>
      <c r="M202" s="104"/>
      <c r="N202" s="40"/>
      <c r="O202" s="40"/>
    </row>
    <row r="203" ht="14.25" customHeight="1">
      <c r="A203" s="40"/>
      <c r="B203" s="104"/>
      <c r="C203" s="104"/>
      <c r="D203" s="104"/>
      <c r="E203" s="105"/>
      <c r="F203" s="40"/>
      <c r="G203" s="40"/>
      <c r="H203" s="40"/>
      <c r="I203" s="40"/>
      <c r="J203" s="40"/>
      <c r="K203" s="40"/>
      <c r="L203" s="40"/>
      <c r="M203" s="104"/>
      <c r="N203" s="40"/>
      <c r="O203" s="40"/>
    </row>
    <row r="204" ht="14.25" customHeight="1">
      <c r="A204" s="40"/>
      <c r="B204" s="104"/>
      <c r="C204" s="104"/>
      <c r="D204" s="104"/>
      <c r="E204" s="105"/>
      <c r="F204" s="40"/>
      <c r="G204" s="40"/>
      <c r="H204" s="40"/>
      <c r="I204" s="40"/>
      <c r="J204" s="40"/>
      <c r="K204" s="40"/>
      <c r="L204" s="40"/>
      <c r="M204" s="104"/>
      <c r="N204" s="40"/>
      <c r="O204" s="40"/>
    </row>
    <row r="205" ht="14.25" customHeight="1">
      <c r="A205" s="40"/>
      <c r="B205" s="104"/>
      <c r="C205" s="104"/>
      <c r="D205" s="104"/>
      <c r="E205" s="105"/>
      <c r="F205" s="40"/>
      <c r="G205" s="40"/>
      <c r="H205" s="40"/>
      <c r="I205" s="40"/>
      <c r="J205" s="40"/>
      <c r="K205" s="40"/>
      <c r="L205" s="40"/>
      <c r="M205" s="104"/>
      <c r="N205" s="40"/>
      <c r="O205" s="40"/>
    </row>
    <row r="206" ht="14.25" customHeight="1">
      <c r="A206" s="40"/>
      <c r="B206" s="104"/>
      <c r="C206" s="104"/>
      <c r="D206" s="104"/>
      <c r="E206" s="105"/>
      <c r="F206" s="40"/>
      <c r="G206" s="40"/>
      <c r="H206" s="40"/>
      <c r="I206" s="40"/>
      <c r="J206" s="40"/>
      <c r="K206" s="40"/>
      <c r="L206" s="40"/>
      <c r="M206" s="104"/>
      <c r="N206" s="40"/>
      <c r="O206" s="40"/>
    </row>
    <row r="207" ht="14.25" customHeight="1">
      <c r="A207" s="40"/>
      <c r="B207" s="104"/>
      <c r="C207" s="104"/>
      <c r="D207" s="104"/>
      <c r="E207" s="105"/>
      <c r="F207" s="40"/>
      <c r="G207" s="40"/>
      <c r="H207" s="40"/>
      <c r="I207" s="40"/>
      <c r="J207" s="40"/>
      <c r="K207" s="40"/>
      <c r="L207" s="40"/>
      <c r="M207" s="104"/>
      <c r="N207" s="40"/>
      <c r="O207" s="40"/>
    </row>
    <row r="208" ht="14.25" customHeight="1">
      <c r="A208" s="40"/>
      <c r="B208" s="104"/>
      <c r="C208" s="104"/>
      <c r="D208" s="104"/>
      <c r="E208" s="105"/>
      <c r="F208" s="40"/>
      <c r="G208" s="40"/>
      <c r="H208" s="40"/>
      <c r="I208" s="40"/>
      <c r="J208" s="40"/>
      <c r="K208" s="40"/>
      <c r="L208" s="40"/>
      <c r="M208" s="104"/>
      <c r="N208" s="40"/>
      <c r="O208" s="40"/>
    </row>
    <row r="209" ht="14.25" customHeight="1">
      <c r="A209" s="40"/>
      <c r="B209" s="104"/>
      <c r="C209" s="104"/>
      <c r="D209" s="104"/>
      <c r="E209" s="105"/>
      <c r="F209" s="40"/>
      <c r="G209" s="40"/>
      <c r="H209" s="40"/>
      <c r="I209" s="40"/>
      <c r="J209" s="40"/>
      <c r="K209" s="40"/>
      <c r="L209" s="40"/>
      <c r="M209" s="104"/>
      <c r="N209" s="40"/>
      <c r="O209" s="40"/>
    </row>
    <row r="210" ht="14.25" customHeight="1">
      <c r="A210" s="40"/>
      <c r="B210" s="104"/>
      <c r="C210" s="104"/>
      <c r="D210" s="104"/>
      <c r="E210" s="105"/>
      <c r="F210" s="40"/>
      <c r="G210" s="40"/>
      <c r="H210" s="40"/>
      <c r="I210" s="40"/>
      <c r="J210" s="40"/>
      <c r="K210" s="40"/>
      <c r="L210" s="40"/>
      <c r="M210" s="104"/>
      <c r="N210" s="40"/>
      <c r="O210" s="40"/>
    </row>
    <row r="211" ht="14.25" customHeight="1">
      <c r="A211" s="40"/>
      <c r="B211" s="104"/>
      <c r="C211" s="104"/>
      <c r="D211" s="104"/>
      <c r="E211" s="105"/>
      <c r="F211" s="40"/>
      <c r="G211" s="40"/>
      <c r="H211" s="40"/>
      <c r="I211" s="40"/>
      <c r="J211" s="40"/>
      <c r="K211" s="40"/>
      <c r="L211" s="40"/>
      <c r="M211" s="104"/>
      <c r="N211" s="40"/>
      <c r="O211" s="40"/>
    </row>
    <row r="212" ht="14.25" customHeight="1">
      <c r="A212" s="40"/>
      <c r="B212" s="104"/>
      <c r="C212" s="104"/>
      <c r="D212" s="104"/>
      <c r="E212" s="105"/>
      <c r="F212" s="40"/>
      <c r="G212" s="40"/>
      <c r="H212" s="40"/>
      <c r="I212" s="40"/>
      <c r="J212" s="40"/>
      <c r="K212" s="40"/>
      <c r="L212" s="40"/>
      <c r="M212" s="104"/>
      <c r="N212" s="40"/>
      <c r="O212" s="40"/>
    </row>
    <row r="213" ht="14.25" customHeight="1">
      <c r="A213" s="40"/>
      <c r="B213" s="104"/>
      <c r="C213" s="104"/>
      <c r="D213" s="104"/>
      <c r="E213" s="105"/>
      <c r="F213" s="40"/>
      <c r="G213" s="40"/>
      <c r="H213" s="40"/>
      <c r="I213" s="40"/>
      <c r="J213" s="40"/>
      <c r="K213" s="40"/>
      <c r="L213" s="40"/>
      <c r="M213" s="104"/>
      <c r="N213" s="40"/>
      <c r="O213" s="40"/>
    </row>
    <row r="214" ht="14.25" customHeight="1">
      <c r="A214" s="40"/>
      <c r="B214" s="104"/>
      <c r="C214" s="104"/>
      <c r="D214" s="104"/>
      <c r="E214" s="105"/>
      <c r="F214" s="40"/>
      <c r="G214" s="40"/>
      <c r="H214" s="40"/>
      <c r="I214" s="40"/>
      <c r="J214" s="40"/>
      <c r="K214" s="40"/>
      <c r="L214" s="40"/>
      <c r="M214" s="104"/>
      <c r="N214" s="40"/>
      <c r="O214" s="40"/>
    </row>
    <row r="215" ht="14.25" customHeight="1">
      <c r="A215" s="40"/>
      <c r="B215" s="104"/>
      <c r="C215" s="104"/>
      <c r="D215" s="104"/>
      <c r="E215" s="105"/>
      <c r="F215" s="40"/>
      <c r="G215" s="40"/>
      <c r="H215" s="40"/>
      <c r="I215" s="40"/>
      <c r="J215" s="40"/>
      <c r="K215" s="40"/>
      <c r="L215" s="40"/>
      <c r="M215" s="104"/>
      <c r="N215" s="40"/>
      <c r="O215" s="40"/>
    </row>
    <row r="216" ht="14.25" customHeight="1">
      <c r="A216" s="40"/>
      <c r="B216" s="104"/>
      <c r="C216" s="104"/>
      <c r="D216" s="104"/>
      <c r="E216" s="105"/>
      <c r="F216" s="40"/>
      <c r="G216" s="40"/>
      <c r="H216" s="40"/>
      <c r="I216" s="40"/>
      <c r="J216" s="40"/>
      <c r="K216" s="40"/>
      <c r="L216" s="40"/>
      <c r="M216" s="104"/>
      <c r="N216" s="40"/>
      <c r="O216" s="40"/>
    </row>
    <row r="217" ht="14.25" customHeight="1">
      <c r="A217" s="40"/>
      <c r="B217" s="104"/>
      <c r="C217" s="104"/>
      <c r="D217" s="104"/>
      <c r="E217" s="105"/>
      <c r="F217" s="40"/>
      <c r="G217" s="40"/>
      <c r="H217" s="40"/>
      <c r="I217" s="40"/>
      <c r="J217" s="40"/>
      <c r="K217" s="40"/>
      <c r="L217" s="40"/>
      <c r="M217" s="104"/>
      <c r="N217" s="40"/>
      <c r="O217" s="40"/>
    </row>
    <row r="218" ht="14.25" customHeight="1">
      <c r="A218" s="40"/>
      <c r="B218" s="104"/>
      <c r="C218" s="104"/>
      <c r="D218" s="104"/>
      <c r="E218" s="105"/>
      <c r="F218" s="40"/>
      <c r="G218" s="40"/>
      <c r="H218" s="40"/>
      <c r="I218" s="40"/>
      <c r="J218" s="40"/>
      <c r="K218" s="40"/>
      <c r="L218" s="40"/>
      <c r="M218" s="104"/>
      <c r="N218" s="40"/>
      <c r="O218" s="40"/>
    </row>
    <row r="219" ht="14.25" customHeight="1">
      <c r="A219" s="40"/>
      <c r="B219" s="104"/>
      <c r="C219" s="104"/>
      <c r="D219" s="104"/>
      <c r="E219" s="105"/>
      <c r="F219" s="40"/>
      <c r="G219" s="40"/>
      <c r="H219" s="40"/>
      <c r="I219" s="40"/>
      <c r="J219" s="40"/>
      <c r="K219" s="40"/>
      <c r="L219" s="40"/>
      <c r="M219" s="104"/>
      <c r="N219" s="40"/>
      <c r="O219" s="40"/>
    </row>
    <row r="220" ht="14.25" customHeight="1">
      <c r="A220" s="40"/>
      <c r="B220" s="104"/>
      <c r="C220" s="104"/>
      <c r="D220" s="104"/>
      <c r="E220" s="105"/>
      <c r="F220" s="40"/>
      <c r="G220" s="40"/>
      <c r="H220" s="40"/>
      <c r="I220" s="40"/>
      <c r="J220" s="40"/>
      <c r="K220" s="40"/>
      <c r="L220" s="40"/>
      <c r="M220" s="104"/>
      <c r="N220" s="40"/>
      <c r="O220" s="40"/>
    </row>
    <row r="221" ht="14.25" customHeight="1">
      <c r="A221" s="40"/>
      <c r="B221" s="104"/>
      <c r="C221" s="104"/>
      <c r="D221" s="104"/>
      <c r="E221" s="105"/>
      <c r="F221" s="40"/>
      <c r="G221" s="40"/>
      <c r="H221" s="40"/>
      <c r="I221" s="40"/>
      <c r="J221" s="40"/>
      <c r="K221" s="40"/>
      <c r="L221" s="40"/>
      <c r="M221" s="104"/>
      <c r="N221" s="40"/>
      <c r="O221" s="40"/>
    </row>
    <row r="222" ht="14.25" customHeight="1">
      <c r="A222" s="40"/>
      <c r="B222" s="104"/>
      <c r="C222" s="104"/>
      <c r="D222" s="104"/>
      <c r="E222" s="105"/>
      <c r="F222" s="40"/>
      <c r="G222" s="40"/>
      <c r="H222" s="40"/>
      <c r="I222" s="40"/>
      <c r="J222" s="40"/>
      <c r="K222" s="40"/>
      <c r="L222" s="40"/>
      <c r="M222" s="104"/>
      <c r="N222" s="40"/>
      <c r="O222" s="40"/>
    </row>
    <row r="223" ht="14.25" customHeight="1">
      <c r="A223" s="40"/>
      <c r="B223" s="104"/>
      <c r="C223" s="104"/>
      <c r="D223" s="104"/>
      <c r="E223" s="105"/>
      <c r="F223" s="40"/>
      <c r="G223" s="40"/>
      <c r="H223" s="40"/>
      <c r="I223" s="40"/>
      <c r="J223" s="40"/>
      <c r="K223" s="40"/>
      <c r="L223" s="40"/>
      <c r="M223" s="104"/>
      <c r="N223" s="40"/>
      <c r="O223" s="40"/>
    </row>
    <row r="224" ht="14.25" customHeight="1">
      <c r="A224" s="40"/>
      <c r="B224" s="104"/>
      <c r="C224" s="104"/>
      <c r="D224" s="104"/>
      <c r="E224" s="105"/>
      <c r="F224" s="40"/>
      <c r="G224" s="40"/>
      <c r="H224" s="40"/>
      <c r="I224" s="40"/>
      <c r="J224" s="40"/>
      <c r="K224" s="40"/>
      <c r="L224" s="40"/>
      <c r="M224" s="104"/>
      <c r="N224" s="40"/>
      <c r="O224" s="40"/>
    </row>
    <row r="225" ht="14.25" customHeight="1">
      <c r="A225" s="40"/>
      <c r="B225" s="104"/>
      <c r="C225" s="104"/>
      <c r="D225" s="104"/>
      <c r="E225" s="105"/>
      <c r="F225" s="40"/>
      <c r="G225" s="40"/>
      <c r="H225" s="40"/>
      <c r="I225" s="40"/>
      <c r="J225" s="40"/>
      <c r="K225" s="40"/>
      <c r="L225" s="40"/>
      <c r="M225" s="104"/>
      <c r="N225" s="40"/>
      <c r="O225" s="40"/>
    </row>
    <row r="226" ht="14.25" customHeight="1">
      <c r="A226" s="40"/>
      <c r="B226" s="104"/>
      <c r="C226" s="104"/>
      <c r="D226" s="104"/>
      <c r="E226" s="105"/>
      <c r="F226" s="40"/>
      <c r="G226" s="40"/>
      <c r="H226" s="40"/>
      <c r="I226" s="40"/>
      <c r="J226" s="40"/>
      <c r="K226" s="40"/>
      <c r="L226" s="40"/>
      <c r="M226" s="104"/>
      <c r="N226" s="40"/>
      <c r="O226" s="40"/>
    </row>
    <row r="227" ht="14.25" customHeight="1">
      <c r="A227" s="40"/>
      <c r="B227" s="104"/>
      <c r="C227" s="104"/>
      <c r="D227" s="104"/>
      <c r="E227" s="105"/>
      <c r="F227" s="40"/>
      <c r="G227" s="40"/>
      <c r="H227" s="40"/>
      <c r="I227" s="40"/>
      <c r="J227" s="40"/>
      <c r="K227" s="40"/>
      <c r="L227" s="40"/>
      <c r="M227" s="104"/>
      <c r="N227" s="40"/>
      <c r="O227" s="40"/>
    </row>
    <row r="228" ht="14.25" customHeight="1">
      <c r="A228" s="40"/>
      <c r="B228" s="104"/>
      <c r="C228" s="104"/>
      <c r="D228" s="104"/>
      <c r="E228" s="105"/>
      <c r="F228" s="40"/>
      <c r="G228" s="40"/>
      <c r="H228" s="40"/>
      <c r="I228" s="40"/>
      <c r="J228" s="40"/>
      <c r="K228" s="40"/>
      <c r="L228" s="40"/>
      <c r="M228" s="104"/>
      <c r="N228" s="40"/>
      <c r="O228" s="40"/>
    </row>
    <row r="229" ht="14.25" customHeight="1">
      <c r="A229" s="40"/>
      <c r="B229" s="104"/>
      <c r="C229" s="104"/>
      <c r="D229" s="104"/>
      <c r="E229" s="105"/>
      <c r="F229" s="40"/>
      <c r="G229" s="40"/>
      <c r="H229" s="40"/>
      <c r="I229" s="40"/>
      <c r="J229" s="40"/>
      <c r="K229" s="40"/>
      <c r="L229" s="40"/>
      <c r="M229" s="104"/>
      <c r="N229" s="40"/>
      <c r="O229" s="40"/>
    </row>
    <row r="230" ht="14.25" customHeight="1">
      <c r="A230" s="40"/>
      <c r="B230" s="104"/>
      <c r="C230" s="104"/>
      <c r="D230" s="104"/>
      <c r="E230" s="105"/>
      <c r="F230" s="40"/>
      <c r="G230" s="40"/>
      <c r="H230" s="40"/>
      <c r="I230" s="40"/>
      <c r="J230" s="40"/>
      <c r="K230" s="40"/>
      <c r="L230" s="40"/>
      <c r="M230" s="104"/>
      <c r="N230" s="40"/>
      <c r="O230" s="40"/>
    </row>
    <row r="231" ht="14.25" customHeight="1">
      <c r="A231" s="40"/>
      <c r="B231" s="104"/>
      <c r="C231" s="104"/>
      <c r="D231" s="104"/>
      <c r="E231" s="105"/>
      <c r="F231" s="40"/>
      <c r="G231" s="40"/>
      <c r="H231" s="40"/>
      <c r="I231" s="40"/>
      <c r="J231" s="40"/>
      <c r="K231" s="40"/>
      <c r="L231" s="40"/>
      <c r="M231" s="104"/>
      <c r="N231" s="40"/>
      <c r="O231" s="40"/>
    </row>
    <row r="232" ht="14.25" customHeight="1">
      <c r="A232" s="40"/>
      <c r="B232" s="104"/>
      <c r="C232" s="104"/>
      <c r="D232" s="104"/>
      <c r="E232" s="105"/>
      <c r="F232" s="40"/>
      <c r="G232" s="40"/>
      <c r="H232" s="40"/>
      <c r="I232" s="40"/>
      <c r="J232" s="40"/>
      <c r="K232" s="40"/>
      <c r="L232" s="40"/>
      <c r="M232" s="104"/>
      <c r="N232" s="40"/>
      <c r="O232" s="40"/>
    </row>
    <row r="233" ht="14.25" customHeight="1">
      <c r="A233" s="40"/>
      <c r="B233" s="104"/>
      <c r="C233" s="104"/>
      <c r="D233" s="104"/>
      <c r="E233" s="105"/>
      <c r="F233" s="40"/>
      <c r="G233" s="40"/>
      <c r="H233" s="40"/>
      <c r="I233" s="40"/>
      <c r="J233" s="40"/>
      <c r="K233" s="40"/>
      <c r="L233" s="40"/>
      <c r="M233" s="104"/>
      <c r="N233" s="40"/>
      <c r="O233" s="40"/>
    </row>
    <row r="234" ht="14.25" customHeight="1">
      <c r="A234" s="40"/>
      <c r="B234" s="104"/>
      <c r="C234" s="104"/>
      <c r="D234" s="104"/>
      <c r="E234" s="105"/>
      <c r="F234" s="40"/>
      <c r="G234" s="40"/>
      <c r="H234" s="40"/>
      <c r="I234" s="40"/>
      <c r="J234" s="40"/>
      <c r="K234" s="40"/>
      <c r="L234" s="40"/>
      <c r="M234" s="104"/>
      <c r="N234" s="40"/>
      <c r="O234" s="40"/>
    </row>
    <row r="235" ht="14.25" customHeight="1">
      <c r="A235" s="40"/>
      <c r="B235" s="104"/>
      <c r="C235" s="104"/>
      <c r="D235" s="104"/>
      <c r="E235" s="105"/>
      <c r="F235" s="40"/>
      <c r="G235" s="40"/>
      <c r="H235" s="40"/>
      <c r="I235" s="40"/>
      <c r="J235" s="40"/>
      <c r="K235" s="40"/>
      <c r="L235" s="40"/>
      <c r="M235" s="104"/>
      <c r="N235" s="40"/>
      <c r="O235" s="40"/>
    </row>
    <row r="236" ht="14.25" customHeight="1">
      <c r="A236" s="40"/>
      <c r="B236" s="104"/>
      <c r="C236" s="104"/>
      <c r="D236" s="104"/>
      <c r="E236" s="105"/>
      <c r="F236" s="40"/>
      <c r="G236" s="40"/>
      <c r="H236" s="40"/>
      <c r="I236" s="40"/>
      <c r="J236" s="40"/>
      <c r="K236" s="40"/>
      <c r="L236" s="40"/>
      <c r="M236" s="104"/>
      <c r="N236" s="40"/>
      <c r="O236" s="40"/>
    </row>
    <row r="237" ht="14.25" customHeight="1">
      <c r="A237" s="40"/>
      <c r="B237" s="104"/>
      <c r="C237" s="104"/>
      <c r="D237" s="104"/>
      <c r="E237" s="105"/>
      <c r="F237" s="40"/>
      <c r="G237" s="40"/>
      <c r="H237" s="40"/>
      <c r="I237" s="40"/>
      <c r="J237" s="40"/>
      <c r="K237" s="40"/>
      <c r="L237" s="40"/>
      <c r="M237" s="104"/>
      <c r="N237" s="40"/>
      <c r="O237" s="40"/>
    </row>
    <row r="238" ht="14.25" customHeight="1">
      <c r="A238" s="40"/>
      <c r="B238" s="104"/>
      <c r="C238" s="104"/>
      <c r="D238" s="104"/>
      <c r="E238" s="105"/>
      <c r="F238" s="40"/>
      <c r="G238" s="40"/>
      <c r="H238" s="40"/>
      <c r="I238" s="40"/>
      <c r="J238" s="40"/>
      <c r="K238" s="40"/>
      <c r="L238" s="40"/>
      <c r="M238" s="104"/>
      <c r="N238" s="40"/>
      <c r="O238" s="40"/>
    </row>
    <row r="239" ht="14.25" customHeight="1">
      <c r="A239" s="40"/>
      <c r="B239" s="104"/>
      <c r="C239" s="104"/>
      <c r="D239" s="104"/>
      <c r="E239" s="105"/>
      <c r="F239" s="40"/>
      <c r="G239" s="40"/>
      <c r="H239" s="40"/>
      <c r="I239" s="40"/>
      <c r="J239" s="40"/>
      <c r="K239" s="40"/>
      <c r="L239" s="40"/>
      <c r="M239" s="104"/>
      <c r="N239" s="40"/>
      <c r="O239" s="40"/>
    </row>
    <row r="240" ht="14.25" customHeight="1">
      <c r="A240" s="40"/>
      <c r="B240" s="104"/>
      <c r="C240" s="104"/>
      <c r="D240" s="104"/>
      <c r="E240" s="105"/>
      <c r="F240" s="40"/>
      <c r="G240" s="40"/>
      <c r="H240" s="40"/>
      <c r="I240" s="40"/>
      <c r="J240" s="40"/>
      <c r="K240" s="40"/>
      <c r="L240" s="40"/>
      <c r="M240" s="104"/>
      <c r="N240" s="40"/>
      <c r="O240" s="40"/>
    </row>
    <row r="241" ht="14.25" customHeight="1">
      <c r="A241" s="40"/>
      <c r="B241" s="104"/>
      <c r="C241" s="104"/>
      <c r="D241" s="104"/>
      <c r="E241" s="105"/>
      <c r="F241" s="40"/>
      <c r="G241" s="40"/>
      <c r="H241" s="40"/>
      <c r="I241" s="40"/>
      <c r="J241" s="40"/>
      <c r="K241" s="40"/>
      <c r="L241" s="40"/>
      <c r="M241" s="104"/>
      <c r="N241" s="40"/>
      <c r="O241" s="40"/>
    </row>
    <row r="242" ht="14.25" customHeight="1">
      <c r="A242" s="40"/>
      <c r="B242" s="104"/>
      <c r="C242" s="104"/>
      <c r="D242" s="104"/>
      <c r="E242" s="105"/>
      <c r="F242" s="40"/>
      <c r="G242" s="40"/>
      <c r="H242" s="40"/>
      <c r="I242" s="40"/>
      <c r="J242" s="40"/>
      <c r="K242" s="40"/>
      <c r="L242" s="40"/>
      <c r="M242" s="104"/>
      <c r="N242" s="40"/>
      <c r="O242" s="40"/>
    </row>
    <row r="243" ht="14.25" customHeight="1">
      <c r="A243" s="40"/>
      <c r="B243" s="104"/>
      <c r="C243" s="104"/>
      <c r="D243" s="104"/>
      <c r="E243" s="105"/>
      <c r="F243" s="40"/>
      <c r="G243" s="40"/>
      <c r="H243" s="40"/>
      <c r="I243" s="40"/>
      <c r="J243" s="40"/>
      <c r="K243" s="40"/>
      <c r="L243" s="40"/>
      <c r="M243" s="104"/>
      <c r="N243" s="40"/>
      <c r="O243" s="40"/>
    </row>
    <row r="244" ht="14.25" customHeight="1">
      <c r="A244" s="40"/>
      <c r="B244" s="104"/>
      <c r="C244" s="104"/>
      <c r="D244" s="104"/>
      <c r="E244" s="105"/>
      <c r="F244" s="40"/>
      <c r="G244" s="40"/>
      <c r="H244" s="40"/>
      <c r="I244" s="40"/>
      <c r="J244" s="40"/>
      <c r="K244" s="40"/>
      <c r="L244" s="40"/>
      <c r="M244" s="104"/>
      <c r="N244" s="40"/>
      <c r="O244" s="40"/>
    </row>
    <row r="245" ht="14.25" customHeight="1">
      <c r="A245" s="40"/>
      <c r="B245" s="104"/>
      <c r="C245" s="104"/>
      <c r="D245" s="104"/>
      <c r="E245" s="105"/>
      <c r="F245" s="40"/>
      <c r="G245" s="40"/>
      <c r="H245" s="40"/>
      <c r="I245" s="40"/>
      <c r="J245" s="40"/>
      <c r="K245" s="40"/>
      <c r="L245" s="40"/>
      <c r="M245" s="104"/>
      <c r="N245" s="40"/>
      <c r="O245" s="40"/>
    </row>
    <row r="246" ht="14.25" customHeight="1">
      <c r="A246" s="40"/>
      <c r="B246" s="104"/>
      <c r="C246" s="104"/>
      <c r="D246" s="104"/>
      <c r="E246" s="105"/>
      <c r="F246" s="40"/>
      <c r="G246" s="40"/>
      <c r="H246" s="40"/>
      <c r="I246" s="40"/>
      <c r="J246" s="40"/>
      <c r="K246" s="40"/>
      <c r="L246" s="40"/>
      <c r="M246" s="104"/>
      <c r="N246" s="40"/>
      <c r="O246" s="40"/>
    </row>
    <row r="247" ht="14.25" customHeight="1">
      <c r="A247" s="40"/>
      <c r="B247" s="104"/>
      <c r="C247" s="104"/>
      <c r="D247" s="104"/>
      <c r="E247" s="105"/>
      <c r="F247" s="40"/>
      <c r="G247" s="40"/>
      <c r="H247" s="40"/>
      <c r="I247" s="40"/>
      <c r="J247" s="40"/>
      <c r="K247" s="40"/>
      <c r="L247" s="40"/>
      <c r="M247" s="104"/>
      <c r="N247" s="40"/>
      <c r="O247" s="40"/>
    </row>
    <row r="248" ht="14.25" customHeight="1">
      <c r="A248" s="40"/>
      <c r="B248" s="104"/>
      <c r="C248" s="104"/>
      <c r="D248" s="104"/>
      <c r="E248" s="105"/>
      <c r="F248" s="40"/>
      <c r="G248" s="40"/>
      <c r="H248" s="40"/>
      <c r="I248" s="40"/>
      <c r="J248" s="40"/>
      <c r="K248" s="40"/>
      <c r="L248" s="40"/>
      <c r="M248" s="104"/>
      <c r="N248" s="40"/>
      <c r="O248" s="40"/>
    </row>
    <row r="249" ht="14.25" customHeight="1">
      <c r="A249" s="40"/>
      <c r="B249" s="104"/>
      <c r="C249" s="104"/>
      <c r="D249" s="104"/>
      <c r="E249" s="105"/>
      <c r="F249" s="40"/>
      <c r="G249" s="40"/>
      <c r="H249" s="40"/>
      <c r="I249" s="40"/>
      <c r="J249" s="40"/>
      <c r="K249" s="40"/>
      <c r="L249" s="40"/>
      <c r="M249" s="104"/>
      <c r="N249" s="40"/>
      <c r="O249" s="40"/>
    </row>
    <row r="250" ht="14.25" customHeight="1">
      <c r="A250" s="40"/>
      <c r="B250" s="104"/>
      <c r="C250" s="104"/>
      <c r="D250" s="104"/>
      <c r="E250" s="105"/>
      <c r="F250" s="40"/>
      <c r="G250" s="40"/>
      <c r="H250" s="40"/>
      <c r="I250" s="40"/>
      <c r="J250" s="40"/>
      <c r="K250" s="40"/>
      <c r="L250" s="40"/>
      <c r="M250" s="104"/>
      <c r="N250" s="40"/>
      <c r="O250" s="40"/>
    </row>
    <row r="251" ht="14.25" customHeight="1">
      <c r="A251" s="40"/>
      <c r="B251" s="104"/>
      <c r="C251" s="104"/>
      <c r="D251" s="104"/>
      <c r="E251" s="105"/>
      <c r="F251" s="40"/>
      <c r="G251" s="40"/>
      <c r="H251" s="40"/>
      <c r="I251" s="40"/>
      <c r="J251" s="40"/>
      <c r="K251" s="40"/>
      <c r="L251" s="40"/>
      <c r="M251" s="104"/>
      <c r="N251" s="40"/>
      <c r="O251" s="40"/>
    </row>
    <row r="252" ht="14.25" customHeight="1">
      <c r="A252" s="40"/>
      <c r="B252" s="104"/>
      <c r="C252" s="104"/>
      <c r="D252" s="104"/>
      <c r="E252" s="105"/>
      <c r="F252" s="40"/>
      <c r="G252" s="40"/>
      <c r="H252" s="40"/>
      <c r="I252" s="40"/>
      <c r="J252" s="40"/>
      <c r="K252" s="40"/>
      <c r="L252" s="40"/>
      <c r="M252" s="104"/>
      <c r="N252" s="40"/>
      <c r="O252" s="40"/>
    </row>
    <row r="253" ht="14.25" customHeight="1">
      <c r="A253" s="40"/>
      <c r="B253" s="104"/>
      <c r="C253" s="104"/>
      <c r="D253" s="104"/>
      <c r="E253" s="105"/>
      <c r="F253" s="40"/>
      <c r="G253" s="40"/>
      <c r="H253" s="40"/>
      <c r="I253" s="40"/>
      <c r="J253" s="40"/>
      <c r="K253" s="40"/>
      <c r="L253" s="40"/>
      <c r="M253" s="104"/>
      <c r="N253" s="40"/>
      <c r="O253" s="40"/>
    </row>
    <row r="254" ht="14.25" customHeight="1">
      <c r="A254" s="40"/>
      <c r="B254" s="104"/>
      <c r="C254" s="104"/>
      <c r="D254" s="104"/>
      <c r="E254" s="105"/>
      <c r="F254" s="40"/>
      <c r="G254" s="40"/>
      <c r="H254" s="40"/>
      <c r="I254" s="40"/>
      <c r="J254" s="40"/>
      <c r="K254" s="40"/>
      <c r="L254" s="40"/>
      <c r="M254" s="104"/>
      <c r="N254" s="40"/>
      <c r="O254" s="40"/>
    </row>
    <row r="255" ht="14.25" customHeight="1">
      <c r="A255" s="40"/>
      <c r="B255" s="104"/>
      <c r="C255" s="104"/>
      <c r="D255" s="104"/>
      <c r="E255" s="105"/>
      <c r="F255" s="40"/>
      <c r="G255" s="40"/>
      <c r="H255" s="40"/>
      <c r="I255" s="40"/>
      <c r="J255" s="40"/>
      <c r="K255" s="40"/>
      <c r="L255" s="40"/>
      <c r="M255" s="104"/>
      <c r="N255" s="40"/>
      <c r="O255" s="40"/>
    </row>
    <row r="256" ht="14.25" customHeight="1">
      <c r="A256" s="40"/>
      <c r="B256" s="104"/>
      <c r="C256" s="104"/>
      <c r="D256" s="104"/>
      <c r="E256" s="105"/>
      <c r="F256" s="40"/>
      <c r="G256" s="40"/>
      <c r="H256" s="40"/>
      <c r="I256" s="40"/>
      <c r="J256" s="40"/>
      <c r="K256" s="40"/>
      <c r="L256" s="40"/>
      <c r="M256" s="104"/>
      <c r="N256" s="40"/>
      <c r="O256" s="40"/>
    </row>
    <row r="257" ht="14.25" customHeight="1">
      <c r="A257" s="40"/>
      <c r="B257" s="104"/>
      <c r="C257" s="104"/>
      <c r="D257" s="104"/>
      <c r="E257" s="105"/>
      <c r="F257" s="40"/>
      <c r="G257" s="40"/>
      <c r="H257" s="40"/>
      <c r="I257" s="40"/>
      <c r="J257" s="40"/>
      <c r="K257" s="40"/>
      <c r="L257" s="40"/>
      <c r="M257" s="104"/>
      <c r="N257" s="40"/>
      <c r="O257" s="40"/>
    </row>
    <row r="258" ht="14.25" customHeight="1">
      <c r="A258" s="40"/>
      <c r="B258" s="104"/>
      <c r="C258" s="104"/>
      <c r="D258" s="104"/>
      <c r="E258" s="105"/>
      <c r="F258" s="40"/>
      <c r="G258" s="40"/>
      <c r="H258" s="40"/>
      <c r="I258" s="40"/>
      <c r="J258" s="40"/>
      <c r="K258" s="40"/>
      <c r="L258" s="40"/>
      <c r="M258" s="104"/>
      <c r="N258" s="40"/>
      <c r="O258" s="40"/>
    </row>
    <row r="259" ht="14.25" customHeight="1">
      <c r="A259" s="40"/>
      <c r="B259" s="104"/>
      <c r="C259" s="104"/>
      <c r="D259" s="104"/>
      <c r="E259" s="105"/>
      <c r="F259" s="40"/>
      <c r="G259" s="40"/>
      <c r="H259" s="40"/>
      <c r="I259" s="40"/>
      <c r="J259" s="40"/>
      <c r="K259" s="40"/>
      <c r="L259" s="40"/>
      <c r="M259" s="104"/>
      <c r="N259" s="40"/>
      <c r="O259" s="40"/>
    </row>
    <row r="260" ht="14.25" customHeight="1">
      <c r="A260" s="40"/>
      <c r="B260" s="104"/>
      <c r="C260" s="104"/>
      <c r="D260" s="104"/>
      <c r="E260" s="105"/>
      <c r="F260" s="40"/>
      <c r="G260" s="40"/>
      <c r="H260" s="40"/>
      <c r="I260" s="40"/>
      <c r="J260" s="40"/>
      <c r="K260" s="40"/>
      <c r="L260" s="40"/>
      <c r="M260" s="104"/>
      <c r="N260" s="40"/>
      <c r="O260" s="40"/>
    </row>
    <row r="261" ht="14.25" customHeight="1">
      <c r="A261" s="40"/>
      <c r="B261" s="104"/>
      <c r="C261" s="104"/>
      <c r="D261" s="104"/>
      <c r="E261" s="105"/>
      <c r="F261" s="40"/>
      <c r="G261" s="40"/>
      <c r="H261" s="40"/>
      <c r="I261" s="40"/>
      <c r="J261" s="40"/>
      <c r="K261" s="40"/>
      <c r="L261" s="40"/>
      <c r="M261" s="104"/>
      <c r="N261" s="40"/>
      <c r="O261" s="40"/>
    </row>
    <row r="262" ht="14.25" customHeight="1">
      <c r="A262" s="40"/>
      <c r="B262" s="104"/>
      <c r="C262" s="104"/>
      <c r="D262" s="104"/>
      <c r="E262" s="105"/>
      <c r="F262" s="40"/>
      <c r="G262" s="40"/>
      <c r="H262" s="40"/>
      <c r="I262" s="40"/>
      <c r="J262" s="40"/>
      <c r="K262" s="40"/>
      <c r="L262" s="40"/>
      <c r="M262" s="104"/>
      <c r="N262" s="40"/>
      <c r="O262" s="40"/>
    </row>
    <row r="263" ht="14.25" customHeight="1">
      <c r="A263" s="40"/>
      <c r="B263" s="104"/>
      <c r="C263" s="104"/>
      <c r="D263" s="104"/>
      <c r="E263" s="105"/>
      <c r="F263" s="40"/>
      <c r="G263" s="40"/>
      <c r="H263" s="40"/>
      <c r="I263" s="40"/>
      <c r="J263" s="40"/>
      <c r="K263" s="40"/>
      <c r="L263" s="40"/>
      <c r="M263" s="104"/>
      <c r="N263" s="40"/>
      <c r="O263" s="40"/>
    </row>
    <row r="264" ht="14.25" customHeight="1">
      <c r="A264" s="40"/>
      <c r="B264" s="104"/>
      <c r="C264" s="104"/>
      <c r="D264" s="104"/>
      <c r="E264" s="105"/>
      <c r="F264" s="40"/>
      <c r="G264" s="40"/>
      <c r="H264" s="40"/>
      <c r="I264" s="40"/>
      <c r="J264" s="40"/>
      <c r="K264" s="40"/>
      <c r="L264" s="40"/>
      <c r="M264" s="104"/>
      <c r="N264" s="40"/>
      <c r="O264" s="40"/>
    </row>
    <row r="265" ht="14.25" customHeight="1">
      <c r="A265" s="40"/>
      <c r="B265" s="104"/>
      <c r="C265" s="104"/>
      <c r="D265" s="104"/>
      <c r="E265" s="105"/>
      <c r="F265" s="40"/>
      <c r="G265" s="40"/>
      <c r="H265" s="40"/>
      <c r="I265" s="40"/>
      <c r="J265" s="40"/>
      <c r="K265" s="40"/>
      <c r="L265" s="40"/>
      <c r="M265" s="104"/>
      <c r="N265" s="40"/>
      <c r="O265" s="40"/>
    </row>
    <row r="266" ht="14.25" customHeight="1">
      <c r="A266" s="40"/>
      <c r="B266" s="104"/>
      <c r="C266" s="104"/>
      <c r="D266" s="104"/>
      <c r="E266" s="105"/>
      <c r="F266" s="40"/>
      <c r="G266" s="40"/>
      <c r="H266" s="40"/>
      <c r="I266" s="40"/>
      <c r="J266" s="40"/>
      <c r="K266" s="40"/>
      <c r="L266" s="40"/>
      <c r="M266" s="104"/>
      <c r="N266" s="40"/>
      <c r="O266" s="40"/>
    </row>
    <row r="267" ht="14.25" customHeight="1">
      <c r="A267" s="40"/>
      <c r="B267" s="104"/>
      <c r="C267" s="104"/>
      <c r="D267" s="104"/>
      <c r="E267" s="105"/>
      <c r="F267" s="40"/>
      <c r="G267" s="40"/>
      <c r="H267" s="40"/>
      <c r="I267" s="40"/>
      <c r="J267" s="40"/>
      <c r="K267" s="40"/>
      <c r="L267" s="40"/>
      <c r="M267" s="104"/>
      <c r="N267" s="40"/>
      <c r="O267" s="40"/>
    </row>
    <row r="268" ht="14.25" customHeight="1">
      <c r="A268" s="40"/>
      <c r="B268" s="104"/>
      <c r="C268" s="104"/>
      <c r="D268" s="104"/>
      <c r="E268" s="105"/>
      <c r="F268" s="40"/>
      <c r="G268" s="40"/>
      <c r="H268" s="40"/>
      <c r="I268" s="40"/>
      <c r="J268" s="40"/>
      <c r="K268" s="40"/>
      <c r="L268" s="40"/>
      <c r="M268" s="104"/>
      <c r="N268" s="40"/>
      <c r="O268" s="40"/>
    </row>
    <row r="269" ht="14.25" customHeight="1">
      <c r="A269" s="40"/>
      <c r="B269" s="104"/>
      <c r="C269" s="104"/>
      <c r="D269" s="104"/>
      <c r="E269" s="105"/>
      <c r="F269" s="40"/>
      <c r="G269" s="40"/>
      <c r="H269" s="40"/>
      <c r="I269" s="40"/>
      <c r="J269" s="40"/>
      <c r="K269" s="40"/>
      <c r="L269" s="40"/>
      <c r="M269" s="104"/>
      <c r="N269" s="40"/>
      <c r="O269" s="40"/>
    </row>
    <row r="270" ht="14.25" customHeight="1">
      <c r="A270" s="40"/>
      <c r="B270" s="104"/>
      <c r="C270" s="104"/>
      <c r="D270" s="104"/>
      <c r="E270" s="105"/>
      <c r="F270" s="40"/>
      <c r="G270" s="40"/>
      <c r="H270" s="40"/>
      <c r="I270" s="40"/>
      <c r="J270" s="40"/>
      <c r="K270" s="40"/>
      <c r="L270" s="40"/>
      <c r="M270" s="104"/>
      <c r="N270" s="40"/>
      <c r="O270" s="40"/>
    </row>
    <row r="271" ht="14.25" customHeight="1">
      <c r="A271" s="40"/>
      <c r="B271" s="104"/>
      <c r="C271" s="104"/>
      <c r="D271" s="104"/>
      <c r="E271" s="105"/>
      <c r="F271" s="40"/>
      <c r="G271" s="40"/>
      <c r="H271" s="40"/>
      <c r="I271" s="40"/>
      <c r="J271" s="40"/>
      <c r="K271" s="40"/>
      <c r="L271" s="40"/>
      <c r="M271" s="104"/>
      <c r="N271" s="40"/>
      <c r="O271" s="40"/>
    </row>
    <row r="272" ht="14.25" customHeight="1">
      <c r="A272" s="40"/>
      <c r="B272" s="104"/>
      <c r="C272" s="104"/>
      <c r="D272" s="104"/>
      <c r="E272" s="105"/>
      <c r="F272" s="40"/>
      <c r="G272" s="40"/>
      <c r="H272" s="40"/>
      <c r="I272" s="40"/>
      <c r="J272" s="40"/>
      <c r="K272" s="40"/>
      <c r="L272" s="40"/>
      <c r="M272" s="104"/>
      <c r="N272" s="40"/>
      <c r="O272" s="40"/>
    </row>
    <row r="273" ht="14.25" customHeight="1">
      <c r="A273" s="40"/>
      <c r="B273" s="104"/>
      <c r="C273" s="104"/>
      <c r="D273" s="104"/>
      <c r="E273" s="105"/>
      <c r="F273" s="40"/>
      <c r="G273" s="40"/>
      <c r="H273" s="40"/>
      <c r="I273" s="40"/>
      <c r="J273" s="40"/>
      <c r="K273" s="40"/>
      <c r="L273" s="40"/>
      <c r="M273" s="104"/>
      <c r="N273" s="40"/>
      <c r="O273" s="40"/>
    </row>
    <row r="274" ht="14.25" customHeight="1">
      <c r="A274" s="40"/>
      <c r="B274" s="104"/>
      <c r="C274" s="104"/>
      <c r="D274" s="104"/>
      <c r="E274" s="105"/>
      <c r="F274" s="40"/>
      <c r="G274" s="40"/>
      <c r="H274" s="40"/>
      <c r="I274" s="40"/>
      <c r="J274" s="40"/>
      <c r="K274" s="40"/>
      <c r="L274" s="40"/>
      <c r="M274" s="104"/>
      <c r="N274" s="40"/>
      <c r="O274" s="40"/>
    </row>
    <row r="275" ht="14.25" customHeight="1">
      <c r="A275" s="40"/>
      <c r="B275" s="104"/>
      <c r="C275" s="104"/>
      <c r="D275" s="104"/>
      <c r="E275" s="105"/>
      <c r="F275" s="40"/>
      <c r="G275" s="40"/>
      <c r="H275" s="40"/>
      <c r="I275" s="40"/>
      <c r="J275" s="40"/>
      <c r="K275" s="40"/>
      <c r="L275" s="40"/>
      <c r="M275" s="104"/>
      <c r="N275" s="40"/>
      <c r="O275" s="40"/>
    </row>
    <row r="276" ht="14.25" customHeight="1">
      <c r="A276" s="40"/>
      <c r="B276" s="104"/>
      <c r="C276" s="104"/>
      <c r="D276" s="104"/>
      <c r="E276" s="105"/>
      <c r="F276" s="40"/>
      <c r="G276" s="40"/>
      <c r="H276" s="40"/>
      <c r="I276" s="40"/>
      <c r="J276" s="40"/>
      <c r="K276" s="40"/>
      <c r="L276" s="40"/>
      <c r="M276" s="104"/>
      <c r="N276" s="40"/>
      <c r="O276" s="40"/>
    </row>
    <row r="277" ht="14.25" customHeight="1">
      <c r="A277" s="40"/>
      <c r="B277" s="104"/>
      <c r="C277" s="104"/>
      <c r="D277" s="104"/>
      <c r="E277" s="105"/>
      <c r="F277" s="40"/>
      <c r="G277" s="40"/>
      <c r="H277" s="40"/>
      <c r="I277" s="40"/>
      <c r="J277" s="40"/>
      <c r="K277" s="40"/>
      <c r="L277" s="40"/>
      <c r="M277" s="104"/>
      <c r="N277" s="40"/>
      <c r="O277" s="40"/>
    </row>
    <row r="278" ht="14.25" customHeight="1">
      <c r="A278" s="40"/>
      <c r="B278" s="104"/>
      <c r="C278" s="104"/>
      <c r="D278" s="104"/>
      <c r="E278" s="105"/>
      <c r="F278" s="40"/>
      <c r="G278" s="40"/>
      <c r="H278" s="40"/>
      <c r="I278" s="40"/>
      <c r="J278" s="40"/>
      <c r="K278" s="40"/>
      <c r="L278" s="40"/>
      <c r="M278" s="104"/>
      <c r="N278" s="40"/>
      <c r="O278" s="40"/>
    </row>
    <row r="279" ht="14.25" customHeight="1">
      <c r="A279" s="40"/>
      <c r="B279" s="104"/>
      <c r="C279" s="104"/>
      <c r="D279" s="104"/>
      <c r="E279" s="105"/>
      <c r="F279" s="40"/>
      <c r="G279" s="40"/>
      <c r="H279" s="40"/>
      <c r="I279" s="40"/>
      <c r="J279" s="40"/>
      <c r="K279" s="40"/>
      <c r="L279" s="40"/>
      <c r="M279" s="104"/>
      <c r="N279" s="40"/>
      <c r="O279" s="40"/>
    </row>
    <row r="280" ht="14.25" customHeight="1">
      <c r="A280" s="40"/>
      <c r="B280" s="104"/>
      <c r="C280" s="104"/>
      <c r="D280" s="104"/>
      <c r="E280" s="105"/>
      <c r="F280" s="40"/>
      <c r="G280" s="40"/>
      <c r="H280" s="40"/>
      <c r="I280" s="40"/>
      <c r="J280" s="40"/>
      <c r="K280" s="40"/>
      <c r="L280" s="40"/>
      <c r="M280" s="104"/>
      <c r="N280" s="40"/>
      <c r="O280" s="40"/>
    </row>
    <row r="281" ht="14.25" customHeight="1">
      <c r="A281" s="40"/>
      <c r="B281" s="104"/>
      <c r="C281" s="104"/>
      <c r="D281" s="104"/>
      <c r="E281" s="105"/>
      <c r="F281" s="40"/>
      <c r="G281" s="40"/>
      <c r="H281" s="40"/>
      <c r="I281" s="40"/>
      <c r="J281" s="40"/>
      <c r="K281" s="40"/>
      <c r="L281" s="40"/>
      <c r="M281" s="104"/>
      <c r="N281" s="40"/>
      <c r="O281" s="40"/>
    </row>
    <row r="282" ht="14.25" customHeight="1">
      <c r="A282" s="40"/>
      <c r="B282" s="104"/>
      <c r="C282" s="104"/>
      <c r="D282" s="104"/>
      <c r="E282" s="105"/>
      <c r="F282" s="40"/>
      <c r="G282" s="40"/>
      <c r="H282" s="40"/>
      <c r="I282" s="40"/>
      <c r="J282" s="40"/>
      <c r="K282" s="40"/>
      <c r="L282" s="40"/>
      <c r="M282" s="104"/>
      <c r="N282" s="40"/>
      <c r="O282" s="40"/>
    </row>
    <row r="283" ht="14.25" customHeight="1">
      <c r="A283" s="40"/>
      <c r="B283" s="104"/>
      <c r="C283" s="104"/>
      <c r="D283" s="104"/>
      <c r="E283" s="105"/>
      <c r="F283" s="40"/>
      <c r="G283" s="40"/>
      <c r="H283" s="40"/>
      <c r="I283" s="40"/>
      <c r="J283" s="40"/>
      <c r="K283" s="40"/>
      <c r="L283" s="40"/>
      <c r="M283" s="104"/>
      <c r="N283" s="40"/>
      <c r="O283" s="40"/>
    </row>
    <row r="284" ht="14.25" customHeight="1">
      <c r="A284" s="40"/>
      <c r="B284" s="104"/>
      <c r="C284" s="104"/>
      <c r="D284" s="104"/>
      <c r="E284" s="105"/>
      <c r="F284" s="40"/>
      <c r="G284" s="40"/>
      <c r="H284" s="40"/>
      <c r="I284" s="40"/>
      <c r="J284" s="40"/>
      <c r="K284" s="40"/>
      <c r="L284" s="40"/>
      <c r="M284" s="104"/>
      <c r="N284" s="40"/>
      <c r="O284" s="40"/>
    </row>
    <row r="285" ht="14.25" customHeight="1">
      <c r="A285" s="40"/>
      <c r="B285" s="104"/>
      <c r="C285" s="104"/>
      <c r="D285" s="104"/>
      <c r="E285" s="105"/>
      <c r="F285" s="40"/>
      <c r="G285" s="40"/>
      <c r="H285" s="40"/>
      <c r="I285" s="40"/>
      <c r="J285" s="40"/>
      <c r="K285" s="40"/>
      <c r="L285" s="40"/>
      <c r="M285" s="104"/>
      <c r="N285" s="40"/>
      <c r="O285" s="40"/>
    </row>
    <row r="286" ht="14.25" customHeight="1">
      <c r="A286" s="40"/>
      <c r="B286" s="104"/>
      <c r="C286" s="104"/>
      <c r="D286" s="104"/>
      <c r="E286" s="105"/>
      <c r="F286" s="40"/>
      <c r="G286" s="40"/>
      <c r="H286" s="40"/>
      <c r="I286" s="40"/>
      <c r="J286" s="40"/>
      <c r="K286" s="40"/>
      <c r="L286" s="40"/>
      <c r="M286" s="104"/>
      <c r="N286" s="40"/>
      <c r="O286" s="40"/>
    </row>
    <row r="287" ht="14.25" customHeight="1">
      <c r="A287" s="40"/>
      <c r="B287" s="104"/>
      <c r="C287" s="104"/>
      <c r="D287" s="104"/>
      <c r="E287" s="105"/>
      <c r="F287" s="40"/>
      <c r="G287" s="40"/>
      <c r="H287" s="40"/>
      <c r="I287" s="40"/>
      <c r="J287" s="40"/>
      <c r="K287" s="40"/>
      <c r="L287" s="40"/>
      <c r="M287" s="104"/>
      <c r="N287" s="40"/>
      <c r="O287" s="40"/>
    </row>
    <row r="288" ht="14.25" customHeight="1">
      <c r="A288" s="40"/>
      <c r="B288" s="104"/>
      <c r="C288" s="104"/>
      <c r="D288" s="104"/>
      <c r="E288" s="105"/>
      <c r="F288" s="40"/>
      <c r="G288" s="40"/>
      <c r="H288" s="40"/>
      <c r="I288" s="40"/>
      <c r="J288" s="40"/>
      <c r="K288" s="40"/>
      <c r="L288" s="40"/>
      <c r="M288" s="104"/>
      <c r="N288" s="40"/>
      <c r="O288" s="40"/>
    </row>
    <row r="289" ht="14.25" customHeight="1">
      <c r="A289" s="40"/>
      <c r="B289" s="104"/>
      <c r="C289" s="104"/>
      <c r="D289" s="104"/>
      <c r="E289" s="105"/>
      <c r="F289" s="40"/>
      <c r="G289" s="40"/>
      <c r="H289" s="40"/>
      <c r="I289" s="40"/>
      <c r="J289" s="40"/>
      <c r="K289" s="40"/>
      <c r="L289" s="40"/>
      <c r="M289" s="104"/>
      <c r="N289" s="40"/>
      <c r="O289" s="40"/>
    </row>
    <row r="290" ht="14.25" customHeight="1">
      <c r="A290" s="40"/>
      <c r="B290" s="104"/>
      <c r="C290" s="104"/>
      <c r="D290" s="104"/>
      <c r="E290" s="105"/>
      <c r="F290" s="40"/>
      <c r="G290" s="40"/>
      <c r="H290" s="40"/>
      <c r="I290" s="40"/>
      <c r="J290" s="40"/>
      <c r="K290" s="40"/>
      <c r="L290" s="40"/>
      <c r="M290" s="104"/>
      <c r="N290" s="40"/>
      <c r="O290" s="40"/>
    </row>
    <row r="291" ht="14.25" customHeight="1">
      <c r="A291" s="40"/>
      <c r="B291" s="104"/>
      <c r="C291" s="104"/>
      <c r="D291" s="104"/>
      <c r="E291" s="105"/>
      <c r="F291" s="40"/>
      <c r="G291" s="40"/>
      <c r="H291" s="40"/>
      <c r="I291" s="40"/>
      <c r="J291" s="40"/>
      <c r="K291" s="40"/>
      <c r="L291" s="40"/>
      <c r="M291" s="104"/>
      <c r="N291" s="40"/>
      <c r="O291" s="40"/>
    </row>
    <row r="292" ht="14.25" customHeight="1">
      <c r="A292" s="40"/>
      <c r="B292" s="104"/>
      <c r="C292" s="104"/>
      <c r="D292" s="104"/>
      <c r="E292" s="105"/>
      <c r="F292" s="40"/>
      <c r="G292" s="40"/>
      <c r="H292" s="40"/>
      <c r="I292" s="40"/>
      <c r="J292" s="40"/>
      <c r="K292" s="40"/>
      <c r="L292" s="40"/>
      <c r="M292" s="104"/>
      <c r="N292" s="40"/>
      <c r="O292" s="40"/>
    </row>
    <row r="293" ht="14.25" customHeight="1">
      <c r="A293" s="40"/>
      <c r="B293" s="104"/>
      <c r="C293" s="104"/>
      <c r="D293" s="104"/>
      <c r="E293" s="105"/>
      <c r="F293" s="40"/>
      <c r="G293" s="40"/>
      <c r="H293" s="40"/>
      <c r="I293" s="40"/>
      <c r="J293" s="40"/>
      <c r="K293" s="40"/>
      <c r="L293" s="40"/>
      <c r="M293" s="104"/>
      <c r="N293" s="40"/>
      <c r="O293" s="40"/>
    </row>
    <row r="294" ht="14.25" customHeight="1">
      <c r="A294" s="40"/>
      <c r="B294" s="104"/>
      <c r="C294" s="104"/>
      <c r="D294" s="104"/>
      <c r="E294" s="105"/>
      <c r="F294" s="40"/>
      <c r="G294" s="40"/>
      <c r="H294" s="40"/>
      <c r="I294" s="40"/>
      <c r="J294" s="40"/>
      <c r="K294" s="40"/>
      <c r="L294" s="40"/>
      <c r="M294" s="104"/>
      <c r="N294" s="40"/>
      <c r="O294" s="40"/>
    </row>
    <row r="295" ht="14.25" customHeight="1">
      <c r="A295" s="40"/>
      <c r="B295" s="104"/>
      <c r="C295" s="104"/>
      <c r="D295" s="104"/>
      <c r="E295" s="105"/>
      <c r="F295" s="40"/>
      <c r="G295" s="40"/>
      <c r="H295" s="40"/>
      <c r="I295" s="40"/>
      <c r="J295" s="40"/>
      <c r="K295" s="40"/>
      <c r="L295" s="40"/>
      <c r="M295" s="104"/>
      <c r="N295" s="40"/>
      <c r="O295" s="40"/>
    </row>
    <row r="296" ht="14.25" customHeight="1">
      <c r="A296" s="40"/>
      <c r="B296" s="104"/>
      <c r="C296" s="104"/>
      <c r="D296" s="104"/>
      <c r="E296" s="105"/>
      <c r="F296" s="40"/>
      <c r="G296" s="40"/>
      <c r="H296" s="40"/>
      <c r="I296" s="40"/>
      <c r="J296" s="40"/>
      <c r="K296" s="40"/>
      <c r="L296" s="40"/>
      <c r="M296" s="104"/>
      <c r="N296" s="40"/>
      <c r="O296" s="40"/>
    </row>
    <row r="297" ht="14.25" customHeight="1">
      <c r="A297" s="40"/>
      <c r="B297" s="104"/>
      <c r="C297" s="104"/>
      <c r="D297" s="104"/>
      <c r="E297" s="105"/>
      <c r="F297" s="40"/>
      <c r="G297" s="40"/>
      <c r="H297" s="40"/>
      <c r="I297" s="40"/>
      <c r="J297" s="40"/>
      <c r="K297" s="40"/>
      <c r="L297" s="40"/>
      <c r="M297" s="104"/>
      <c r="N297" s="40"/>
      <c r="O297" s="40"/>
    </row>
    <row r="298" ht="14.25" customHeight="1">
      <c r="A298" s="40"/>
      <c r="B298" s="104"/>
      <c r="C298" s="104"/>
      <c r="D298" s="104"/>
      <c r="E298" s="105"/>
      <c r="F298" s="40"/>
      <c r="G298" s="40"/>
      <c r="H298" s="40"/>
      <c r="I298" s="40"/>
      <c r="J298" s="40"/>
      <c r="K298" s="40"/>
      <c r="L298" s="40"/>
      <c r="M298" s="104"/>
      <c r="N298" s="40"/>
      <c r="O298" s="40"/>
    </row>
    <row r="299" ht="14.25" customHeight="1">
      <c r="A299" s="40"/>
      <c r="B299" s="104"/>
      <c r="C299" s="104"/>
      <c r="D299" s="104"/>
      <c r="E299" s="105"/>
      <c r="F299" s="40"/>
      <c r="G299" s="40"/>
      <c r="H299" s="40"/>
      <c r="I299" s="40"/>
      <c r="J299" s="40"/>
      <c r="K299" s="40"/>
      <c r="L299" s="40"/>
      <c r="M299" s="104"/>
      <c r="N299" s="40"/>
      <c r="O299" s="40"/>
    </row>
    <row r="300" ht="14.25" customHeight="1">
      <c r="A300" s="40"/>
      <c r="B300" s="104"/>
      <c r="C300" s="104"/>
      <c r="D300" s="104"/>
      <c r="E300" s="105"/>
      <c r="F300" s="40"/>
      <c r="G300" s="40"/>
      <c r="H300" s="40"/>
      <c r="I300" s="40"/>
      <c r="J300" s="40"/>
      <c r="K300" s="40"/>
      <c r="L300" s="40"/>
      <c r="M300" s="104"/>
      <c r="N300" s="40"/>
      <c r="O300" s="40"/>
    </row>
    <row r="301" ht="14.25" customHeight="1">
      <c r="A301" s="40"/>
      <c r="B301" s="104"/>
      <c r="C301" s="104"/>
      <c r="D301" s="104"/>
      <c r="E301" s="105"/>
      <c r="F301" s="40"/>
      <c r="G301" s="40"/>
      <c r="H301" s="40"/>
      <c r="I301" s="40"/>
      <c r="J301" s="40"/>
      <c r="K301" s="40"/>
      <c r="L301" s="40"/>
      <c r="M301" s="104"/>
      <c r="N301" s="40"/>
      <c r="O301" s="40"/>
    </row>
    <row r="302" ht="14.25" customHeight="1">
      <c r="A302" s="40"/>
      <c r="B302" s="104"/>
      <c r="C302" s="104"/>
      <c r="D302" s="104"/>
      <c r="E302" s="105"/>
      <c r="F302" s="40"/>
      <c r="G302" s="40"/>
      <c r="H302" s="40"/>
      <c r="I302" s="40"/>
      <c r="J302" s="40"/>
      <c r="K302" s="40"/>
      <c r="L302" s="40"/>
      <c r="M302" s="104"/>
      <c r="N302" s="40"/>
      <c r="O302" s="40"/>
    </row>
    <row r="303" ht="14.25" customHeight="1">
      <c r="A303" s="40"/>
      <c r="B303" s="104"/>
      <c r="C303" s="104"/>
      <c r="D303" s="104"/>
      <c r="E303" s="105"/>
      <c r="F303" s="40"/>
      <c r="G303" s="40"/>
      <c r="H303" s="40"/>
      <c r="I303" s="40"/>
      <c r="J303" s="40"/>
      <c r="K303" s="40"/>
      <c r="L303" s="40"/>
      <c r="M303" s="104"/>
      <c r="N303" s="40"/>
      <c r="O303" s="40"/>
    </row>
    <row r="304" ht="14.25" customHeight="1">
      <c r="A304" s="40"/>
      <c r="B304" s="104"/>
      <c r="C304" s="104"/>
      <c r="D304" s="104"/>
      <c r="E304" s="105"/>
      <c r="F304" s="40"/>
      <c r="G304" s="40"/>
      <c r="H304" s="40"/>
      <c r="I304" s="40"/>
      <c r="J304" s="40"/>
      <c r="K304" s="40"/>
      <c r="L304" s="40"/>
      <c r="M304" s="104"/>
      <c r="N304" s="40"/>
      <c r="O304" s="40"/>
    </row>
    <row r="305" ht="14.25" customHeight="1">
      <c r="A305" s="40"/>
      <c r="B305" s="104"/>
      <c r="C305" s="104"/>
      <c r="D305" s="104"/>
      <c r="E305" s="105"/>
      <c r="F305" s="40"/>
      <c r="G305" s="40"/>
      <c r="H305" s="40"/>
      <c r="I305" s="40"/>
      <c r="J305" s="40"/>
      <c r="K305" s="40"/>
      <c r="L305" s="40"/>
      <c r="M305" s="104"/>
      <c r="N305" s="40"/>
      <c r="O305" s="40"/>
    </row>
    <row r="306" ht="14.25" customHeight="1">
      <c r="A306" s="40"/>
      <c r="B306" s="104"/>
      <c r="C306" s="104"/>
      <c r="D306" s="104"/>
      <c r="E306" s="105"/>
      <c r="F306" s="40"/>
      <c r="G306" s="40"/>
      <c r="H306" s="40"/>
      <c r="I306" s="40"/>
      <c r="J306" s="40"/>
      <c r="K306" s="40"/>
      <c r="L306" s="40"/>
      <c r="M306" s="104"/>
      <c r="N306" s="40"/>
      <c r="O306" s="40"/>
    </row>
    <row r="307" ht="14.25" customHeight="1">
      <c r="A307" s="40"/>
      <c r="B307" s="104"/>
      <c r="C307" s="104"/>
      <c r="D307" s="104"/>
      <c r="E307" s="105"/>
      <c r="F307" s="40"/>
      <c r="G307" s="40"/>
      <c r="H307" s="40"/>
      <c r="I307" s="40"/>
      <c r="J307" s="40"/>
      <c r="K307" s="40"/>
      <c r="L307" s="40"/>
      <c r="M307" s="104"/>
      <c r="N307" s="40"/>
      <c r="O307" s="40"/>
    </row>
    <row r="308" ht="14.25" customHeight="1">
      <c r="A308" s="40"/>
      <c r="B308" s="104"/>
      <c r="C308" s="104"/>
      <c r="D308" s="104"/>
      <c r="E308" s="105"/>
      <c r="F308" s="40"/>
      <c r="G308" s="40"/>
      <c r="H308" s="40"/>
      <c r="I308" s="40"/>
      <c r="J308" s="40"/>
      <c r="K308" s="40"/>
      <c r="L308" s="40"/>
      <c r="M308" s="104"/>
      <c r="N308" s="40"/>
      <c r="O308" s="40"/>
    </row>
    <row r="309" ht="14.25" customHeight="1">
      <c r="A309" s="40"/>
      <c r="B309" s="104"/>
      <c r="C309" s="104"/>
      <c r="D309" s="104"/>
      <c r="E309" s="105"/>
      <c r="F309" s="40"/>
      <c r="G309" s="40"/>
      <c r="H309" s="40"/>
      <c r="I309" s="40"/>
      <c r="J309" s="40"/>
      <c r="K309" s="40"/>
      <c r="L309" s="40"/>
      <c r="M309" s="104"/>
      <c r="N309" s="40"/>
      <c r="O309" s="40"/>
    </row>
    <row r="310" ht="14.25" customHeight="1">
      <c r="A310" s="40"/>
      <c r="B310" s="104"/>
      <c r="C310" s="104"/>
      <c r="D310" s="104"/>
      <c r="E310" s="105"/>
      <c r="F310" s="40"/>
      <c r="G310" s="40"/>
      <c r="H310" s="40"/>
      <c r="I310" s="40"/>
      <c r="J310" s="40"/>
      <c r="K310" s="40"/>
      <c r="L310" s="40"/>
      <c r="M310" s="104"/>
      <c r="N310" s="40"/>
      <c r="O310" s="40"/>
    </row>
    <row r="311" ht="14.25" customHeight="1">
      <c r="A311" s="40"/>
      <c r="B311" s="104"/>
      <c r="C311" s="104"/>
      <c r="D311" s="104"/>
      <c r="E311" s="105"/>
      <c r="F311" s="40"/>
      <c r="G311" s="40"/>
      <c r="H311" s="40"/>
      <c r="I311" s="40"/>
      <c r="J311" s="40"/>
      <c r="K311" s="40"/>
      <c r="L311" s="40"/>
      <c r="M311" s="104"/>
      <c r="N311" s="40"/>
      <c r="O311" s="40"/>
    </row>
    <row r="312" ht="14.25" customHeight="1">
      <c r="A312" s="40"/>
      <c r="B312" s="104"/>
      <c r="C312" s="104"/>
      <c r="D312" s="104"/>
      <c r="E312" s="105"/>
      <c r="F312" s="40"/>
      <c r="G312" s="40"/>
      <c r="H312" s="40"/>
      <c r="I312" s="40"/>
      <c r="J312" s="40"/>
      <c r="K312" s="40"/>
      <c r="L312" s="40"/>
      <c r="M312" s="104"/>
      <c r="N312" s="40"/>
      <c r="O312" s="40"/>
    </row>
    <row r="313" ht="14.25" customHeight="1">
      <c r="A313" s="40"/>
      <c r="B313" s="104"/>
      <c r="C313" s="104"/>
      <c r="D313" s="104"/>
      <c r="E313" s="105"/>
      <c r="F313" s="40"/>
      <c r="G313" s="40"/>
      <c r="H313" s="40"/>
      <c r="I313" s="40"/>
      <c r="J313" s="40"/>
      <c r="K313" s="40"/>
      <c r="L313" s="40"/>
      <c r="M313" s="104"/>
      <c r="N313" s="40"/>
      <c r="O313" s="40"/>
    </row>
    <row r="314" ht="14.25" customHeight="1">
      <c r="A314" s="40"/>
      <c r="B314" s="104"/>
      <c r="C314" s="104"/>
      <c r="D314" s="104"/>
      <c r="E314" s="105"/>
      <c r="F314" s="40"/>
      <c r="G314" s="40"/>
      <c r="H314" s="40"/>
      <c r="I314" s="40"/>
      <c r="J314" s="40"/>
      <c r="K314" s="40"/>
      <c r="L314" s="40"/>
      <c r="M314" s="104"/>
      <c r="N314" s="40"/>
      <c r="O314" s="40"/>
    </row>
    <row r="315" ht="14.25" customHeight="1">
      <c r="A315" s="40"/>
      <c r="B315" s="104"/>
      <c r="C315" s="104"/>
      <c r="D315" s="104"/>
      <c r="E315" s="105"/>
      <c r="F315" s="40"/>
      <c r="G315" s="40"/>
      <c r="H315" s="40"/>
      <c r="I315" s="40"/>
      <c r="J315" s="40"/>
      <c r="K315" s="40"/>
      <c r="L315" s="40"/>
      <c r="M315" s="104"/>
      <c r="N315" s="40"/>
      <c r="O315" s="40"/>
    </row>
    <row r="316" ht="14.25" customHeight="1">
      <c r="A316" s="40"/>
      <c r="B316" s="104"/>
      <c r="C316" s="104"/>
      <c r="D316" s="104"/>
      <c r="E316" s="105"/>
      <c r="F316" s="40"/>
      <c r="G316" s="40"/>
      <c r="H316" s="40"/>
      <c r="I316" s="40"/>
      <c r="J316" s="40"/>
      <c r="K316" s="40"/>
      <c r="L316" s="40"/>
      <c r="M316" s="104"/>
      <c r="N316" s="40"/>
      <c r="O316" s="40"/>
    </row>
    <row r="317" ht="14.25" customHeight="1">
      <c r="A317" s="40"/>
      <c r="B317" s="104"/>
      <c r="C317" s="104"/>
      <c r="D317" s="104"/>
      <c r="E317" s="105"/>
      <c r="F317" s="40"/>
      <c r="G317" s="40"/>
      <c r="H317" s="40"/>
      <c r="I317" s="40"/>
      <c r="J317" s="40"/>
      <c r="K317" s="40"/>
      <c r="L317" s="40"/>
      <c r="M317" s="104"/>
      <c r="N317" s="40"/>
      <c r="O317" s="40"/>
    </row>
    <row r="318" ht="14.25" customHeight="1">
      <c r="A318" s="40"/>
      <c r="B318" s="104"/>
      <c r="C318" s="104"/>
      <c r="D318" s="104"/>
      <c r="E318" s="105"/>
      <c r="F318" s="40"/>
      <c r="G318" s="40"/>
      <c r="H318" s="40"/>
      <c r="I318" s="40"/>
      <c r="J318" s="40"/>
      <c r="K318" s="40"/>
      <c r="L318" s="40"/>
      <c r="M318" s="104"/>
      <c r="N318" s="40"/>
      <c r="O318" s="40"/>
    </row>
    <row r="319" ht="14.25" customHeight="1">
      <c r="A319" s="40"/>
      <c r="B319" s="104"/>
      <c r="C319" s="104"/>
      <c r="D319" s="104"/>
      <c r="E319" s="105"/>
      <c r="F319" s="40"/>
      <c r="G319" s="40"/>
      <c r="H319" s="40"/>
      <c r="I319" s="40"/>
      <c r="J319" s="40"/>
      <c r="K319" s="40"/>
      <c r="L319" s="40"/>
      <c r="M319" s="104"/>
      <c r="N319" s="40"/>
      <c r="O319" s="40"/>
    </row>
    <row r="320" ht="14.25" customHeight="1">
      <c r="A320" s="40"/>
      <c r="B320" s="104"/>
      <c r="C320" s="104"/>
      <c r="D320" s="104"/>
      <c r="E320" s="105"/>
      <c r="F320" s="40"/>
      <c r="G320" s="40"/>
      <c r="H320" s="40"/>
      <c r="I320" s="40"/>
      <c r="J320" s="40"/>
      <c r="K320" s="40"/>
      <c r="L320" s="40"/>
      <c r="M320" s="104"/>
      <c r="N320" s="40"/>
      <c r="O320" s="40"/>
    </row>
    <row r="321" ht="14.25" customHeight="1">
      <c r="A321" s="40"/>
      <c r="B321" s="104"/>
      <c r="C321" s="104"/>
      <c r="D321" s="104"/>
      <c r="E321" s="105"/>
      <c r="F321" s="40"/>
      <c r="G321" s="40"/>
      <c r="H321" s="40"/>
      <c r="I321" s="40"/>
      <c r="J321" s="40"/>
      <c r="K321" s="40"/>
      <c r="L321" s="40"/>
      <c r="M321" s="104"/>
      <c r="N321" s="40"/>
      <c r="O321" s="40"/>
    </row>
    <row r="322" ht="14.25" customHeight="1">
      <c r="A322" s="40"/>
      <c r="B322" s="104"/>
      <c r="C322" s="104"/>
      <c r="D322" s="104"/>
      <c r="E322" s="105"/>
      <c r="F322" s="40"/>
      <c r="G322" s="40"/>
      <c r="H322" s="40"/>
      <c r="I322" s="40"/>
      <c r="J322" s="40"/>
      <c r="K322" s="40"/>
      <c r="L322" s="40"/>
      <c r="M322" s="104"/>
      <c r="N322" s="40"/>
      <c r="O322" s="40"/>
    </row>
    <row r="323" ht="14.25" customHeight="1">
      <c r="A323" s="40"/>
      <c r="B323" s="104"/>
      <c r="C323" s="104"/>
      <c r="D323" s="104"/>
      <c r="E323" s="105"/>
      <c r="F323" s="40"/>
      <c r="G323" s="40"/>
      <c r="H323" s="40"/>
      <c r="I323" s="40"/>
      <c r="J323" s="40"/>
      <c r="K323" s="40"/>
      <c r="L323" s="40"/>
      <c r="M323" s="104"/>
      <c r="N323" s="40"/>
      <c r="O323" s="40"/>
    </row>
    <row r="324" ht="14.25" customHeight="1">
      <c r="A324" s="40"/>
      <c r="B324" s="104"/>
      <c r="C324" s="104"/>
      <c r="D324" s="104"/>
      <c r="E324" s="105"/>
      <c r="F324" s="40"/>
      <c r="G324" s="40"/>
      <c r="H324" s="40"/>
      <c r="I324" s="40"/>
      <c r="J324" s="40"/>
      <c r="K324" s="40"/>
      <c r="L324" s="40"/>
      <c r="M324" s="104"/>
      <c r="N324" s="40"/>
      <c r="O324" s="40"/>
    </row>
    <row r="325" ht="14.25" customHeight="1">
      <c r="A325" s="40"/>
      <c r="B325" s="104"/>
      <c r="C325" s="104"/>
      <c r="D325" s="104"/>
      <c r="E325" s="105"/>
      <c r="F325" s="40"/>
      <c r="G325" s="40"/>
      <c r="H325" s="40"/>
      <c r="I325" s="40"/>
      <c r="J325" s="40"/>
      <c r="K325" s="40"/>
      <c r="L325" s="40"/>
      <c r="M325" s="104"/>
      <c r="N325" s="40"/>
      <c r="O325" s="40"/>
    </row>
    <row r="326" ht="14.25" customHeight="1">
      <c r="A326" s="40"/>
      <c r="B326" s="104"/>
      <c r="C326" s="104"/>
      <c r="D326" s="104"/>
      <c r="E326" s="105"/>
      <c r="F326" s="40"/>
      <c r="G326" s="40"/>
      <c r="H326" s="40"/>
      <c r="I326" s="40"/>
      <c r="J326" s="40"/>
      <c r="K326" s="40"/>
      <c r="L326" s="40"/>
      <c r="M326" s="104"/>
      <c r="N326" s="40"/>
      <c r="O326" s="40"/>
    </row>
    <row r="327" ht="14.25" customHeight="1">
      <c r="A327" s="40"/>
      <c r="B327" s="104"/>
      <c r="C327" s="104"/>
      <c r="D327" s="104"/>
      <c r="E327" s="105"/>
      <c r="F327" s="40"/>
      <c r="G327" s="40"/>
      <c r="H327" s="40"/>
      <c r="I327" s="40"/>
      <c r="J327" s="40"/>
      <c r="K327" s="40"/>
      <c r="L327" s="40"/>
      <c r="M327" s="104"/>
      <c r="N327" s="40"/>
      <c r="O327" s="40"/>
    </row>
    <row r="328" ht="14.25" customHeight="1">
      <c r="A328" s="40"/>
      <c r="B328" s="104"/>
      <c r="C328" s="104"/>
      <c r="D328" s="104"/>
      <c r="E328" s="105"/>
      <c r="F328" s="40"/>
      <c r="G328" s="40"/>
      <c r="H328" s="40"/>
      <c r="I328" s="40"/>
      <c r="J328" s="40"/>
      <c r="K328" s="40"/>
      <c r="L328" s="40"/>
      <c r="M328" s="104"/>
      <c r="N328" s="40"/>
      <c r="O328" s="40"/>
    </row>
    <row r="329" ht="14.25" customHeight="1">
      <c r="A329" s="40"/>
      <c r="B329" s="104"/>
      <c r="C329" s="104"/>
      <c r="D329" s="104"/>
      <c r="E329" s="105"/>
      <c r="F329" s="40"/>
      <c r="G329" s="40"/>
      <c r="H329" s="40"/>
      <c r="I329" s="40"/>
      <c r="J329" s="40"/>
      <c r="K329" s="40"/>
      <c r="L329" s="40"/>
      <c r="M329" s="104"/>
      <c r="N329" s="40"/>
      <c r="O329" s="40"/>
    </row>
    <row r="330" ht="14.25" customHeight="1">
      <c r="A330" s="40"/>
      <c r="B330" s="104"/>
      <c r="C330" s="104"/>
      <c r="D330" s="104"/>
      <c r="E330" s="105"/>
      <c r="F330" s="40"/>
      <c r="G330" s="40"/>
      <c r="H330" s="40"/>
      <c r="I330" s="40"/>
      <c r="J330" s="40"/>
      <c r="K330" s="40"/>
      <c r="L330" s="40"/>
      <c r="M330" s="104"/>
      <c r="N330" s="40"/>
      <c r="O330" s="40"/>
    </row>
    <row r="331" ht="14.25" customHeight="1">
      <c r="A331" s="40"/>
      <c r="B331" s="104"/>
      <c r="C331" s="104"/>
      <c r="D331" s="104"/>
      <c r="E331" s="105"/>
      <c r="F331" s="40"/>
      <c r="G331" s="40"/>
      <c r="H331" s="40"/>
      <c r="I331" s="40"/>
      <c r="J331" s="40"/>
      <c r="K331" s="40"/>
      <c r="L331" s="40"/>
      <c r="M331" s="104"/>
      <c r="N331" s="40"/>
      <c r="O331" s="40"/>
    </row>
    <row r="332" ht="14.25" customHeight="1">
      <c r="A332" s="40"/>
      <c r="B332" s="104"/>
      <c r="C332" s="104"/>
      <c r="D332" s="104"/>
      <c r="E332" s="105"/>
      <c r="F332" s="40"/>
      <c r="G332" s="40"/>
      <c r="H332" s="40"/>
      <c r="I332" s="40"/>
      <c r="J332" s="40"/>
      <c r="K332" s="40"/>
      <c r="L332" s="40"/>
      <c r="M332" s="104"/>
      <c r="N332" s="40"/>
      <c r="O332" s="40"/>
    </row>
    <row r="333" ht="14.25" customHeight="1">
      <c r="A333" s="40"/>
      <c r="B333" s="104"/>
      <c r="C333" s="104"/>
      <c r="D333" s="104"/>
      <c r="E333" s="105"/>
      <c r="F333" s="40"/>
      <c r="G333" s="40"/>
      <c r="H333" s="40"/>
      <c r="I333" s="40"/>
      <c r="J333" s="40"/>
      <c r="K333" s="40"/>
      <c r="L333" s="40"/>
      <c r="M333" s="104"/>
      <c r="N333" s="40"/>
      <c r="O333" s="40"/>
    </row>
    <row r="334" ht="14.25" customHeight="1">
      <c r="A334" s="40"/>
      <c r="B334" s="104"/>
      <c r="C334" s="104"/>
      <c r="D334" s="104"/>
      <c r="E334" s="105"/>
      <c r="F334" s="40"/>
      <c r="G334" s="40"/>
      <c r="H334" s="40"/>
      <c r="I334" s="40"/>
      <c r="J334" s="40"/>
      <c r="K334" s="40"/>
      <c r="L334" s="40"/>
      <c r="M334" s="104"/>
      <c r="N334" s="40"/>
      <c r="O334" s="40"/>
    </row>
    <row r="335" ht="14.25" customHeight="1">
      <c r="A335" s="40"/>
      <c r="B335" s="104"/>
      <c r="C335" s="104"/>
      <c r="D335" s="104"/>
      <c r="E335" s="105"/>
      <c r="F335" s="40"/>
      <c r="G335" s="40"/>
      <c r="H335" s="40"/>
      <c r="I335" s="40"/>
      <c r="J335" s="40"/>
      <c r="K335" s="40"/>
      <c r="L335" s="40"/>
      <c r="M335" s="104"/>
      <c r="N335" s="40"/>
      <c r="O335" s="40"/>
    </row>
    <row r="336" ht="14.25" customHeight="1">
      <c r="A336" s="40"/>
      <c r="B336" s="104"/>
      <c r="C336" s="104"/>
      <c r="D336" s="104"/>
      <c r="E336" s="105"/>
      <c r="F336" s="40"/>
      <c r="G336" s="40"/>
      <c r="H336" s="40"/>
      <c r="I336" s="40"/>
      <c r="J336" s="40"/>
      <c r="K336" s="40"/>
      <c r="L336" s="40"/>
      <c r="M336" s="104"/>
      <c r="N336" s="40"/>
      <c r="O336" s="40"/>
    </row>
    <row r="337" ht="14.25" customHeight="1">
      <c r="A337" s="40"/>
      <c r="B337" s="104"/>
      <c r="C337" s="104"/>
      <c r="D337" s="104"/>
      <c r="E337" s="105"/>
      <c r="F337" s="40"/>
      <c r="G337" s="40"/>
      <c r="H337" s="40"/>
      <c r="I337" s="40"/>
      <c r="J337" s="40"/>
      <c r="K337" s="40"/>
      <c r="L337" s="40"/>
      <c r="M337" s="104"/>
      <c r="N337" s="40"/>
      <c r="O337" s="40"/>
    </row>
    <row r="338" ht="14.25" customHeight="1">
      <c r="A338" s="40"/>
      <c r="B338" s="104"/>
      <c r="C338" s="104"/>
      <c r="D338" s="104"/>
      <c r="E338" s="105"/>
      <c r="F338" s="40"/>
      <c r="G338" s="40"/>
      <c r="H338" s="40"/>
      <c r="I338" s="40"/>
      <c r="J338" s="40"/>
      <c r="K338" s="40"/>
      <c r="L338" s="40"/>
      <c r="M338" s="104"/>
      <c r="N338" s="40"/>
      <c r="O338" s="40"/>
    </row>
    <row r="339" ht="14.25" customHeight="1">
      <c r="A339" s="40"/>
      <c r="B339" s="104"/>
      <c r="C339" s="104"/>
      <c r="D339" s="104"/>
      <c r="E339" s="105"/>
      <c r="F339" s="40"/>
      <c r="G339" s="40"/>
      <c r="H339" s="40"/>
      <c r="I339" s="40"/>
      <c r="J339" s="40"/>
      <c r="K339" s="40"/>
      <c r="L339" s="40"/>
      <c r="M339" s="104"/>
      <c r="N339" s="40"/>
      <c r="O339" s="40"/>
    </row>
    <row r="340" ht="14.25" customHeight="1">
      <c r="A340" s="40"/>
      <c r="B340" s="104"/>
      <c r="C340" s="104"/>
      <c r="D340" s="104"/>
      <c r="E340" s="105"/>
      <c r="F340" s="40"/>
      <c r="G340" s="40"/>
      <c r="H340" s="40"/>
      <c r="I340" s="40"/>
      <c r="J340" s="40"/>
      <c r="K340" s="40"/>
      <c r="L340" s="40"/>
      <c r="M340" s="104"/>
      <c r="N340" s="40"/>
      <c r="O340" s="40"/>
    </row>
    <row r="341" ht="14.25" customHeight="1">
      <c r="A341" s="40"/>
      <c r="B341" s="104"/>
      <c r="C341" s="104"/>
      <c r="D341" s="104"/>
      <c r="E341" s="105"/>
      <c r="F341" s="40"/>
      <c r="G341" s="40"/>
      <c r="H341" s="40"/>
      <c r="I341" s="40"/>
      <c r="J341" s="40"/>
      <c r="K341" s="40"/>
      <c r="L341" s="40"/>
      <c r="M341" s="104"/>
      <c r="N341" s="40"/>
      <c r="O341" s="40"/>
    </row>
    <row r="342" ht="14.25" customHeight="1">
      <c r="A342" s="40"/>
      <c r="B342" s="104"/>
      <c r="C342" s="104"/>
      <c r="D342" s="104"/>
      <c r="E342" s="105"/>
      <c r="F342" s="40"/>
      <c r="G342" s="40"/>
      <c r="H342" s="40"/>
      <c r="I342" s="40"/>
      <c r="J342" s="40"/>
      <c r="K342" s="40"/>
      <c r="L342" s="40"/>
      <c r="M342" s="104"/>
      <c r="N342" s="40"/>
      <c r="O342" s="40"/>
    </row>
    <row r="343" ht="14.25" customHeight="1">
      <c r="A343" s="40"/>
      <c r="B343" s="104"/>
      <c r="C343" s="104"/>
      <c r="D343" s="104"/>
      <c r="E343" s="105"/>
      <c r="F343" s="40"/>
      <c r="G343" s="40"/>
      <c r="H343" s="40"/>
      <c r="I343" s="40"/>
      <c r="J343" s="40"/>
      <c r="K343" s="40"/>
      <c r="L343" s="40"/>
      <c r="M343" s="104"/>
      <c r="N343" s="40"/>
      <c r="O343" s="40"/>
    </row>
    <row r="344" ht="14.25" customHeight="1">
      <c r="A344" s="40"/>
      <c r="B344" s="104"/>
      <c r="C344" s="104"/>
      <c r="D344" s="104"/>
      <c r="E344" s="105"/>
      <c r="F344" s="40"/>
      <c r="G344" s="40"/>
      <c r="H344" s="40"/>
      <c r="I344" s="40"/>
      <c r="J344" s="40"/>
      <c r="K344" s="40"/>
      <c r="L344" s="40"/>
      <c r="M344" s="104"/>
      <c r="N344" s="40"/>
      <c r="O344" s="40"/>
    </row>
    <row r="345" ht="14.25" customHeight="1">
      <c r="A345" s="40"/>
      <c r="B345" s="104"/>
      <c r="C345" s="104"/>
      <c r="D345" s="104"/>
      <c r="E345" s="105"/>
      <c r="F345" s="40"/>
      <c r="G345" s="40"/>
      <c r="H345" s="40"/>
      <c r="I345" s="40"/>
      <c r="J345" s="40"/>
      <c r="K345" s="40"/>
      <c r="L345" s="40"/>
      <c r="M345" s="104"/>
      <c r="N345" s="40"/>
      <c r="O345" s="40"/>
    </row>
    <row r="346" ht="14.25" customHeight="1">
      <c r="A346" s="40"/>
      <c r="B346" s="104"/>
      <c r="C346" s="104"/>
      <c r="D346" s="104"/>
      <c r="E346" s="105"/>
      <c r="F346" s="40"/>
      <c r="G346" s="40"/>
      <c r="H346" s="40"/>
      <c r="I346" s="40"/>
      <c r="J346" s="40"/>
      <c r="K346" s="40"/>
      <c r="L346" s="40"/>
      <c r="M346" s="104"/>
      <c r="N346" s="40"/>
      <c r="O346" s="40"/>
    </row>
    <row r="347" ht="14.25" customHeight="1">
      <c r="A347" s="40"/>
      <c r="B347" s="104"/>
      <c r="C347" s="104"/>
      <c r="D347" s="104"/>
      <c r="E347" s="105"/>
      <c r="F347" s="40"/>
      <c r="G347" s="40"/>
      <c r="H347" s="40"/>
      <c r="I347" s="40"/>
      <c r="J347" s="40"/>
      <c r="K347" s="40"/>
      <c r="L347" s="40"/>
      <c r="M347" s="104"/>
      <c r="N347" s="40"/>
      <c r="O347" s="40"/>
    </row>
    <row r="348" ht="14.25" customHeight="1">
      <c r="A348" s="40"/>
      <c r="B348" s="104"/>
      <c r="C348" s="104"/>
      <c r="D348" s="104"/>
      <c r="E348" s="105"/>
      <c r="F348" s="40"/>
      <c r="G348" s="40"/>
      <c r="H348" s="40"/>
      <c r="I348" s="40"/>
      <c r="J348" s="40"/>
      <c r="K348" s="40"/>
      <c r="L348" s="40"/>
      <c r="M348" s="104"/>
      <c r="N348" s="40"/>
      <c r="O348" s="40"/>
    </row>
    <row r="349" ht="14.25" customHeight="1">
      <c r="A349" s="40"/>
      <c r="B349" s="104"/>
      <c r="C349" s="104"/>
      <c r="D349" s="104"/>
      <c r="E349" s="105"/>
      <c r="F349" s="40"/>
      <c r="G349" s="40"/>
      <c r="H349" s="40"/>
      <c r="I349" s="40"/>
      <c r="J349" s="40"/>
      <c r="K349" s="40"/>
      <c r="L349" s="40"/>
      <c r="M349" s="104"/>
      <c r="N349" s="40"/>
      <c r="O349" s="40"/>
    </row>
    <row r="350" ht="14.25" customHeight="1">
      <c r="A350" s="40"/>
      <c r="B350" s="104"/>
      <c r="C350" s="104"/>
      <c r="D350" s="104"/>
      <c r="E350" s="105"/>
      <c r="F350" s="40"/>
      <c r="G350" s="40"/>
      <c r="H350" s="40"/>
      <c r="I350" s="40"/>
      <c r="J350" s="40"/>
      <c r="K350" s="40"/>
      <c r="L350" s="40"/>
      <c r="M350" s="104"/>
      <c r="N350" s="40"/>
      <c r="O350" s="40"/>
    </row>
    <row r="351" ht="14.25" customHeight="1">
      <c r="A351" s="40"/>
      <c r="B351" s="104"/>
      <c r="C351" s="104"/>
      <c r="D351" s="104"/>
      <c r="E351" s="105"/>
      <c r="F351" s="40"/>
      <c r="G351" s="40"/>
      <c r="H351" s="40"/>
      <c r="I351" s="40"/>
      <c r="J351" s="40"/>
      <c r="K351" s="40"/>
      <c r="L351" s="40"/>
      <c r="M351" s="104"/>
      <c r="N351" s="40"/>
      <c r="O351" s="40"/>
    </row>
    <row r="352" ht="14.25" customHeight="1">
      <c r="A352" s="40"/>
      <c r="B352" s="104"/>
      <c r="C352" s="104"/>
      <c r="D352" s="104"/>
      <c r="E352" s="105"/>
      <c r="F352" s="40"/>
      <c r="G352" s="40"/>
      <c r="H352" s="40"/>
      <c r="I352" s="40"/>
      <c r="J352" s="40"/>
      <c r="K352" s="40"/>
      <c r="L352" s="40"/>
      <c r="M352" s="104"/>
      <c r="N352" s="40"/>
      <c r="O352" s="40"/>
    </row>
    <row r="353" ht="14.25" customHeight="1">
      <c r="A353" s="40"/>
      <c r="B353" s="104"/>
      <c r="C353" s="104"/>
      <c r="D353" s="104"/>
      <c r="E353" s="105"/>
      <c r="F353" s="40"/>
      <c r="G353" s="40"/>
      <c r="H353" s="40"/>
      <c r="I353" s="40"/>
      <c r="J353" s="40"/>
      <c r="K353" s="40"/>
      <c r="L353" s="40"/>
      <c r="M353" s="104"/>
      <c r="N353" s="40"/>
      <c r="O353" s="40"/>
    </row>
    <row r="354" ht="14.25" customHeight="1">
      <c r="A354" s="40"/>
      <c r="B354" s="104"/>
      <c r="C354" s="104"/>
      <c r="D354" s="104"/>
      <c r="E354" s="105"/>
      <c r="F354" s="40"/>
      <c r="G354" s="40"/>
      <c r="H354" s="40"/>
      <c r="I354" s="40"/>
      <c r="J354" s="40"/>
      <c r="K354" s="40"/>
      <c r="L354" s="40"/>
      <c r="M354" s="104"/>
      <c r="N354" s="40"/>
      <c r="O354" s="40"/>
    </row>
    <row r="355" ht="14.25" customHeight="1">
      <c r="A355" s="40"/>
      <c r="B355" s="104"/>
      <c r="C355" s="104"/>
      <c r="D355" s="104"/>
      <c r="E355" s="105"/>
      <c r="F355" s="40"/>
      <c r="G355" s="40"/>
      <c r="H355" s="40"/>
      <c r="I355" s="40"/>
      <c r="J355" s="40"/>
      <c r="K355" s="40"/>
      <c r="L355" s="40"/>
      <c r="M355" s="104"/>
      <c r="N355" s="40"/>
      <c r="O355" s="40"/>
    </row>
    <row r="356" ht="14.25" customHeight="1">
      <c r="A356" s="40"/>
      <c r="B356" s="104"/>
      <c r="C356" s="104"/>
      <c r="D356" s="104"/>
      <c r="E356" s="105"/>
      <c r="F356" s="40"/>
      <c r="G356" s="40"/>
      <c r="H356" s="40"/>
      <c r="I356" s="40"/>
      <c r="J356" s="40"/>
      <c r="K356" s="40"/>
      <c r="L356" s="40"/>
      <c r="M356" s="104"/>
      <c r="N356" s="40"/>
      <c r="O356" s="40"/>
    </row>
    <row r="357" ht="14.25" customHeight="1">
      <c r="A357" s="40"/>
      <c r="B357" s="104"/>
      <c r="C357" s="104"/>
      <c r="D357" s="104"/>
      <c r="E357" s="105"/>
      <c r="F357" s="40"/>
      <c r="G357" s="40"/>
      <c r="H357" s="40"/>
      <c r="I357" s="40"/>
      <c r="J357" s="40"/>
      <c r="K357" s="40"/>
      <c r="L357" s="40"/>
      <c r="M357" s="104"/>
      <c r="N357" s="40"/>
      <c r="O357" s="40"/>
    </row>
    <row r="358" ht="14.25" customHeight="1">
      <c r="A358" s="40"/>
      <c r="B358" s="104"/>
      <c r="C358" s="104"/>
      <c r="D358" s="104"/>
      <c r="E358" s="105"/>
      <c r="F358" s="40"/>
      <c r="G358" s="40"/>
      <c r="H358" s="40"/>
      <c r="I358" s="40"/>
      <c r="J358" s="40"/>
      <c r="K358" s="40"/>
      <c r="L358" s="40"/>
      <c r="M358" s="104"/>
      <c r="N358" s="40"/>
      <c r="O358" s="40"/>
    </row>
    <row r="359" ht="14.25" customHeight="1">
      <c r="A359" s="40"/>
      <c r="B359" s="104"/>
      <c r="C359" s="104"/>
      <c r="D359" s="104"/>
      <c r="E359" s="105"/>
      <c r="F359" s="40"/>
      <c r="G359" s="40"/>
      <c r="H359" s="40"/>
      <c r="I359" s="40"/>
      <c r="J359" s="40"/>
      <c r="K359" s="40"/>
      <c r="L359" s="40"/>
      <c r="M359" s="104"/>
      <c r="N359" s="40"/>
      <c r="O359" s="40"/>
    </row>
    <row r="360" ht="14.25" customHeight="1">
      <c r="A360" s="40"/>
      <c r="B360" s="104"/>
      <c r="C360" s="104"/>
      <c r="D360" s="104"/>
      <c r="E360" s="105"/>
      <c r="F360" s="40"/>
      <c r="G360" s="40"/>
      <c r="H360" s="40"/>
      <c r="I360" s="40"/>
      <c r="J360" s="40"/>
      <c r="K360" s="40"/>
      <c r="L360" s="40"/>
      <c r="M360" s="104"/>
      <c r="N360" s="40"/>
      <c r="O360" s="40"/>
    </row>
    <row r="361" ht="14.25" customHeight="1">
      <c r="A361" s="40"/>
      <c r="B361" s="104"/>
      <c r="C361" s="104"/>
      <c r="D361" s="104"/>
      <c r="E361" s="105"/>
      <c r="F361" s="40"/>
      <c r="G361" s="40"/>
      <c r="H361" s="40"/>
      <c r="I361" s="40"/>
      <c r="J361" s="40"/>
      <c r="K361" s="40"/>
      <c r="L361" s="40"/>
      <c r="M361" s="104"/>
      <c r="N361" s="40"/>
      <c r="O361" s="40"/>
    </row>
    <row r="362" ht="14.25" customHeight="1">
      <c r="A362" s="40"/>
      <c r="B362" s="104"/>
      <c r="C362" s="104"/>
      <c r="D362" s="104"/>
      <c r="E362" s="105"/>
      <c r="F362" s="40"/>
      <c r="G362" s="40"/>
      <c r="H362" s="40"/>
      <c r="I362" s="40"/>
      <c r="J362" s="40"/>
      <c r="K362" s="40"/>
      <c r="L362" s="40"/>
      <c r="M362" s="104"/>
      <c r="N362" s="40"/>
      <c r="O362" s="40"/>
    </row>
    <row r="363" ht="14.25" customHeight="1">
      <c r="A363" s="40"/>
      <c r="B363" s="104"/>
      <c r="C363" s="104"/>
      <c r="D363" s="104"/>
      <c r="E363" s="105"/>
      <c r="F363" s="40"/>
      <c r="G363" s="40"/>
      <c r="H363" s="40"/>
      <c r="I363" s="40"/>
      <c r="J363" s="40"/>
      <c r="K363" s="40"/>
      <c r="L363" s="40"/>
      <c r="M363" s="104"/>
      <c r="N363" s="40"/>
      <c r="O363" s="40"/>
    </row>
    <row r="364" ht="14.25" customHeight="1">
      <c r="A364" s="40"/>
      <c r="B364" s="104"/>
      <c r="C364" s="104"/>
      <c r="D364" s="104"/>
      <c r="E364" s="105"/>
      <c r="F364" s="40"/>
      <c r="G364" s="40"/>
      <c r="H364" s="40"/>
      <c r="I364" s="40"/>
      <c r="J364" s="40"/>
      <c r="K364" s="40"/>
      <c r="L364" s="40"/>
      <c r="M364" s="104"/>
      <c r="N364" s="40"/>
      <c r="O364" s="40"/>
    </row>
    <row r="365" ht="14.25" customHeight="1">
      <c r="A365" s="40"/>
      <c r="B365" s="104"/>
      <c r="C365" s="104"/>
      <c r="D365" s="104"/>
      <c r="E365" s="105"/>
      <c r="F365" s="40"/>
      <c r="G365" s="40"/>
      <c r="H365" s="40"/>
      <c r="I365" s="40"/>
      <c r="J365" s="40"/>
      <c r="K365" s="40"/>
      <c r="L365" s="40"/>
      <c r="M365" s="104"/>
      <c r="N365" s="40"/>
      <c r="O365" s="40"/>
    </row>
    <row r="366" ht="14.25" customHeight="1">
      <c r="A366" s="40"/>
      <c r="B366" s="104"/>
      <c r="C366" s="104"/>
      <c r="D366" s="104"/>
      <c r="E366" s="105"/>
      <c r="F366" s="40"/>
      <c r="G366" s="40"/>
      <c r="H366" s="40"/>
      <c r="I366" s="40"/>
      <c r="J366" s="40"/>
      <c r="K366" s="40"/>
      <c r="L366" s="40"/>
      <c r="M366" s="104"/>
      <c r="N366" s="40"/>
      <c r="O366" s="40"/>
    </row>
    <row r="367" ht="14.25" customHeight="1">
      <c r="A367" s="40"/>
      <c r="B367" s="104"/>
      <c r="C367" s="104"/>
      <c r="D367" s="104"/>
      <c r="E367" s="105"/>
      <c r="F367" s="40"/>
      <c r="G367" s="40"/>
      <c r="H367" s="40"/>
      <c r="I367" s="40"/>
      <c r="J367" s="40"/>
      <c r="K367" s="40"/>
      <c r="L367" s="40"/>
      <c r="M367" s="104"/>
      <c r="N367" s="40"/>
      <c r="O367" s="40"/>
    </row>
    <row r="368" ht="14.25" customHeight="1">
      <c r="A368" s="40"/>
      <c r="B368" s="104"/>
      <c r="C368" s="104"/>
      <c r="D368" s="104"/>
      <c r="E368" s="105"/>
      <c r="F368" s="40"/>
      <c r="G368" s="40"/>
      <c r="H368" s="40"/>
      <c r="I368" s="40"/>
      <c r="J368" s="40"/>
      <c r="K368" s="40"/>
      <c r="L368" s="40"/>
      <c r="M368" s="104"/>
      <c r="N368" s="40"/>
      <c r="O368" s="40"/>
    </row>
    <row r="369" ht="14.25" customHeight="1">
      <c r="A369" s="40"/>
      <c r="B369" s="104"/>
      <c r="C369" s="104"/>
      <c r="D369" s="104"/>
      <c r="E369" s="105"/>
      <c r="F369" s="40"/>
      <c r="G369" s="40"/>
      <c r="H369" s="40"/>
      <c r="I369" s="40"/>
      <c r="J369" s="40"/>
      <c r="K369" s="40"/>
      <c r="L369" s="40"/>
      <c r="M369" s="104"/>
      <c r="N369" s="40"/>
      <c r="O369" s="40"/>
    </row>
    <row r="370" ht="14.25" customHeight="1">
      <c r="A370" s="40"/>
      <c r="B370" s="104"/>
      <c r="C370" s="104"/>
      <c r="D370" s="104"/>
      <c r="E370" s="105"/>
      <c r="F370" s="40"/>
      <c r="G370" s="40"/>
      <c r="H370" s="40"/>
      <c r="I370" s="40"/>
      <c r="J370" s="40"/>
      <c r="K370" s="40"/>
      <c r="L370" s="40"/>
      <c r="M370" s="104"/>
      <c r="N370" s="40"/>
      <c r="O370" s="40"/>
    </row>
    <row r="371" ht="14.25" customHeight="1">
      <c r="A371" s="40"/>
      <c r="B371" s="104"/>
      <c r="C371" s="104"/>
      <c r="D371" s="104"/>
      <c r="E371" s="105"/>
      <c r="F371" s="40"/>
      <c r="G371" s="40"/>
      <c r="H371" s="40"/>
      <c r="I371" s="40"/>
      <c r="J371" s="40"/>
      <c r="K371" s="40"/>
      <c r="L371" s="40"/>
      <c r="M371" s="104"/>
      <c r="N371" s="40"/>
      <c r="O371" s="40"/>
    </row>
    <row r="372" ht="14.25" customHeight="1">
      <c r="A372" s="40"/>
      <c r="B372" s="104"/>
      <c r="C372" s="104"/>
      <c r="D372" s="104"/>
      <c r="E372" s="105"/>
      <c r="F372" s="40"/>
      <c r="G372" s="40"/>
      <c r="H372" s="40"/>
      <c r="I372" s="40"/>
      <c r="J372" s="40"/>
      <c r="K372" s="40"/>
      <c r="L372" s="40"/>
      <c r="M372" s="104"/>
      <c r="N372" s="40"/>
      <c r="O372" s="40"/>
    </row>
    <row r="373" ht="14.25" customHeight="1">
      <c r="A373" s="40"/>
      <c r="B373" s="104"/>
      <c r="C373" s="104"/>
      <c r="D373" s="104"/>
      <c r="E373" s="105"/>
      <c r="F373" s="40"/>
      <c r="G373" s="40"/>
      <c r="H373" s="40"/>
      <c r="I373" s="40"/>
      <c r="J373" s="40"/>
      <c r="K373" s="40"/>
      <c r="L373" s="40"/>
      <c r="M373" s="104"/>
      <c r="N373" s="40"/>
      <c r="O373" s="40"/>
    </row>
    <row r="374" ht="14.25" customHeight="1">
      <c r="A374" s="40"/>
      <c r="B374" s="104"/>
      <c r="C374" s="104"/>
      <c r="D374" s="104"/>
      <c r="E374" s="105"/>
      <c r="F374" s="40"/>
      <c r="G374" s="40"/>
      <c r="H374" s="40"/>
      <c r="I374" s="40"/>
      <c r="J374" s="40"/>
      <c r="K374" s="40"/>
      <c r="L374" s="40"/>
      <c r="M374" s="104"/>
      <c r="N374" s="40"/>
      <c r="O374" s="40"/>
    </row>
    <row r="375" ht="14.25" customHeight="1">
      <c r="A375" s="40"/>
      <c r="B375" s="104"/>
      <c r="C375" s="104"/>
      <c r="D375" s="104"/>
      <c r="E375" s="105"/>
      <c r="F375" s="40"/>
      <c r="G375" s="40"/>
      <c r="H375" s="40"/>
      <c r="I375" s="40"/>
      <c r="J375" s="40"/>
      <c r="K375" s="40"/>
      <c r="L375" s="40"/>
      <c r="M375" s="104"/>
      <c r="N375" s="40"/>
      <c r="O375" s="40"/>
    </row>
    <row r="376" ht="14.25" customHeight="1">
      <c r="A376" s="40"/>
      <c r="B376" s="104"/>
      <c r="C376" s="104"/>
      <c r="D376" s="104"/>
      <c r="E376" s="105"/>
      <c r="F376" s="40"/>
      <c r="G376" s="40"/>
      <c r="H376" s="40"/>
      <c r="I376" s="40"/>
      <c r="J376" s="40"/>
      <c r="K376" s="40"/>
      <c r="L376" s="40"/>
      <c r="M376" s="104"/>
      <c r="N376" s="40"/>
      <c r="O376" s="40"/>
    </row>
    <row r="377" ht="14.25" customHeight="1">
      <c r="A377" s="40"/>
      <c r="B377" s="104"/>
      <c r="C377" s="104"/>
      <c r="D377" s="104"/>
      <c r="E377" s="105"/>
      <c r="F377" s="40"/>
      <c r="G377" s="40"/>
      <c r="H377" s="40"/>
      <c r="I377" s="40"/>
      <c r="J377" s="40"/>
      <c r="K377" s="40"/>
      <c r="L377" s="40"/>
      <c r="M377" s="104"/>
      <c r="N377" s="40"/>
      <c r="O377" s="40"/>
    </row>
    <row r="378" ht="14.25" customHeight="1">
      <c r="A378" s="40"/>
      <c r="B378" s="104"/>
      <c r="C378" s="104"/>
      <c r="D378" s="104"/>
      <c r="E378" s="105"/>
      <c r="F378" s="40"/>
      <c r="G378" s="40"/>
      <c r="H378" s="40"/>
      <c r="I378" s="40"/>
      <c r="J378" s="40"/>
      <c r="K378" s="40"/>
      <c r="L378" s="40"/>
      <c r="M378" s="104"/>
      <c r="N378" s="40"/>
      <c r="O378" s="40"/>
    </row>
    <row r="379" ht="14.25" customHeight="1">
      <c r="A379" s="40"/>
      <c r="B379" s="104"/>
      <c r="C379" s="104"/>
      <c r="D379" s="104"/>
      <c r="E379" s="105"/>
      <c r="F379" s="40"/>
      <c r="G379" s="40"/>
      <c r="H379" s="40"/>
      <c r="I379" s="40"/>
      <c r="J379" s="40"/>
      <c r="K379" s="40"/>
      <c r="L379" s="40"/>
      <c r="M379" s="104"/>
      <c r="N379" s="40"/>
      <c r="O379" s="40"/>
    </row>
    <row r="380" ht="14.25" customHeight="1">
      <c r="A380" s="40"/>
      <c r="B380" s="104"/>
      <c r="C380" s="104"/>
      <c r="D380" s="104"/>
      <c r="E380" s="105"/>
      <c r="F380" s="40"/>
      <c r="G380" s="40"/>
      <c r="H380" s="40"/>
      <c r="I380" s="40"/>
      <c r="J380" s="40"/>
      <c r="K380" s="40"/>
      <c r="L380" s="40"/>
      <c r="M380" s="104"/>
      <c r="N380" s="40"/>
      <c r="O380" s="40"/>
    </row>
    <row r="381" ht="14.25" customHeight="1">
      <c r="A381" s="40"/>
      <c r="B381" s="104"/>
      <c r="C381" s="104"/>
      <c r="D381" s="104"/>
      <c r="E381" s="105"/>
      <c r="F381" s="40"/>
      <c r="G381" s="40"/>
      <c r="H381" s="40"/>
      <c r="I381" s="40"/>
      <c r="J381" s="40"/>
      <c r="K381" s="40"/>
      <c r="L381" s="40"/>
      <c r="M381" s="104"/>
      <c r="N381" s="40"/>
      <c r="O381" s="40"/>
    </row>
    <row r="382" ht="14.25" customHeight="1">
      <c r="A382" s="40"/>
      <c r="B382" s="104"/>
      <c r="C382" s="104"/>
      <c r="D382" s="104"/>
      <c r="E382" s="105"/>
      <c r="F382" s="40"/>
      <c r="G382" s="40"/>
      <c r="H382" s="40"/>
      <c r="I382" s="40"/>
      <c r="J382" s="40"/>
      <c r="K382" s="40"/>
      <c r="L382" s="40"/>
      <c r="M382" s="104"/>
      <c r="N382" s="40"/>
      <c r="O382" s="40"/>
    </row>
    <row r="383" ht="14.25" customHeight="1">
      <c r="A383" s="40"/>
      <c r="B383" s="104"/>
      <c r="C383" s="104"/>
      <c r="D383" s="104"/>
      <c r="E383" s="105"/>
      <c r="F383" s="40"/>
      <c r="G383" s="40"/>
      <c r="H383" s="40"/>
      <c r="I383" s="40"/>
      <c r="J383" s="40"/>
      <c r="K383" s="40"/>
      <c r="L383" s="40"/>
      <c r="M383" s="104"/>
      <c r="N383" s="40"/>
      <c r="O383" s="40"/>
    </row>
    <row r="384" ht="14.25" customHeight="1">
      <c r="A384" s="40"/>
      <c r="B384" s="104"/>
      <c r="C384" s="104"/>
      <c r="D384" s="104"/>
      <c r="E384" s="105"/>
      <c r="F384" s="40"/>
      <c r="G384" s="40"/>
      <c r="H384" s="40"/>
      <c r="I384" s="40"/>
      <c r="J384" s="40"/>
      <c r="K384" s="40"/>
      <c r="L384" s="40"/>
      <c r="M384" s="104"/>
      <c r="N384" s="40"/>
      <c r="O384" s="40"/>
    </row>
    <row r="385" ht="14.25" customHeight="1">
      <c r="A385" s="40"/>
      <c r="B385" s="104"/>
      <c r="C385" s="104"/>
      <c r="D385" s="104"/>
      <c r="E385" s="105"/>
      <c r="F385" s="40"/>
      <c r="G385" s="40"/>
      <c r="H385" s="40"/>
      <c r="I385" s="40"/>
      <c r="J385" s="40"/>
      <c r="K385" s="40"/>
      <c r="L385" s="40"/>
      <c r="M385" s="104"/>
      <c r="N385" s="40"/>
      <c r="O385" s="40"/>
    </row>
    <row r="386" ht="14.25" customHeight="1">
      <c r="A386" s="40"/>
      <c r="B386" s="104"/>
      <c r="C386" s="104"/>
      <c r="D386" s="104"/>
      <c r="E386" s="105"/>
      <c r="F386" s="40"/>
      <c r="G386" s="40"/>
      <c r="H386" s="40"/>
      <c r="I386" s="40"/>
      <c r="J386" s="40"/>
      <c r="K386" s="40"/>
      <c r="L386" s="40"/>
      <c r="M386" s="104"/>
      <c r="N386" s="40"/>
      <c r="O386" s="40"/>
    </row>
    <row r="387" ht="14.25" customHeight="1">
      <c r="A387" s="40"/>
      <c r="B387" s="104"/>
      <c r="C387" s="104"/>
      <c r="D387" s="104"/>
      <c r="E387" s="105"/>
      <c r="F387" s="40"/>
      <c r="G387" s="40"/>
      <c r="H387" s="40"/>
      <c r="I387" s="40"/>
      <c r="J387" s="40"/>
      <c r="K387" s="40"/>
      <c r="L387" s="40"/>
      <c r="M387" s="104"/>
      <c r="N387" s="40"/>
      <c r="O387" s="40"/>
    </row>
    <row r="388" ht="14.25" customHeight="1">
      <c r="A388" s="40"/>
      <c r="B388" s="104"/>
      <c r="C388" s="104"/>
      <c r="D388" s="104"/>
      <c r="E388" s="105"/>
      <c r="F388" s="40"/>
      <c r="G388" s="40"/>
      <c r="H388" s="40"/>
      <c r="I388" s="40"/>
      <c r="J388" s="40"/>
      <c r="K388" s="40"/>
      <c r="L388" s="40"/>
      <c r="M388" s="104"/>
      <c r="N388" s="40"/>
      <c r="O388" s="40"/>
    </row>
    <row r="389" ht="14.25" customHeight="1">
      <c r="A389" s="40"/>
      <c r="B389" s="104"/>
      <c r="C389" s="104"/>
      <c r="D389" s="104"/>
      <c r="E389" s="105"/>
      <c r="F389" s="40"/>
      <c r="G389" s="40"/>
      <c r="H389" s="40"/>
      <c r="I389" s="40"/>
      <c r="J389" s="40"/>
      <c r="K389" s="40"/>
      <c r="L389" s="40"/>
      <c r="M389" s="104"/>
      <c r="N389" s="40"/>
      <c r="O389" s="40"/>
    </row>
    <row r="390" ht="14.25" customHeight="1">
      <c r="A390" s="40"/>
      <c r="B390" s="104"/>
      <c r="C390" s="104"/>
      <c r="D390" s="104"/>
      <c r="E390" s="105"/>
      <c r="F390" s="40"/>
      <c r="G390" s="40"/>
      <c r="H390" s="40"/>
      <c r="I390" s="40"/>
      <c r="J390" s="40"/>
      <c r="K390" s="40"/>
      <c r="L390" s="40"/>
      <c r="M390" s="104"/>
      <c r="N390" s="40"/>
      <c r="O390" s="40"/>
    </row>
    <row r="391" ht="14.25" customHeight="1">
      <c r="A391" s="40"/>
      <c r="B391" s="104"/>
      <c r="C391" s="104"/>
      <c r="D391" s="104"/>
      <c r="E391" s="105"/>
      <c r="F391" s="40"/>
      <c r="G391" s="40"/>
      <c r="H391" s="40"/>
      <c r="I391" s="40"/>
      <c r="J391" s="40"/>
      <c r="K391" s="40"/>
      <c r="L391" s="40"/>
      <c r="M391" s="104"/>
      <c r="N391" s="40"/>
      <c r="O391" s="40"/>
    </row>
    <row r="392" ht="14.25" customHeight="1">
      <c r="A392" s="40"/>
      <c r="B392" s="104"/>
      <c r="C392" s="104"/>
      <c r="D392" s="104"/>
      <c r="E392" s="105"/>
      <c r="F392" s="40"/>
      <c r="G392" s="40"/>
      <c r="H392" s="40"/>
      <c r="I392" s="40"/>
      <c r="J392" s="40"/>
      <c r="K392" s="40"/>
      <c r="L392" s="40"/>
      <c r="M392" s="104"/>
      <c r="N392" s="40"/>
      <c r="O392" s="40"/>
    </row>
    <row r="393" ht="14.25" customHeight="1">
      <c r="A393" s="40"/>
      <c r="B393" s="104"/>
      <c r="C393" s="104"/>
      <c r="D393" s="104"/>
      <c r="E393" s="105"/>
      <c r="F393" s="40"/>
      <c r="G393" s="40"/>
      <c r="H393" s="40"/>
      <c r="I393" s="40"/>
      <c r="J393" s="40"/>
      <c r="K393" s="40"/>
      <c r="L393" s="40"/>
      <c r="M393" s="104"/>
      <c r="N393" s="40"/>
      <c r="O393" s="40"/>
    </row>
    <row r="394" ht="14.25" customHeight="1">
      <c r="A394" s="40"/>
      <c r="B394" s="104"/>
      <c r="C394" s="104"/>
      <c r="D394" s="104"/>
      <c r="E394" s="105"/>
      <c r="F394" s="40"/>
      <c r="G394" s="40"/>
      <c r="H394" s="40"/>
      <c r="I394" s="40"/>
      <c r="J394" s="40"/>
      <c r="K394" s="40"/>
      <c r="L394" s="40"/>
      <c r="M394" s="104"/>
      <c r="N394" s="40"/>
      <c r="O394" s="40"/>
    </row>
    <row r="395" ht="14.25" customHeight="1">
      <c r="A395" s="40"/>
      <c r="B395" s="104"/>
      <c r="C395" s="104"/>
      <c r="D395" s="104"/>
      <c r="E395" s="105"/>
      <c r="F395" s="40"/>
      <c r="G395" s="40"/>
      <c r="H395" s="40"/>
      <c r="I395" s="40"/>
      <c r="J395" s="40"/>
      <c r="K395" s="40"/>
      <c r="L395" s="40"/>
      <c r="M395" s="104"/>
      <c r="N395" s="40"/>
      <c r="O395" s="40"/>
    </row>
    <row r="396" ht="14.25" customHeight="1">
      <c r="A396" s="40"/>
      <c r="B396" s="104"/>
      <c r="C396" s="104"/>
      <c r="D396" s="104"/>
      <c r="E396" s="105"/>
      <c r="F396" s="40"/>
      <c r="G396" s="40"/>
      <c r="H396" s="40"/>
      <c r="I396" s="40"/>
      <c r="J396" s="40"/>
      <c r="K396" s="40"/>
      <c r="L396" s="40"/>
      <c r="M396" s="104"/>
      <c r="N396" s="40"/>
      <c r="O396" s="40"/>
    </row>
    <row r="397" ht="14.25" customHeight="1">
      <c r="A397" s="40"/>
      <c r="B397" s="104"/>
      <c r="C397" s="104"/>
      <c r="D397" s="104"/>
      <c r="E397" s="105"/>
      <c r="F397" s="40"/>
      <c r="G397" s="40"/>
      <c r="H397" s="40"/>
      <c r="I397" s="40"/>
      <c r="J397" s="40"/>
      <c r="K397" s="40"/>
      <c r="L397" s="40"/>
      <c r="M397" s="104"/>
      <c r="N397" s="40"/>
      <c r="O397" s="40"/>
    </row>
    <row r="398" ht="14.25" customHeight="1">
      <c r="A398" s="40"/>
      <c r="B398" s="104"/>
      <c r="C398" s="104"/>
      <c r="D398" s="104"/>
      <c r="E398" s="105"/>
      <c r="F398" s="40"/>
      <c r="G398" s="40"/>
      <c r="H398" s="40"/>
      <c r="I398" s="40"/>
      <c r="J398" s="40"/>
      <c r="K398" s="40"/>
      <c r="L398" s="40"/>
      <c r="M398" s="104"/>
      <c r="N398" s="40"/>
      <c r="O398" s="40"/>
    </row>
    <row r="399" ht="14.25" customHeight="1">
      <c r="A399" s="40"/>
      <c r="B399" s="104"/>
      <c r="C399" s="104"/>
      <c r="D399" s="104"/>
      <c r="E399" s="105"/>
      <c r="F399" s="40"/>
      <c r="G399" s="40"/>
      <c r="H399" s="40"/>
      <c r="I399" s="40"/>
      <c r="J399" s="40"/>
      <c r="K399" s="40"/>
      <c r="L399" s="40"/>
      <c r="M399" s="104"/>
      <c r="N399" s="40"/>
      <c r="O399" s="40"/>
    </row>
    <row r="400" ht="14.25" customHeight="1">
      <c r="A400" s="40"/>
      <c r="B400" s="104"/>
      <c r="C400" s="104"/>
      <c r="D400" s="104"/>
      <c r="E400" s="105"/>
      <c r="F400" s="40"/>
      <c r="G400" s="40"/>
      <c r="H400" s="40"/>
      <c r="I400" s="40"/>
      <c r="J400" s="40"/>
      <c r="K400" s="40"/>
      <c r="L400" s="40"/>
      <c r="M400" s="104"/>
      <c r="N400" s="40"/>
      <c r="O400" s="40"/>
    </row>
    <row r="401" ht="14.25" customHeight="1">
      <c r="A401" s="40"/>
      <c r="B401" s="104"/>
      <c r="C401" s="104"/>
      <c r="D401" s="104"/>
      <c r="E401" s="105"/>
      <c r="F401" s="40"/>
      <c r="G401" s="40"/>
      <c r="H401" s="40"/>
      <c r="I401" s="40"/>
      <c r="J401" s="40"/>
      <c r="K401" s="40"/>
      <c r="L401" s="40"/>
      <c r="M401" s="104"/>
      <c r="N401" s="40"/>
      <c r="O401" s="40"/>
    </row>
    <row r="402" ht="14.25" customHeight="1">
      <c r="A402" s="40"/>
      <c r="B402" s="104"/>
      <c r="C402" s="104"/>
      <c r="D402" s="104"/>
      <c r="E402" s="105"/>
      <c r="F402" s="40"/>
      <c r="G402" s="40"/>
      <c r="H402" s="40"/>
      <c r="I402" s="40"/>
      <c r="J402" s="40"/>
      <c r="K402" s="40"/>
      <c r="L402" s="40"/>
      <c r="M402" s="104"/>
      <c r="N402" s="40"/>
      <c r="O402" s="40"/>
    </row>
    <row r="403" ht="14.25" customHeight="1">
      <c r="A403" s="40"/>
      <c r="B403" s="104"/>
      <c r="C403" s="104"/>
      <c r="D403" s="104"/>
      <c r="E403" s="105"/>
      <c r="F403" s="40"/>
      <c r="G403" s="40"/>
      <c r="H403" s="40"/>
      <c r="I403" s="40"/>
      <c r="J403" s="40"/>
      <c r="K403" s="40"/>
      <c r="L403" s="40"/>
      <c r="M403" s="104"/>
      <c r="N403" s="40"/>
      <c r="O403" s="40"/>
    </row>
    <row r="404" ht="14.25" customHeight="1">
      <c r="A404" s="40"/>
      <c r="B404" s="104"/>
      <c r="C404" s="104"/>
      <c r="D404" s="104"/>
      <c r="E404" s="105"/>
      <c r="F404" s="40"/>
      <c r="G404" s="40"/>
      <c r="H404" s="40"/>
      <c r="I404" s="40"/>
      <c r="J404" s="40"/>
      <c r="K404" s="40"/>
      <c r="L404" s="40"/>
      <c r="M404" s="104"/>
      <c r="N404" s="40"/>
      <c r="O404" s="40"/>
    </row>
    <row r="405" ht="14.25" customHeight="1">
      <c r="A405" s="40"/>
      <c r="B405" s="104"/>
      <c r="C405" s="104"/>
      <c r="D405" s="104"/>
      <c r="E405" s="105"/>
      <c r="F405" s="40"/>
      <c r="G405" s="40"/>
      <c r="H405" s="40"/>
      <c r="I405" s="40"/>
      <c r="J405" s="40"/>
      <c r="K405" s="40"/>
      <c r="L405" s="40"/>
      <c r="M405" s="104"/>
      <c r="N405" s="40"/>
      <c r="O405" s="40"/>
    </row>
    <row r="406" ht="14.25" customHeight="1">
      <c r="A406" s="40"/>
      <c r="B406" s="104"/>
      <c r="C406" s="104"/>
      <c r="D406" s="104"/>
      <c r="E406" s="105"/>
      <c r="F406" s="40"/>
      <c r="G406" s="40"/>
      <c r="H406" s="40"/>
      <c r="I406" s="40"/>
      <c r="J406" s="40"/>
      <c r="K406" s="40"/>
      <c r="L406" s="40"/>
      <c r="M406" s="104"/>
      <c r="N406" s="40"/>
      <c r="O406" s="40"/>
    </row>
    <row r="407" ht="14.25" customHeight="1">
      <c r="A407" s="40"/>
      <c r="B407" s="104"/>
      <c r="C407" s="104"/>
      <c r="D407" s="104"/>
      <c r="E407" s="105"/>
      <c r="F407" s="40"/>
      <c r="G407" s="40"/>
      <c r="H407" s="40"/>
      <c r="I407" s="40"/>
      <c r="J407" s="40"/>
      <c r="K407" s="40"/>
      <c r="L407" s="40"/>
      <c r="M407" s="104"/>
      <c r="N407" s="40"/>
      <c r="O407" s="40"/>
    </row>
    <row r="408" ht="14.25" customHeight="1">
      <c r="A408" s="40"/>
      <c r="B408" s="104"/>
      <c r="C408" s="104"/>
      <c r="D408" s="104"/>
      <c r="E408" s="105"/>
      <c r="F408" s="40"/>
      <c r="G408" s="40"/>
      <c r="H408" s="40"/>
      <c r="I408" s="40"/>
      <c r="J408" s="40"/>
      <c r="K408" s="40"/>
      <c r="L408" s="40"/>
      <c r="M408" s="104"/>
      <c r="N408" s="40"/>
      <c r="O408" s="40"/>
    </row>
    <row r="409" ht="14.25" customHeight="1">
      <c r="A409" s="40"/>
      <c r="B409" s="104"/>
      <c r="C409" s="104"/>
      <c r="D409" s="104"/>
      <c r="E409" s="105"/>
      <c r="F409" s="40"/>
      <c r="G409" s="40"/>
      <c r="H409" s="40"/>
      <c r="I409" s="40"/>
      <c r="J409" s="40"/>
      <c r="K409" s="40"/>
      <c r="L409" s="40"/>
      <c r="M409" s="104"/>
      <c r="N409" s="40"/>
      <c r="O409" s="40"/>
    </row>
    <row r="410" ht="14.25" customHeight="1">
      <c r="A410" s="40"/>
      <c r="B410" s="104"/>
      <c r="C410" s="104"/>
      <c r="D410" s="104"/>
      <c r="E410" s="105"/>
      <c r="F410" s="40"/>
      <c r="G410" s="40"/>
      <c r="H410" s="40"/>
      <c r="I410" s="40"/>
      <c r="J410" s="40"/>
      <c r="K410" s="40"/>
      <c r="L410" s="40"/>
      <c r="M410" s="104"/>
      <c r="N410" s="40"/>
      <c r="O410" s="40"/>
    </row>
    <row r="411" ht="14.25" customHeight="1">
      <c r="A411" s="40"/>
      <c r="B411" s="104"/>
      <c r="C411" s="104"/>
      <c r="D411" s="104"/>
      <c r="E411" s="105"/>
      <c r="F411" s="40"/>
      <c r="G411" s="40"/>
      <c r="H411" s="40"/>
      <c r="I411" s="40"/>
      <c r="J411" s="40"/>
      <c r="K411" s="40"/>
      <c r="L411" s="40"/>
      <c r="M411" s="104"/>
      <c r="N411" s="40"/>
      <c r="O411" s="40"/>
    </row>
    <row r="412" ht="14.25" customHeight="1">
      <c r="A412" s="40"/>
      <c r="B412" s="104"/>
      <c r="C412" s="104"/>
      <c r="D412" s="104"/>
      <c r="E412" s="105"/>
      <c r="F412" s="40"/>
      <c r="G412" s="40"/>
      <c r="H412" s="40"/>
      <c r="I412" s="40"/>
      <c r="J412" s="40"/>
      <c r="K412" s="40"/>
      <c r="L412" s="40"/>
      <c r="M412" s="104"/>
      <c r="N412" s="40"/>
      <c r="O412" s="40"/>
    </row>
    <row r="413" ht="14.25" customHeight="1">
      <c r="A413" s="40"/>
      <c r="B413" s="104"/>
      <c r="C413" s="104"/>
      <c r="D413" s="104"/>
      <c r="E413" s="105"/>
      <c r="F413" s="40"/>
      <c r="G413" s="40"/>
      <c r="H413" s="40"/>
      <c r="I413" s="40"/>
      <c r="J413" s="40"/>
      <c r="K413" s="40"/>
      <c r="L413" s="40"/>
      <c r="M413" s="104"/>
      <c r="N413" s="40"/>
      <c r="O413" s="40"/>
    </row>
    <row r="414" ht="14.25" customHeight="1">
      <c r="A414" s="40"/>
      <c r="B414" s="104"/>
      <c r="C414" s="104"/>
      <c r="D414" s="104"/>
      <c r="E414" s="105"/>
      <c r="F414" s="40"/>
      <c r="G414" s="40"/>
      <c r="H414" s="40"/>
      <c r="I414" s="40"/>
      <c r="J414" s="40"/>
      <c r="K414" s="40"/>
      <c r="L414" s="40"/>
      <c r="M414" s="104"/>
      <c r="N414" s="40"/>
      <c r="O414" s="40"/>
    </row>
    <row r="415" ht="14.25" customHeight="1">
      <c r="A415" s="40"/>
      <c r="B415" s="104"/>
      <c r="C415" s="104"/>
      <c r="D415" s="104"/>
      <c r="E415" s="105"/>
      <c r="F415" s="40"/>
      <c r="G415" s="40"/>
      <c r="H415" s="40"/>
      <c r="I415" s="40"/>
      <c r="J415" s="40"/>
      <c r="K415" s="40"/>
      <c r="L415" s="40"/>
      <c r="M415" s="104"/>
      <c r="N415" s="40"/>
      <c r="O415" s="40"/>
    </row>
    <row r="416" ht="14.25" customHeight="1">
      <c r="A416" s="40"/>
      <c r="B416" s="104"/>
      <c r="C416" s="104"/>
      <c r="D416" s="104"/>
      <c r="E416" s="105"/>
      <c r="F416" s="40"/>
      <c r="G416" s="40"/>
      <c r="H416" s="40"/>
      <c r="I416" s="40"/>
      <c r="J416" s="40"/>
      <c r="K416" s="40"/>
      <c r="L416" s="40"/>
      <c r="M416" s="104"/>
      <c r="N416" s="40"/>
      <c r="O416" s="40"/>
    </row>
    <row r="417" ht="14.25" customHeight="1">
      <c r="A417" s="40"/>
      <c r="B417" s="104"/>
      <c r="C417" s="104"/>
      <c r="D417" s="104"/>
      <c r="E417" s="105"/>
      <c r="F417" s="40"/>
      <c r="G417" s="40"/>
      <c r="H417" s="40"/>
      <c r="I417" s="40"/>
      <c r="J417" s="40"/>
      <c r="K417" s="40"/>
      <c r="L417" s="40"/>
      <c r="M417" s="104"/>
      <c r="N417" s="40"/>
      <c r="O417" s="40"/>
    </row>
    <row r="418" ht="14.25" customHeight="1">
      <c r="A418" s="40"/>
      <c r="B418" s="104"/>
      <c r="C418" s="104"/>
      <c r="D418" s="104"/>
      <c r="E418" s="105"/>
      <c r="F418" s="40"/>
      <c r="G418" s="40"/>
      <c r="H418" s="40"/>
      <c r="I418" s="40"/>
      <c r="J418" s="40"/>
      <c r="K418" s="40"/>
      <c r="L418" s="40"/>
      <c r="M418" s="104"/>
      <c r="N418" s="40"/>
      <c r="O418" s="40"/>
    </row>
    <row r="419" ht="14.25" customHeight="1">
      <c r="A419" s="40"/>
      <c r="B419" s="104"/>
      <c r="C419" s="104"/>
      <c r="D419" s="104"/>
      <c r="E419" s="105"/>
      <c r="F419" s="40"/>
      <c r="G419" s="40"/>
      <c r="H419" s="40"/>
      <c r="I419" s="40"/>
      <c r="J419" s="40"/>
      <c r="K419" s="40"/>
      <c r="L419" s="40"/>
      <c r="M419" s="104"/>
      <c r="N419" s="40"/>
      <c r="O419" s="40"/>
    </row>
    <row r="420" ht="14.25" customHeight="1">
      <c r="A420" s="40"/>
      <c r="B420" s="104"/>
      <c r="C420" s="104"/>
      <c r="D420" s="104"/>
      <c r="E420" s="105"/>
      <c r="F420" s="40"/>
      <c r="G420" s="40"/>
      <c r="H420" s="40"/>
      <c r="I420" s="40"/>
      <c r="J420" s="40"/>
      <c r="K420" s="40"/>
      <c r="L420" s="40"/>
      <c r="M420" s="104"/>
      <c r="N420" s="40"/>
      <c r="O420" s="40"/>
    </row>
    <row r="421" ht="14.25" customHeight="1">
      <c r="A421" s="40"/>
      <c r="B421" s="104"/>
      <c r="C421" s="104"/>
      <c r="D421" s="104"/>
      <c r="E421" s="105"/>
      <c r="F421" s="40"/>
      <c r="G421" s="40"/>
      <c r="H421" s="40"/>
      <c r="I421" s="40"/>
      <c r="J421" s="40"/>
      <c r="K421" s="40"/>
      <c r="L421" s="40"/>
      <c r="M421" s="104"/>
      <c r="N421" s="40"/>
      <c r="O421" s="40"/>
    </row>
    <row r="422" ht="14.25" customHeight="1">
      <c r="A422" s="40"/>
      <c r="B422" s="104"/>
      <c r="C422" s="104"/>
      <c r="D422" s="104"/>
      <c r="E422" s="105"/>
      <c r="F422" s="40"/>
      <c r="G422" s="40"/>
      <c r="H422" s="40"/>
      <c r="I422" s="40"/>
      <c r="J422" s="40"/>
      <c r="K422" s="40"/>
      <c r="L422" s="40"/>
      <c r="M422" s="104"/>
      <c r="N422" s="40"/>
      <c r="O422" s="40"/>
    </row>
    <row r="423" ht="14.25" customHeight="1">
      <c r="A423" s="40"/>
      <c r="B423" s="104"/>
      <c r="C423" s="104"/>
      <c r="D423" s="104"/>
      <c r="E423" s="105"/>
      <c r="F423" s="40"/>
      <c r="G423" s="40"/>
      <c r="H423" s="40"/>
      <c r="I423" s="40"/>
      <c r="J423" s="40"/>
      <c r="K423" s="40"/>
      <c r="L423" s="40"/>
      <c r="M423" s="104"/>
      <c r="N423" s="40"/>
      <c r="O423" s="40"/>
    </row>
    <row r="424" ht="14.25" customHeight="1">
      <c r="A424" s="40"/>
      <c r="B424" s="104"/>
      <c r="C424" s="104"/>
      <c r="D424" s="104"/>
      <c r="E424" s="105"/>
      <c r="F424" s="40"/>
      <c r="G424" s="40"/>
      <c r="H424" s="40"/>
      <c r="I424" s="40"/>
      <c r="J424" s="40"/>
      <c r="K424" s="40"/>
      <c r="L424" s="40"/>
      <c r="M424" s="104"/>
      <c r="N424" s="40"/>
      <c r="O424" s="40"/>
    </row>
    <row r="425" ht="14.25" customHeight="1">
      <c r="A425" s="40"/>
      <c r="B425" s="104"/>
      <c r="C425" s="104"/>
      <c r="D425" s="104"/>
      <c r="E425" s="105"/>
      <c r="F425" s="40"/>
      <c r="G425" s="40"/>
      <c r="H425" s="40"/>
      <c r="I425" s="40"/>
      <c r="J425" s="40"/>
      <c r="K425" s="40"/>
      <c r="L425" s="40"/>
      <c r="M425" s="104"/>
      <c r="N425" s="40"/>
      <c r="O425" s="40"/>
    </row>
    <row r="426" ht="14.25" customHeight="1">
      <c r="A426" s="40"/>
      <c r="B426" s="104"/>
      <c r="C426" s="104"/>
      <c r="D426" s="104"/>
      <c r="E426" s="105"/>
      <c r="F426" s="40"/>
      <c r="G426" s="40"/>
      <c r="H426" s="40"/>
      <c r="I426" s="40"/>
      <c r="J426" s="40"/>
      <c r="K426" s="40"/>
      <c r="L426" s="40"/>
      <c r="M426" s="104"/>
      <c r="N426" s="40"/>
      <c r="O426" s="40"/>
    </row>
    <row r="427" ht="14.25" customHeight="1">
      <c r="A427" s="40"/>
      <c r="B427" s="104"/>
      <c r="C427" s="104"/>
      <c r="D427" s="104"/>
      <c r="E427" s="105"/>
      <c r="F427" s="40"/>
      <c r="G427" s="40"/>
      <c r="H427" s="40"/>
      <c r="I427" s="40"/>
      <c r="J427" s="40"/>
      <c r="K427" s="40"/>
      <c r="L427" s="40"/>
      <c r="M427" s="104"/>
      <c r="N427" s="40"/>
      <c r="O427" s="40"/>
    </row>
    <row r="428" ht="14.25" customHeight="1">
      <c r="A428" s="40"/>
      <c r="B428" s="104"/>
      <c r="C428" s="104"/>
      <c r="D428" s="104"/>
      <c r="E428" s="105"/>
      <c r="F428" s="40"/>
      <c r="G428" s="40"/>
      <c r="H428" s="40"/>
      <c r="I428" s="40"/>
      <c r="J428" s="40"/>
      <c r="K428" s="40"/>
      <c r="L428" s="40"/>
      <c r="M428" s="104"/>
      <c r="N428" s="40"/>
      <c r="O428" s="40"/>
    </row>
    <row r="429" ht="14.25" customHeight="1">
      <c r="A429" s="40"/>
      <c r="B429" s="104"/>
      <c r="C429" s="104"/>
      <c r="D429" s="104"/>
      <c r="E429" s="105"/>
      <c r="F429" s="40"/>
      <c r="G429" s="40"/>
      <c r="H429" s="40"/>
      <c r="I429" s="40"/>
      <c r="J429" s="40"/>
      <c r="K429" s="40"/>
      <c r="L429" s="40"/>
      <c r="M429" s="104"/>
      <c r="N429" s="40"/>
      <c r="O429" s="40"/>
    </row>
    <row r="430" ht="14.25" customHeight="1">
      <c r="A430" s="40"/>
      <c r="B430" s="104"/>
      <c r="C430" s="104"/>
      <c r="D430" s="104"/>
      <c r="E430" s="105"/>
      <c r="F430" s="40"/>
      <c r="G430" s="40"/>
      <c r="H430" s="40"/>
      <c r="I430" s="40"/>
      <c r="J430" s="40"/>
      <c r="K430" s="40"/>
      <c r="L430" s="40"/>
      <c r="M430" s="104"/>
      <c r="N430" s="40"/>
      <c r="O430" s="40"/>
    </row>
    <row r="431" ht="14.25" customHeight="1">
      <c r="A431" s="40"/>
      <c r="B431" s="104"/>
      <c r="C431" s="104"/>
      <c r="D431" s="104"/>
      <c r="E431" s="105"/>
      <c r="F431" s="40"/>
      <c r="G431" s="40"/>
      <c r="H431" s="40"/>
      <c r="I431" s="40"/>
      <c r="J431" s="40"/>
      <c r="K431" s="40"/>
      <c r="L431" s="40"/>
      <c r="M431" s="104"/>
      <c r="N431" s="40"/>
      <c r="O431" s="40"/>
    </row>
    <row r="432" ht="14.25" customHeight="1">
      <c r="A432" s="40"/>
      <c r="B432" s="104"/>
      <c r="C432" s="104"/>
      <c r="D432" s="104"/>
      <c r="E432" s="105"/>
      <c r="F432" s="40"/>
      <c r="G432" s="40"/>
      <c r="H432" s="40"/>
      <c r="I432" s="40"/>
      <c r="J432" s="40"/>
      <c r="K432" s="40"/>
      <c r="L432" s="40"/>
      <c r="M432" s="104"/>
      <c r="N432" s="40"/>
      <c r="O432" s="40"/>
    </row>
    <row r="433" ht="14.25" customHeight="1">
      <c r="A433" s="40"/>
      <c r="B433" s="104"/>
      <c r="C433" s="104"/>
      <c r="D433" s="104"/>
      <c r="E433" s="105"/>
      <c r="F433" s="40"/>
      <c r="G433" s="40"/>
      <c r="H433" s="40"/>
      <c r="I433" s="40"/>
      <c r="J433" s="40"/>
      <c r="K433" s="40"/>
      <c r="L433" s="40"/>
      <c r="M433" s="104"/>
      <c r="N433" s="40"/>
      <c r="O433" s="40"/>
    </row>
    <row r="434" ht="14.25" customHeight="1">
      <c r="A434" s="40"/>
      <c r="B434" s="104"/>
      <c r="C434" s="104"/>
      <c r="D434" s="104"/>
      <c r="E434" s="105"/>
      <c r="F434" s="40"/>
      <c r="G434" s="40"/>
      <c r="H434" s="40"/>
      <c r="I434" s="40"/>
      <c r="J434" s="40"/>
      <c r="K434" s="40"/>
      <c r="L434" s="40"/>
      <c r="M434" s="104"/>
      <c r="N434" s="40"/>
      <c r="O434" s="40"/>
    </row>
    <row r="435" ht="14.25" customHeight="1">
      <c r="A435" s="40"/>
      <c r="B435" s="104"/>
      <c r="C435" s="104"/>
      <c r="D435" s="104"/>
      <c r="E435" s="105"/>
      <c r="F435" s="40"/>
      <c r="G435" s="40"/>
      <c r="H435" s="40"/>
      <c r="I435" s="40"/>
      <c r="J435" s="40"/>
      <c r="K435" s="40"/>
      <c r="L435" s="40"/>
      <c r="M435" s="104"/>
      <c r="N435" s="40"/>
      <c r="O435" s="40"/>
    </row>
    <row r="436" ht="14.25" customHeight="1">
      <c r="A436" s="40"/>
      <c r="B436" s="104"/>
      <c r="C436" s="104"/>
      <c r="D436" s="104"/>
      <c r="E436" s="105"/>
      <c r="F436" s="40"/>
      <c r="G436" s="40"/>
      <c r="H436" s="40"/>
      <c r="I436" s="40"/>
      <c r="J436" s="40"/>
      <c r="K436" s="40"/>
      <c r="L436" s="40"/>
      <c r="M436" s="104"/>
      <c r="N436" s="40"/>
      <c r="O436" s="40"/>
    </row>
    <row r="437" ht="14.25" customHeight="1">
      <c r="A437" s="40"/>
      <c r="B437" s="104"/>
      <c r="C437" s="104"/>
      <c r="D437" s="104"/>
      <c r="E437" s="105"/>
      <c r="F437" s="40"/>
      <c r="G437" s="40"/>
      <c r="H437" s="40"/>
      <c r="I437" s="40"/>
      <c r="J437" s="40"/>
      <c r="K437" s="40"/>
      <c r="L437" s="40"/>
      <c r="M437" s="104"/>
      <c r="N437" s="40"/>
      <c r="O437" s="40"/>
    </row>
    <row r="438" ht="14.25" customHeight="1">
      <c r="A438" s="40"/>
      <c r="B438" s="104"/>
      <c r="C438" s="104"/>
      <c r="D438" s="104"/>
      <c r="E438" s="105"/>
      <c r="F438" s="40"/>
      <c r="G438" s="40"/>
      <c r="H438" s="40"/>
      <c r="I438" s="40"/>
      <c r="J438" s="40"/>
      <c r="K438" s="40"/>
      <c r="L438" s="40"/>
      <c r="M438" s="104"/>
      <c r="N438" s="40"/>
      <c r="O438" s="40"/>
    </row>
    <row r="439" ht="14.25" customHeight="1">
      <c r="A439" s="40"/>
      <c r="B439" s="104"/>
      <c r="C439" s="104"/>
      <c r="D439" s="104"/>
      <c r="E439" s="105"/>
      <c r="F439" s="40"/>
      <c r="G439" s="40"/>
      <c r="H439" s="40"/>
      <c r="I439" s="40"/>
      <c r="J439" s="40"/>
      <c r="K439" s="40"/>
      <c r="L439" s="40"/>
      <c r="M439" s="104"/>
      <c r="N439" s="40"/>
      <c r="O439" s="40"/>
    </row>
    <row r="440" ht="14.25" customHeight="1">
      <c r="A440" s="40"/>
      <c r="B440" s="104"/>
      <c r="C440" s="104"/>
      <c r="D440" s="104"/>
      <c r="E440" s="105"/>
      <c r="F440" s="40"/>
      <c r="G440" s="40"/>
      <c r="H440" s="40"/>
      <c r="I440" s="40"/>
      <c r="J440" s="40"/>
      <c r="K440" s="40"/>
      <c r="L440" s="40"/>
      <c r="M440" s="104"/>
      <c r="N440" s="40"/>
      <c r="O440" s="40"/>
    </row>
    <row r="441" ht="14.25" customHeight="1">
      <c r="A441" s="40"/>
      <c r="B441" s="104"/>
      <c r="C441" s="104"/>
      <c r="D441" s="104"/>
      <c r="E441" s="105"/>
      <c r="F441" s="40"/>
      <c r="G441" s="40"/>
      <c r="H441" s="40"/>
      <c r="I441" s="40"/>
      <c r="J441" s="40"/>
      <c r="K441" s="40"/>
      <c r="L441" s="40"/>
      <c r="M441" s="104"/>
      <c r="N441" s="40"/>
      <c r="O441" s="40"/>
    </row>
    <row r="442" ht="14.25" customHeight="1">
      <c r="A442" s="40"/>
      <c r="B442" s="104"/>
      <c r="C442" s="104"/>
      <c r="D442" s="104"/>
      <c r="E442" s="105"/>
      <c r="F442" s="40"/>
      <c r="G442" s="40"/>
      <c r="H442" s="40"/>
      <c r="I442" s="40"/>
      <c r="J442" s="40"/>
      <c r="K442" s="40"/>
      <c r="L442" s="40"/>
      <c r="M442" s="104"/>
      <c r="N442" s="40"/>
      <c r="O442" s="40"/>
    </row>
    <row r="443" ht="14.25" customHeight="1">
      <c r="A443" s="40"/>
      <c r="B443" s="104"/>
      <c r="C443" s="104"/>
      <c r="D443" s="104"/>
      <c r="E443" s="105"/>
      <c r="F443" s="40"/>
      <c r="G443" s="40"/>
      <c r="H443" s="40"/>
      <c r="I443" s="40"/>
      <c r="J443" s="40"/>
      <c r="K443" s="40"/>
      <c r="L443" s="40"/>
      <c r="M443" s="104"/>
      <c r="N443" s="40"/>
      <c r="O443" s="40"/>
    </row>
    <row r="444" ht="14.25" customHeight="1">
      <c r="A444" s="40"/>
      <c r="B444" s="104"/>
      <c r="C444" s="104"/>
      <c r="D444" s="104"/>
      <c r="E444" s="105"/>
      <c r="F444" s="40"/>
      <c r="G444" s="40"/>
      <c r="H444" s="40"/>
      <c r="I444" s="40"/>
      <c r="J444" s="40"/>
      <c r="K444" s="40"/>
      <c r="L444" s="40"/>
      <c r="M444" s="104"/>
      <c r="N444" s="40"/>
      <c r="O444" s="40"/>
    </row>
    <row r="445" ht="14.25" customHeight="1">
      <c r="A445" s="40"/>
      <c r="B445" s="104"/>
      <c r="C445" s="104"/>
      <c r="D445" s="104"/>
      <c r="E445" s="105"/>
      <c r="F445" s="40"/>
      <c r="G445" s="40"/>
      <c r="H445" s="40"/>
      <c r="I445" s="40"/>
      <c r="J445" s="40"/>
      <c r="K445" s="40"/>
      <c r="L445" s="40"/>
      <c r="M445" s="104"/>
      <c r="N445" s="40"/>
      <c r="O445" s="40"/>
    </row>
    <row r="446" ht="14.25" customHeight="1">
      <c r="A446" s="40"/>
      <c r="B446" s="104"/>
      <c r="C446" s="104"/>
      <c r="D446" s="104"/>
      <c r="E446" s="105"/>
      <c r="F446" s="40"/>
      <c r="G446" s="40"/>
      <c r="H446" s="40"/>
      <c r="I446" s="40"/>
      <c r="J446" s="40"/>
      <c r="K446" s="40"/>
      <c r="L446" s="40"/>
      <c r="M446" s="104"/>
      <c r="N446" s="40"/>
      <c r="O446" s="40"/>
    </row>
    <row r="447" ht="14.25" customHeight="1">
      <c r="A447" s="40"/>
      <c r="B447" s="104"/>
      <c r="C447" s="104"/>
      <c r="D447" s="104"/>
      <c r="E447" s="105"/>
      <c r="F447" s="40"/>
      <c r="G447" s="40"/>
      <c r="H447" s="40"/>
      <c r="I447" s="40"/>
      <c r="J447" s="40"/>
      <c r="K447" s="40"/>
      <c r="L447" s="40"/>
      <c r="M447" s="104"/>
      <c r="N447" s="40"/>
      <c r="O447" s="40"/>
    </row>
    <row r="448" ht="14.25" customHeight="1">
      <c r="A448" s="40"/>
      <c r="B448" s="104"/>
      <c r="C448" s="104"/>
      <c r="D448" s="104"/>
      <c r="E448" s="105"/>
      <c r="F448" s="40"/>
      <c r="G448" s="40"/>
      <c r="H448" s="40"/>
      <c r="I448" s="40"/>
      <c r="J448" s="40"/>
      <c r="K448" s="40"/>
      <c r="L448" s="40"/>
      <c r="M448" s="104"/>
      <c r="N448" s="40"/>
      <c r="O448" s="40"/>
    </row>
    <row r="449" ht="14.25" customHeight="1">
      <c r="A449" s="40"/>
      <c r="B449" s="104"/>
      <c r="C449" s="104"/>
      <c r="D449" s="104"/>
      <c r="E449" s="105"/>
      <c r="F449" s="40"/>
      <c r="G449" s="40"/>
      <c r="H449" s="40"/>
      <c r="I449" s="40"/>
      <c r="J449" s="40"/>
      <c r="K449" s="40"/>
      <c r="L449" s="40"/>
      <c r="M449" s="104"/>
      <c r="N449" s="40"/>
      <c r="O449" s="40"/>
    </row>
    <row r="450" ht="14.25" customHeight="1">
      <c r="A450" s="40"/>
      <c r="B450" s="104"/>
      <c r="C450" s="104"/>
      <c r="D450" s="104"/>
      <c r="E450" s="105"/>
      <c r="F450" s="40"/>
      <c r="G450" s="40"/>
      <c r="H450" s="40"/>
      <c r="I450" s="40"/>
      <c r="J450" s="40"/>
      <c r="K450" s="40"/>
      <c r="L450" s="40"/>
      <c r="M450" s="104"/>
      <c r="N450" s="40"/>
      <c r="O450" s="40"/>
    </row>
    <row r="451" ht="14.25" customHeight="1">
      <c r="A451" s="40"/>
      <c r="B451" s="104"/>
      <c r="C451" s="104"/>
      <c r="D451" s="104"/>
      <c r="E451" s="105"/>
      <c r="F451" s="40"/>
      <c r="G451" s="40"/>
      <c r="H451" s="40"/>
      <c r="I451" s="40"/>
      <c r="J451" s="40"/>
      <c r="K451" s="40"/>
      <c r="L451" s="40"/>
      <c r="M451" s="104"/>
      <c r="N451" s="40"/>
      <c r="O451" s="40"/>
    </row>
    <row r="452" ht="14.25" customHeight="1">
      <c r="A452" s="40"/>
      <c r="B452" s="104"/>
      <c r="C452" s="104"/>
      <c r="D452" s="104"/>
      <c r="E452" s="105"/>
      <c r="F452" s="40"/>
      <c r="G452" s="40"/>
      <c r="H452" s="40"/>
      <c r="I452" s="40"/>
      <c r="J452" s="40"/>
      <c r="K452" s="40"/>
      <c r="L452" s="40"/>
      <c r="M452" s="104"/>
      <c r="N452" s="40"/>
      <c r="O452" s="40"/>
    </row>
    <row r="453" ht="14.25" customHeight="1">
      <c r="A453" s="40"/>
      <c r="B453" s="104"/>
      <c r="C453" s="104"/>
      <c r="D453" s="104"/>
      <c r="E453" s="105"/>
      <c r="F453" s="40"/>
      <c r="G453" s="40"/>
      <c r="H453" s="40"/>
      <c r="I453" s="40"/>
      <c r="J453" s="40"/>
      <c r="K453" s="40"/>
      <c r="L453" s="40"/>
      <c r="M453" s="104"/>
      <c r="N453" s="40"/>
      <c r="O453" s="40"/>
    </row>
    <row r="454" ht="14.25" customHeight="1">
      <c r="A454" s="40"/>
      <c r="B454" s="104"/>
      <c r="C454" s="104"/>
      <c r="D454" s="104"/>
      <c r="E454" s="105"/>
      <c r="F454" s="40"/>
      <c r="G454" s="40"/>
      <c r="H454" s="40"/>
      <c r="I454" s="40"/>
      <c r="J454" s="40"/>
      <c r="K454" s="40"/>
      <c r="L454" s="40"/>
      <c r="M454" s="104"/>
      <c r="N454" s="40"/>
      <c r="O454" s="40"/>
    </row>
    <row r="455" ht="14.25" customHeight="1">
      <c r="A455" s="40"/>
      <c r="B455" s="104"/>
      <c r="C455" s="104"/>
      <c r="D455" s="104"/>
      <c r="E455" s="105"/>
      <c r="F455" s="40"/>
      <c r="G455" s="40"/>
      <c r="H455" s="40"/>
      <c r="I455" s="40"/>
      <c r="J455" s="40"/>
      <c r="K455" s="40"/>
      <c r="L455" s="40"/>
      <c r="M455" s="104"/>
      <c r="N455" s="40"/>
      <c r="O455" s="40"/>
    </row>
    <row r="456" ht="14.25" customHeight="1">
      <c r="A456" s="40"/>
      <c r="B456" s="104"/>
      <c r="C456" s="104"/>
      <c r="D456" s="104"/>
      <c r="E456" s="105"/>
      <c r="F456" s="40"/>
      <c r="G456" s="40"/>
      <c r="H456" s="40"/>
      <c r="I456" s="40"/>
      <c r="J456" s="40"/>
      <c r="K456" s="40"/>
      <c r="L456" s="40"/>
      <c r="M456" s="104"/>
      <c r="N456" s="40"/>
      <c r="O456" s="40"/>
    </row>
    <row r="457" ht="14.25" customHeight="1">
      <c r="A457" s="40"/>
      <c r="B457" s="104"/>
      <c r="C457" s="104"/>
      <c r="D457" s="104"/>
      <c r="E457" s="105"/>
      <c r="F457" s="40"/>
      <c r="G457" s="40"/>
      <c r="H457" s="40"/>
      <c r="I457" s="40"/>
      <c r="J457" s="40"/>
      <c r="K457" s="40"/>
      <c r="L457" s="40"/>
      <c r="M457" s="104"/>
      <c r="N457" s="40"/>
      <c r="O457" s="40"/>
    </row>
    <row r="458" ht="14.25" customHeight="1">
      <c r="A458" s="40"/>
      <c r="B458" s="104"/>
      <c r="C458" s="104"/>
      <c r="D458" s="104"/>
      <c r="E458" s="105"/>
      <c r="F458" s="40"/>
      <c r="G458" s="40"/>
      <c r="H458" s="40"/>
      <c r="I458" s="40"/>
      <c r="J458" s="40"/>
      <c r="K458" s="40"/>
      <c r="L458" s="40"/>
      <c r="M458" s="104"/>
      <c r="N458" s="40"/>
      <c r="O458" s="40"/>
    </row>
    <row r="459" ht="14.25" customHeight="1">
      <c r="A459" s="40"/>
      <c r="B459" s="104"/>
      <c r="C459" s="104"/>
      <c r="D459" s="104"/>
      <c r="E459" s="105"/>
      <c r="F459" s="40"/>
      <c r="G459" s="40"/>
      <c r="H459" s="40"/>
      <c r="I459" s="40"/>
      <c r="J459" s="40"/>
      <c r="K459" s="40"/>
      <c r="L459" s="40"/>
      <c r="M459" s="104"/>
      <c r="N459" s="40"/>
      <c r="O459" s="40"/>
    </row>
    <row r="460" ht="14.25" customHeight="1">
      <c r="A460" s="40"/>
      <c r="B460" s="104"/>
      <c r="C460" s="104"/>
      <c r="D460" s="104"/>
      <c r="E460" s="105"/>
      <c r="F460" s="40"/>
      <c r="G460" s="40"/>
      <c r="H460" s="40"/>
      <c r="I460" s="40"/>
      <c r="J460" s="40"/>
      <c r="K460" s="40"/>
      <c r="L460" s="40"/>
      <c r="M460" s="104"/>
      <c r="N460" s="40"/>
      <c r="O460" s="40"/>
    </row>
    <row r="461" ht="14.25" customHeight="1">
      <c r="A461" s="40"/>
      <c r="B461" s="104"/>
      <c r="C461" s="104"/>
      <c r="D461" s="104"/>
      <c r="E461" s="105"/>
      <c r="F461" s="40"/>
      <c r="G461" s="40"/>
      <c r="H461" s="40"/>
      <c r="I461" s="40"/>
      <c r="J461" s="40"/>
      <c r="K461" s="40"/>
      <c r="L461" s="40"/>
      <c r="M461" s="104"/>
      <c r="N461" s="40"/>
      <c r="O461" s="40"/>
    </row>
    <row r="462" ht="14.25" customHeight="1">
      <c r="A462" s="40"/>
      <c r="B462" s="104"/>
      <c r="C462" s="104"/>
      <c r="D462" s="104"/>
      <c r="E462" s="105"/>
      <c r="F462" s="40"/>
      <c r="G462" s="40"/>
      <c r="H462" s="40"/>
      <c r="I462" s="40"/>
      <c r="J462" s="40"/>
      <c r="K462" s="40"/>
      <c r="L462" s="40"/>
      <c r="M462" s="104"/>
      <c r="N462" s="40"/>
      <c r="O462" s="40"/>
    </row>
    <row r="463" ht="14.25" customHeight="1">
      <c r="A463" s="40"/>
      <c r="B463" s="104"/>
      <c r="C463" s="104"/>
      <c r="D463" s="104"/>
      <c r="E463" s="105"/>
      <c r="F463" s="40"/>
      <c r="G463" s="40"/>
      <c r="H463" s="40"/>
      <c r="I463" s="40"/>
      <c r="J463" s="40"/>
      <c r="K463" s="40"/>
      <c r="L463" s="40"/>
      <c r="M463" s="104"/>
      <c r="N463" s="40"/>
      <c r="O463" s="40"/>
    </row>
    <row r="464" ht="14.25" customHeight="1">
      <c r="A464" s="40"/>
      <c r="B464" s="104"/>
      <c r="C464" s="104"/>
      <c r="D464" s="104"/>
      <c r="E464" s="105"/>
      <c r="F464" s="40"/>
      <c r="G464" s="40"/>
      <c r="H464" s="40"/>
      <c r="I464" s="40"/>
      <c r="J464" s="40"/>
      <c r="K464" s="40"/>
      <c r="L464" s="40"/>
      <c r="M464" s="104"/>
      <c r="N464" s="40"/>
      <c r="O464" s="40"/>
    </row>
    <row r="465" ht="14.25" customHeight="1">
      <c r="A465" s="40"/>
      <c r="B465" s="104"/>
      <c r="C465" s="104"/>
      <c r="D465" s="104"/>
      <c r="E465" s="105"/>
      <c r="F465" s="40"/>
      <c r="G465" s="40"/>
      <c r="H465" s="40"/>
      <c r="I465" s="40"/>
      <c r="J465" s="40"/>
      <c r="K465" s="40"/>
      <c r="L465" s="40"/>
      <c r="M465" s="104"/>
      <c r="N465" s="40"/>
      <c r="O465" s="40"/>
    </row>
    <row r="466" ht="14.25" customHeight="1">
      <c r="A466" s="40"/>
      <c r="B466" s="104"/>
      <c r="C466" s="104"/>
      <c r="D466" s="104"/>
      <c r="E466" s="105"/>
      <c r="F466" s="40"/>
      <c r="G466" s="40"/>
      <c r="H466" s="40"/>
      <c r="I466" s="40"/>
      <c r="J466" s="40"/>
      <c r="K466" s="40"/>
      <c r="L466" s="40"/>
      <c r="M466" s="104"/>
      <c r="N466" s="40"/>
      <c r="O466" s="40"/>
    </row>
    <row r="467" ht="14.25" customHeight="1">
      <c r="A467" s="40"/>
      <c r="B467" s="104"/>
      <c r="C467" s="104"/>
      <c r="D467" s="104"/>
      <c r="E467" s="105"/>
      <c r="F467" s="40"/>
      <c r="G467" s="40"/>
      <c r="H467" s="40"/>
      <c r="I467" s="40"/>
      <c r="J467" s="40"/>
      <c r="K467" s="40"/>
      <c r="L467" s="40"/>
      <c r="M467" s="104"/>
      <c r="N467" s="40"/>
      <c r="O467" s="40"/>
    </row>
    <row r="468" ht="14.25" customHeight="1">
      <c r="A468" s="40"/>
      <c r="B468" s="104"/>
      <c r="C468" s="104"/>
      <c r="D468" s="104"/>
      <c r="E468" s="105"/>
      <c r="F468" s="40"/>
      <c r="G468" s="40"/>
      <c r="H468" s="40"/>
      <c r="I468" s="40"/>
      <c r="J468" s="40"/>
      <c r="K468" s="40"/>
      <c r="L468" s="40"/>
      <c r="M468" s="104"/>
      <c r="N468" s="40"/>
      <c r="O468" s="40"/>
    </row>
    <row r="469" ht="14.25" customHeight="1">
      <c r="A469" s="40"/>
      <c r="B469" s="104"/>
      <c r="C469" s="104"/>
      <c r="D469" s="104"/>
      <c r="E469" s="105"/>
      <c r="F469" s="40"/>
      <c r="G469" s="40"/>
      <c r="H469" s="40"/>
      <c r="I469" s="40"/>
      <c r="J469" s="40"/>
      <c r="K469" s="40"/>
      <c r="L469" s="40"/>
      <c r="M469" s="104"/>
      <c r="N469" s="40"/>
      <c r="O469" s="40"/>
    </row>
    <row r="470" ht="14.25" customHeight="1">
      <c r="A470" s="40"/>
      <c r="B470" s="104"/>
      <c r="C470" s="104"/>
      <c r="D470" s="104"/>
      <c r="E470" s="105"/>
      <c r="F470" s="40"/>
      <c r="G470" s="40"/>
      <c r="H470" s="40"/>
      <c r="I470" s="40"/>
      <c r="J470" s="40"/>
      <c r="K470" s="40"/>
      <c r="L470" s="40"/>
      <c r="M470" s="104"/>
      <c r="N470" s="40"/>
      <c r="O470" s="40"/>
    </row>
    <row r="471" ht="14.25" customHeight="1">
      <c r="A471" s="40"/>
      <c r="B471" s="104"/>
      <c r="C471" s="104"/>
      <c r="D471" s="104"/>
      <c r="E471" s="105"/>
      <c r="F471" s="40"/>
      <c r="G471" s="40"/>
      <c r="H471" s="40"/>
      <c r="I471" s="40"/>
      <c r="J471" s="40"/>
      <c r="K471" s="40"/>
      <c r="L471" s="40"/>
      <c r="M471" s="104"/>
      <c r="N471" s="40"/>
      <c r="O471" s="40"/>
    </row>
    <row r="472" ht="14.25" customHeight="1">
      <c r="A472" s="40"/>
      <c r="B472" s="104"/>
      <c r="C472" s="104"/>
      <c r="D472" s="104"/>
      <c r="E472" s="105"/>
      <c r="F472" s="40"/>
      <c r="G472" s="40"/>
      <c r="H472" s="40"/>
      <c r="I472" s="40"/>
      <c r="J472" s="40"/>
      <c r="K472" s="40"/>
      <c r="L472" s="40"/>
      <c r="M472" s="104"/>
      <c r="N472" s="40"/>
      <c r="O472" s="40"/>
    </row>
    <row r="473" ht="14.25" customHeight="1">
      <c r="A473" s="40"/>
      <c r="B473" s="104"/>
      <c r="C473" s="104"/>
      <c r="D473" s="104"/>
      <c r="E473" s="105"/>
      <c r="F473" s="40"/>
      <c r="G473" s="40"/>
      <c r="H473" s="40"/>
      <c r="I473" s="40"/>
      <c r="J473" s="40"/>
      <c r="K473" s="40"/>
      <c r="L473" s="40"/>
      <c r="M473" s="104"/>
      <c r="N473" s="40"/>
      <c r="O473" s="40"/>
    </row>
    <row r="474" ht="14.25" customHeight="1">
      <c r="A474" s="40"/>
      <c r="B474" s="104"/>
      <c r="C474" s="104"/>
      <c r="D474" s="104"/>
      <c r="E474" s="105"/>
      <c r="F474" s="40"/>
      <c r="G474" s="40"/>
      <c r="H474" s="40"/>
      <c r="I474" s="40"/>
      <c r="J474" s="40"/>
      <c r="K474" s="40"/>
      <c r="L474" s="40"/>
      <c r="M474" s="104"/>
      <c r="N474" s="40"/>
      <c r="O474" s="40"/>
    </row>
    <row r="475" ht="14.25" customHeight="1">
      <c r="A475" s="40"/>
      <c r="B475" s="104"/>
      <c r="C475" s="104"/>
      <c r="D475" s="104"/>
      <c r="E475" s="105"/>
      <c r="F475" s="40"/>
      <c r="G475" s="40"/>
      <c r="H475" s="40"/>
      <c r="I475" s="40"/>
      <c r="J475" s="40"/>
      <c r="K475" s="40"/>
      <c r="L475" s="40"/>
      <c r="M475" s="104"/>
      <c r="N475" s="40"/>
      <c r="O475" s="40"/>
    </row>
    <row r="476" ht="14.25" customHeight="1">
      <c r="A476" s="40"/>
      <c r="B476" s="104"/>
      <c r="C476" s="104"/>
      <c r="D476" s="104"/>
      <c r="E476" s="105"/>
      <c r="F476" s="40"/>
      <c r="G476" s="40"/>
      <c r="H476" s="40"/>
      <c r="I476" s="40"/>
      <c r="J476" s="40"/>
      <c r="K476" s="40"/>
      <c r="L476" s="40"/>
      <c r="M476" s="104"/>
      <c r="N476" s="40"/>
      <c r="O476" s="40"/>
    </row>
    <row r="477" ht="14.25" customHeight="1">
      <c r="A477" s="40"/>
      <c r="B477" s="104"/>
      <c r="C477" s="104"/>
      <c r="D477" s="104"/>
      <c r="E477" s="105"/>
      <c r="F477" s="40"/>
      <c r="G477" s="40"/>
      <c r="H477" s="40"/>
      <c r="I477" s="40"/>
      <c r="J477" s="40"/>
      <c r="K477" s="40"/>
      <c r="L477" s="40"/>
      <c r="M477" s="104"/>
      <c r="N477" s="40"/>
      <c r="O477" s="40"/>
    </row>
    <row r="478" ht="14.25" customHeight="1">
      <c r="A478" s="40"/>
      <c r="B478" s="104"/>
      <c r="C478" s="104"/>
      <c r="D478" s="104"/>
      <c r="E478" s="105"/>
      <c r="F478" s="40"/>
      <c r="G478" s="40"/>
      <c r="H478" s="40"/>
      <c r="I478" s="40"/>
      <c r="J478" s="40"/>
      <c r="K478" s="40"/>
      <c r="L478" s="40"/>
      <c r="M478" s="104"/>
      <c r="N478" s="40"/>
      <c r="O478" s="40"/>
    </row>
    <row r="479" ht="14.25" customHeight="1">
      <c r="A479" s="40"/>
      <c r="B479" s="104"/>
      <c r="C479" s="104"/>
      <c r="D479" s="104"/>
      <c r="E479" s="105"/>
      <c r="F479" s="40"/>
      <c r="G479" s="40"/>
      <c r="H479" s="40"/>
      <c r="I479" s="40"/>
      <c r="J479" s="40"/>
      <c r="K479" s="40"/>
      <c r="L479" s="40"/>
      <c r="M479" s="104"/>
      <c r="N479" s="40"/>
      <c r="O479" s="40"/>
    </row>
    <row r="480" ht="14.25" customHeight="1">
      <c r="A480" s="40"/>
      <c r="B480" s="104"/>
      <c r="C480" s="104"/>
      <c r="D480" s="104"/>
      <c r="E480" s="105"/>
      <c r="F480" s="40"/>
      <c r="G480" s="40"/>
      <c r="H480" s="40"/>
      <c r="I480" s="40"/>
      <c r="J480" s="40"/>
      <c r="K480" s="40"/>
      <c r="L480" s="40"/>
      <c r="M480" s="104"/>
      <c r="N480" s="40"/>
      <c r="O480" s="40"/>
    </row>
    <row r="481" ht="14.25" customHeight="1">
      <c r="A481" s="40"/>
      <c r="B481" s="104"/>
      <c r="C481" s="104"/>
      <c r="D481" s="104"/>
      <c r="E481" s="105"/>
      <c r="F481" s="40"/>
      <c r="G481" s="40"/>
      <c r="H481" s="40"/>
      <c r="I481" s="40"/>
      <c r="J481" s="40"/>
      <c r="K481" s="40"/>
      <c r="L481" s="40"/>
      <c r="M481" s="104"/>
      <c r="N481" s="40"/>
      <c r="O481" s="40"/>
    </row>
    <row r="482" ht="14.25" customHeight="1">
      <c r="A482" s="40"/>
      <c r="B482" s="104"/>
      <c r="C482" s="104"/>
      <c r="D482" s="104"/>
      <c r="E482" s="105"/>
      <c r="F482" s="40"/>
      <c r="G482" s="40"/>
      <c r="H482" s="40"/>
      <c r="I482" s="40"/>
      <c r="J482" s="40"/>
      <c r="K482" s="40"/>
      <c r="L482" s="40"/>
      <c r="M482" s="104"/>
      <c r="N482" s="40"/>
      <c r="O482" s="40"/>
    </row>
    <row r="483" ht="14.25" customHeight="1">
      <c r="A483" s="40"/>
      <c r="B483" s="104"/>
      <c r="C483" s="104"/>
      <c r="D483" s="104"/>
      <c r="E483" s="105"/>
      <c r="F483" s="40"/>
      <c r="G483" s="40"/>
      <c r="H483" s="40"/>
      <c r="I483" s="40"/>
      <c r="J483" s="40"/>
      <c r="K483" s="40"/>
      <c r="L483" s="40"/>
      <c r="M483" s="104"/>
      <c r="N483" s="40"/>
      <c r="O483" s="40"/>
    </row>
    <row r="484" ht="14.25" customHeight="1">
      <c r="A484" s="40"/>
      <c r="B484" s="104"/>
      <c r="C484" s="104"/>
      <c r="D484" s="104"/>
      <c r="E484" s="105"/>
      <c r="F484" s="40"/>
      <c r="G484" s="40"/>
      <c r="H484" s="40"/>
      <c r="I484" s="40"/>
      <c r="J484" s="40"/>
      <c r="K484" s="40"/>
      <c r="L484" s="40"/>
      <c r="M484" s="104"/>
      <c r="N484" s="40"/>
      <c r="O484" s="40"/>
    </row>
    <row r="485" ht="14.25" customHeight="1">
      <c r="A485" s="40"/>
      <c r="B485" s="104"/>
      <c r="C485" s="104"/>
      <c r="D485" s="104"/>
      <c r="E485" s="105"/>
      <c r="F485" s="40"/>
      <c r="G485" s="40"/>
      <c r="H485" s="40"/>
      <c r="I485" s="40"/>
      <c r="J485" s="40"/>
      <c r="K485" s="40"/>
      <c r="L485" s="40"/>
      <c r="M485" s="104"/>
      <c r="N485" s="40"/>
      <c r="O485" s="40"/>
    </row>
    <row r="486" ht="14.25" customHeight="1">
      <c r="A486" s="40"/>
      <c r="B486" s="104"/>
      <c r="C486" s="104"/>
      <c r="D486" s="104"/>
      <c r="E486" s="105"/>
      <c r="F486" s="40"/>
      <c r="G486" s="40"/>
      <c r="H486" s="40"/>
      <c r="I486" s="40"/>
      <c r="J486" s="40"/>
      <c r="K486" s="40"/>
      <c r="L486" s="40"/>
      <c r="M486" s="104"/>
      <c r="N486" s="40"/>
      <c r="O486" s="40"/>
    </row>
    <row r="487" ht="14.25" customHeight="1">
      <c r="A487" s="40"/>
      <c r="B487" s="104"/>
      <c r="C487" s="104"/>
      <c r="D487" s="104"/>
      <c r="E487" s="105"/>
      <c r="F487" s="40"/>
      <c r="G487" s="40"/>
      <c r="H487" s="40"/>
      <c r="I487" s="40"/>
      <c r="J487" s="40"/>
      <c r="K487" s="40"/>
      <c r="L487" s="40"/>
      <c r="M487" s="104"/>
      <c r="N487" s="40"/>
      <c r="O487" s="40"/>
    </row>
    <row r="488" ht="14.25" customHeight="1">
      <c r="A488" s="40"/>
      <c r="B488" s="104"/>
      <c r="C488" s="104"/>
      <c r="D488" s="104"/>
      <c r="E488" s="105"/>
      <c r="F488" s="40"/>
      <c r="G488" s="40"/>
      <c r="H488" s="40"/>
      <c r="I488" s="40"/>
      <c r="J488" s="40"/>
      <c r="K488" s="40"/>
      <c r="L488" s="40"/>
      <c r="M488" s="104"/>
      <c r="N488" s="40"/>
      <c r="O488" s="40"/>
    </row>
    <row r="489" ht="14.25" customHeight="1">
      <c r="A489" s="40"/>
      <c r="B489" s="104"/>
      <c r="C489" s="104"/>
      <c r="D489" s="104"/>
      <c r="E489" s="105"/>
      <c r="F489" s="40"/>
      <c r="G489" s="40"/>
      <c r="H489" s="40"/>
      <c r="I489" s="40"/>
      <c r="J489" s="40"/>
      <c r="K489" s="40"/>
      <c r="L489" s="40"/>
      <c r="M489" s="104"/>
      <c r="N489" s="40"/>
      <c r="O489" s="40"/>
    </row>
    <row r="490" ht="14.25" customHeight="1">
      <c r="A490" s="40"/>
      <c r="B490" s="104"/>
      <c r="C490" s="104"/>
      <c r="D490" s="104"/>
      <c r="E490" s="105"/>
      <c r="F490" s="40"/>
      <c r="G490" s="40"/>
      <c r="H490" s="40"/>
      <c r="I490" s="40"/>
      <c r="J490" s="40"/>
      <c r="K490" s="40"/>
      <c r="L490" s="40"/>
      <c r="M490" s="104"/>
      <c r="N490" s="40"/>
      <c r="O490" s="40"/>
    </row>
    <row r="491" ht="14.25" customHeight="1">
      <c r="A491" s="40"/>
      <c r="B491" s="104"/>
      <c r="C491" s="104"/>
      <c r="D491" s="104"/>
      <c r="E491" s="105"/>
      <c r="F491" s="40"/>
      <c r="G491" s="40"/>
      <c r="H491" s="40"/>
      <c r="I491" s="40"/>
      <c r="J491" s="40"/>
      <c r="K491" s="40"/>
      <c r="L491" s="40"/>
      <c r="M491" s="104"/>
      <c r="N491" s="40"/>
      <c r="O491" s="40"/>
    </row>
    <row r="492" ht="14.25" customHeight="1">
      <c r="A492" s="40"/>
      <c r="B492" s="104"/>
      <c r="C492" s="104"/>
      <c r="D492" s="104"/>
      <c r="E492" s="105"/>
      <c r="F492" s="40"/>
      <c r="G492" s="40"/>
      <c r="H492" s="40"/>
      <c r="I492" s="40"/>
      <c r="J492" s="40"/>
      <c r="K492" s="40"/>
      <c r="L492" s="40"/>
      <c r="M492" s="104"/>
      <c r="N492" s="40"/>
      <c r="O492" s="40"/>
    </row>
    <row r="493" ht="14.25" customHeight="1">
      <c r="A493" s="40"/>
      <c r="B493" s="104"/>
      <c r="C493" s="104"/>
      <c r="D493" s="104"/>
      <c r="E493" s="105"/>
      <c r="F493" s="40"/>
      <c r="G493" s="40"/>
      <c r="H493" s="40"/>
      <c r="I493" s="40"/>
      <c r="J493" s="40"/>
      <c r="K493" s="40"/>
      <c r="L493" s="40"/>
      <c r="M493" s="104"/>
      <c r="N493" s="40"/>
      <c r="O493" s="40"/>
    </row>
    <row r="494" ht="14.25" customHeight="1">
      <c r="A494" s="40"/>
      <c r="B494" s="104"/>
      <c r="C494" s="104"/>
      <c r="D494" s="104"/>
      <c r="E494" s="105"/>
      <c r="F494" s="40"/>
      <c r="G494" s="40"/>
      <c r="H494" s="40"/>
      <c r="I494" s="40"/>
      <c r="J494" s="40"/>
      <c r="K494" s="40"/>
      <c r="L494" s="40"/>
      <c r="M494" s="104"/>
      <c r="N494" s="40"/>
      <c r="O494" s="40"/>
    </row>
    <row r="495" ht="14.25" customHeight="1">
      <c r="A495" s="40"/>
      <c r="B495" s="104"/>
      <c r="C495" s="104"/>
      <c r="D495" s="104"/>
      <c r="E495" s="105"/>
      <c r="F495" s="40"/>
      <c r="G495" s="40"/>
      <c r="H495" s="40"/>
      <c r="I495" s="40"/>
      <c r="J495" s="40"/>
      <c r="K495" s="40"/>
      <c r="L495" s="40"/>
      <c r="M495" s="104"/>
      <c r="N495" s="40"/>
      <c r="O495" s="40"/>
    </row>
    <row r="496" ht="14.25" customHeight="1">
      <c r="A496" s="40"/>
      <c r="B496" s="104"/>
      <c r="C496" s="104"/>
      <c r="D496" s="104"/>
      <c r="E496" s="105"/>
      <c r="F496" s="40"/>
      <c r="G496" s="40"/>
      <c r="H496" s="40"/>
      <c r="I496" s="40"/>
      <c r="J496" s="40"/>
      <c r="K496" s="40"/>
      <c r="L496" s="40"/>
      <c r="M496" s="104"/>
      <c r="N496" s="40"/>
      <c r="O496" s="40"/>
    </row>
    <row r="497" ht="14.25" customHeight="1">
      <c r="A497" s="40"/>
      <c r="B497" s="104"/>
      <c r="C497" s="104"/>
      <c r="D497" s="104"/>
      <c r="E497" s="105"/>
      <c r="F497" s="40"/>
      <c r="G497" s="40"/>
      <c r="H497" s="40"/>
      <c r="I497" s="40"/>
      <c r="J497" s="40"/>
      <c r="K497" s="40"/>
      <c r="L497" s="40"/>
      <c r="M497" s="104"/>
      <c r="N497" s="40"/>
      <c r="O497" s="40"/>
    </row>
    <row r="498" ht="14.25" customHeight="1">
      <c r="A498" s="40"/>
      <c r="B498" s="104"/>
      <c r="C498" s="104"/>
      <c r="D498" s="104"/>
      <c r="E498" s="105"/>
      <c r="F498" s="40"/>
      <c r="G498" s="40"/>
      <c r="H498" s="40"/>
      <c r="I498" s="40"/>
      <c r="J498" s="40"/>
      <c r="K498" s="40"/>
      <c r="L498" s="40"/>
      <c r="M498" s="104"/>
      <c r="N498" s="40"/>
      <c r="O498" s="40"/>
    </row>
    <row r="499" ht="14.25" customHeight="1">
      <c r="A499" s="40"/>
      <c r="B499" s="104"/>
      <c r="C499" s="104"/>
      <c r="D499" s="104"/>
      <c r="E499" s="105"/>
      <c r="F499" s="40"/>
      <c r="G499" s="40"/>
      <c r="H499" s="40"/>
      <c r="I499" s="40"/>
      <c r="J499" s="40"/>
      <c r="K499" s="40"/>
      <c r="L499" s="40"/>
      <c r="M499" s="104"/>
      <c r="N499" s="40"/>
      <c r="O499" s="40"/>
    </row>
    <row r="500" ht="14.25" customHeight="1">
      <c r="A500" s="40"/>
      <c r="B500" s="104"/>
      <c r="C500" s="104"/>
      <c r="D500" s="104"/>
      <c r="E500" s="105"/>
      <c r="F500" s="40"/>
      <c r="G500" s="40"/>
      <c r="H500" s="40"/>
      <c r="I500" s="40"/>
      <c r="J500" s="40"/>
      <c r="K500" s="40"/>
      <c r="L500" s="40"/>
      <c r="M500" s="104"/>
      <c r="N500" s="40"/>
      <c r="O500" s="40"/>
    </row>
    <row r="501" ht="14.25" customHeight="1">
      <c r="A501" s="40"/>
      <c r="B501" s="104"/>
      <c r="C501" s="104"/>
      <c r="D501" s="104"/>
      <c r="E501" s="105"/>
      <c r="F501" s="40"/>
      <c r="G501" s="40"/>
      <c r="H501" s="40"/>
      <c r="I501" s="40"/>
      <c r="J501" s="40"/>
      <c r="K501" s="40"/>
      <c r="L501" s="40"/>
      <c r="M501" s="104"/>
      <c r="N501" s="40"/>
      <c r="O501" s="40"/>
    </row>
    <row r="502" ht="14.25" customHeight="1">
      <c r="A502" s="40"/>
      <c r="B502" s="104"/>
      <c r="C502" s="104"/>
      <c r="D502" s="104"/>
      <c r="E502" s="105"/>
      <c r="F502" s="40"/>
      <c r="G502" s="40"/>
      <c r="H502" s="40"/>
      <c r="I502" s="40"/>
      <c r="J502" s="40"/>
      <c r="K502" s="40"/>
      <c r="L502" s="40"/>
      <c r="M502" s="104"/>
      <c r="N502" s="40"/>
      <c r="O502" s="40"/>
    </row>
    <row r="503" ht="14.25" customHeight="1">
      <c r="A503" s="40"/>
      <c r="B503" s="104"/>
      <c r="C503" s="104"/>
      <c r="D503" s="104"/>
      <c r="E503" s="105"/>
      <c r="F503" s="40"/>
      <c r="G503" s="40"/>
      <c r="H503" s="40"/>
      <c r="I503" s="40"/>
      <c r="J503" s="40"/>
      <c r="K503" s="40"/>
      <c r="L503" s="40"/>
      <c r="M503" s="104"/>
      <c r="N503" s="40"/>
      <c r="O503" s="40"/>
    </row>
    <row r="504" ht="14.25" customHeight="1">
      <c r="A504" s="40"/>
      <c r="B504" s="104"/>
      <c r="C504" s="104"/>
      <c r="D504" s="104"/>
      <c r="E504" s="105"/>
      <c r="F504" s="40"/>
      <c r="G504" s="40"/>
      <c r="H504" s="40"/>
      <c r="I504" s="40"/>
      <c r="J504" s="40"/>
      <c r="K504" s="40"/>
      <c r="L504" s="40"/>
      <c r="M504" s="104"/>
      <c r="N504" s="40"/>
      <c r="O504" s="40"/>
    </row>
    <row r="505" ht="14.25" customHeight="1">
      <c r="A505" s="40"/>
      <c r="B505" s="104"/>
      <c r="C505" s="104"/>
      <c r="D505" s="104"/>
      <c r="E505" s="105"/>
      <c r="F505" s="40"/>
      <c r="G505" s="40"/>
      <c r="H505" s="40"/>
      <c r="I505" s="40"/>
      <c r="J505" s="40"/>
      <c r="K505" s="40"/>
      <c r="L505" s="40"/>
      <c r="M505" s="104"/>
      <c r="N505" s="40"/>
      <c r="O505" s="40"/>
    </row>
    <row r="506" ht="14.25" customHeight="1">
      <c r="A506" s="40"/>
      <c r="B506" s="104"/>
      <c r="C506" s="104"/>
      <c r="D506" s="104"/>
      <c r="E506" s="105"/>
      <c r="F506" s="40"/>
      <c r="G506" s="40"/>
      <c r="H506" s="40"/>
      <c r="I506" s="40"/>
      <c r="J506" s="40"/>
      <c r="K506" s="40"/>
      <c r="L506" s="40"/>
      <c r="M506" s="104"/>
      <c r="N506" s="40"/>
      <c r="O506" s="40"/>
    </row>
    <row r="507" ht="14.25" customHeight="1">
      <c r="A507" s="40"/>
      <c r="B507" s="104"/>
      <c r="C507" s="104"/>
      <c r="D507" s="104"/>
      <c r="E507" s="105"/>
      <c r="F507" s="40"/>
      <c r="G507" s="40"/>
      <c r="H507" s="40"/>
      <c r="I507" s="40"/>
      <c r="J507" s="40"/>
      <c r="K507" s="40"/>
      <c r="L507" s="40"/>
      <c r="M507" s="104"/>
      <c r="N507" s="40"/>
      <c r="O507" s="40"/>
    </row>
    <row r="508" ht="14.25" customHeight="1">
      <c r="A508" s="40"/>
      <c r="B508" s="104"/>
      <c r="C508" s="104"/>
      <c r="D508" s="104"/>
      <c r="E508" s="105"/>
      <c r="F508" s="40"/>
      <c r="G508" s="40"/>
      <c r="H508" s="40"/>
      <c r="I508" s="40"/>
      <c r="J508" s="40"/>
      <c r="K508" s="40"/>
      <c r="L508" s="40"/>
      <c r="M508" s="104"/>
      <c r="N508" s="40"/>
      <c r="O508" s="40"/>
    </row>
    <row r="509" ht="14.25" customHeight="1">
      <c r="A509" s="40"/>
      <c r="B509" s="104"/>
      <c r="C509" s="104"/>
      <c r="D509" s="104"/>
      <c r="E509" s="105"/>
      <c r="F509" s="40"/>
      <c r="G509" s="40"/>
      <c r="H509" s="40"/>
      <c r="I509" s="40"/>
      <c r="J509" s="40"/>
      <c r="K509" s="40"/>
      <c r="L509" s="40"/>
      <c r="M509" s="104"/>
      <c r="N509" s="40"/>
      <c r="O509" s="40"/>
    </row>
    <row r="510" ht="14.25" customHeight="1">
      <c r="A510" s="40"/>
      <c r="B510" s="104"/>
      <c r="C510" s="104"/>
      <c r="D510" s="104"/>
      <c r="E510" s="105"/>
      <c r="F510" s="40"/>
      <c r="G510" s="40"/>
      <c r="H510" s="40"/>
      <c r="I510" s="40"/>
      <c r="J510" s="40"/>
      <c r="K510" s="40"/>
      <c r="L510" s="40"/>
      <c r="M510" s="104"/>
      <c r="N510" s="40"/>
      <c r="O510" s="40"/>
    </row>
    <row r="511" ht="14.25" customHeight="1">
      <c r="A511" s="40"/>
      <c r="B511" s="104"/>
      <c r="C511" s="104"/>
      <c r="D511" s="104"/>
      <c r="E511" s="105"/>
      <c r="F511" s="40"/>
      <c r="G511" s="40"/>
      <c r="H511" s="40"/>
      <c r="I511" s="40"/>
      <c r="J511" s="40"/>
      <c r="K511" s="40"/>
      <c r="L511" s="40"/>
      <c r="M511" s="104"/>
      <c r="N511" s="40"/>
      <c r="O511" s="40"/>
    </row>
    <row r="512" ht="14.25" customHeight="1">
      <c r="A512" s="40"/>
      <c r="B512" s="104"/>
      <c r="C512" s="104"/>
      <c r="D512" s="104"/>
      <c r="E512" s="105"/>
      <c r="F512" s="40"/>
      <c r="G512" s="40"/>
      <c r="H512" s="40"/>
      <c r="I512" s="40"/>
      <c r="J512" s="40"/>
      <c r="K512" s="40"/>
      <c r="L512" s="40"/>
      <c r="M512" s="104"/>
      <c r="N512" s="40"/>
      <c r="O512" s="40"/>
    </row>
    <row r="513" ht="14.25" customHeight="1">
      <c r="A513" s="40"/>
      <c r="B513" s="104"/>
      <c r="C513" s="104"/>
      <c r="D513" s="104"/>
      <c r="E513" s="105"/>
      <c r="F513" s="40"/>
      <c r="G513" s="40"/>
      <c r="H513" s="40"/>
      <c r="I513" s="40"/>
      <c r="J513" s="40"/>
      <c r="K513" s="40"/>
      <c r="L513" s="40"/>
      <c r="M513" s="104"/>
      <c r="N513" s="40"/>
      <c r="O513" s="40"/>
    </row>
    <row r="514" ht="14.25" customHeight="1">
      <c r="A514" s="40"/>
      <c r="B514" s="104"/>
      <c r="C514" s="104"/>
      <c r="D514" s="104"/>
      <c r="E514" s="105"/>
      <c r="F514" s="40"/>
      <c r="G514" s="40"/>
      <c r="H514" s="40"/>
      <c r="I514" s="40"/>
      <c r="J514" s="40"/>
      <c r="K514" s="40"/>
      <c r="L514" s="40"/>
      <c r="M514" s="104"/>
      <c r="N514" s="40"/>
      <c r="O514" s="40"/>
    </row>
    <row r="515" ht="14.25" customHeight="1">
      <c r="A515" s="40"/>
      <c r="B515" s="104"/>
      <c r="C515" s="104"/>
      <c r="D515" s="104"/>
      <c r="E515" s="105"/>
      <c r="F515" s="40"/>
      <c r="G515" s="40"/>
      <c r="H515" s="40"/>
      <c r="I515" s="40"/>
      <c r="J515" s="40"/>
      <c r="K515" s="40"/>
      <c r="L515" s="40"/>
      <c r="M515" s="104"/>
      <c r="N515" s="40"/>
      <c r="O515" s="40"/>
    </row>
    <row r="516" ht="14.25" customHeight="1">
      <c r="A516" s="40"/>
      <c r="B516" s="104"/>
      <c r="C516" s="104"/>
      <c r="D516" s="104"/>
      <c r="E516" s="105"/>
      <c r="F516" s="40"/>
      <c r="G516" s="40"/>
      <c r="H516" s="40"/>
      <c r="I516" s="40"/>
      <c r="J516" s="40"/>
      <c r="K516" s="40"/>
      <c r="L516" s="40"/>
      <c r="M516" s="104"/>
      <c r="N516" s="40"/>
      <c r="O516" s="40"/>
    </row>
    <row r="517" ht="14.25" customHeight="1">
      <c r="A517" s="40"/>
      <c r="B517" s="104"/>
      <c r="C517" s="104"/>
      <c r="D517" s="104"/>
      <c r="E517" s="105"/>
      <c r="F517" s="40"/>
      <c r="G517" s="40"/>
      <c r="H517" s="40"/>
      <c r="I517" s="40"/>
      <c r="J517" s="40"/>
      <c r="K517" s="40"/>
      <c r="L517" s="40"/>
      <c r="M517" s="104"/>
      <c r="N517" s="40"/>
      <c r="O517" s="40"/>
    </row>
    <row r="518" ht="14.25" customHeight="1">
      <c r="A518" s="40"/>
      <c r="B518" s="104"/>
      <c r="C518" s="104"/>
      <c r="D518" s="104"/>
      <c r="E518" s="105"/>
      <c r="F518" s="40"/>
      <c r="G518" s="40"/>
      <c r="H518" s="40"/>
      <c r="I518" s="40"/>
      <c r="J518" s="40"/>
      <c r="K518" s="40"/>
      <c r="L518" s="40"/>
      <c r="M518" s="104"/>
      <c r="N518" s="40"/>
      <c r="O518" s="40"/>
    </row>
    <row r="519" ht="14.25" customHeight="1">
      <c r="A519" s="40"/>
      <c r="B519" s="104"/>
      <c r="C519" s="104"/>
      <c r="D519" s="104"/>
      <c r="E519" s="105"/>
      <c r="F519" s="40"/>
      <c r="G519" s="40"/>
      <c r="H519" s="40"/>
      <c r="I519" s="40"/>
      <c r="J519" s="40"/>
      <c r="K519" s="40"/>
      <c r="L519" s="40"/>
      <c r="M519" s="104"/>
      <c r="N519" s="40"/>
      <c r="O519" s="40"/>
    </row>
    <row r="520" ht="14.25" customHeight="1">
      <c r="A520" s="40"/>
      <c r="B520" s="104"/>
      <c r="C520" s="104"/>
      <c r="D520" s="104"/>
      <c r="E520" s="105"/>
      <c r="F520" s="40"/>
      <c r="G520" s="40"/>
      <c r="H520" s="40"/>
      <c r="I520" s="40"/>
      <c r="J520" s="40"/>
      <c r="K520" s="40"/>
      <c r="L520" s="40"/>
      <c r="M520" s="104"/>
      <c r="N520" s="40"/>
      <c r="O520" s="40"/>
    </row>
    <row r="521" ht="14.25" customHeight="1">
      <c r="A521" s="40"/>
      <c r="B521" s="104"/>
      <c r="C521" s="104"/>
      <c r="D521" s="104"/>
      <c r="E521" s="105"/>
      <c r="F521" s="40"/>
      <c r="G521" s="40"/>
      <c r="H521" s="40"/>
      <c r="I521" s="40"/>
      <c r="J521" s="40"/>
      <c r="K521" s="40"/>
      <c r="L521" s="40"/>
      <c r="M521" s="104"/>
      <c r="N521" s="40"/>
      <c r="O521" s="40"/>
    </row>
    <row r="522" ht="14.25" customHeight="1">
      <c r="A522" s="40"/>
      <c r="B522" s="104"/>
      <c r="C522" s="104"/>
      <c r="D522" s="104"/>
      <c r="E522" s="105"/>
      <c r="F522" s="40"/>
      <c r="G522" s="40"/>
      <c r="H522" s="40"/>
      <c r="I522" s="40"/>
      <c r="J522" s="40"/>
      <c r="K522" s="40"/>
      <c r="L522" s="40"/>
      <c r="M522" s="104"/>
      <c r="N522" s="40"/>
      <c r="O522" s="40"/>
    </row>
    <row r="523" ht="14.25" customHeight="1">
      <c r="A523" s="40"/>
      <c r="B523" s="104"/>
      <c r="C523" s="104"/>
      <c r="D523" s="104"/>
      <c r="E523" s="105"/>
      <c r="F523" s="40"/>
      <c r="G523" s="40"/>
      <c r="H523" s="40"/>
      <c r="I523" s="40"/>
      <c r="J523" s="40"/>
      <c r="K523" s="40"/>
      <c r="L523" s="40"/>
      <c r="M523" s="104"/>
      <c r="N523" s="40"/>
      <c r="O523" s="40"/>
    </row>
    <row r="524" ht="14.25" customHeight="1">
      <c r="A524" s="40"/>
      <c r="B524" s="104"/>
      <c r="C524" s="104"/>
      <c r="D524" s="104"/>
      <c r="E524" s="105"/>
      <c r="F524" s="40"/>
      <c r="G524" s="40"/>
      <c r="H524" s="40"/>
      <c r="I524" s="40"/>
      <c r="J524" s="40"/>
      <c r="K524" s="40"/>
      <c r="L524" s="40"/>
      <c r="M524" s="104"/>
      <c r="N524" s="40"/>
      <c r="O524" s="40"/>
    </row>
    <row r="525" ht="14.25" customHeight="1">
      <c r="A525" s="40"/>
      <c r="B525" s="104"/>
      <c r="C525" s="104"/>
      <c r="D525" s="104"/>
      <c r="E525" s="105"/>
      <c r="F525" s="40"/>
      <c r="G525" s="40"/>
      <c r="H525" s="40"/>
      <c r="I525" s="40"/>
      <c r="J525" s="40"/>
      <c r="K525" s="40"/>
      <c r="L525" s="40"/>
      <c r="M525" s="104"/>
      <c r="N525" s="40"/>
      <c r="O525" s="40"/>
    </row>
    <row r="526" ht="14.25" customHeight="1">
      <c r="A526" s="40"/>
      <c r="B526" s="104"/>
      <c r="C526" s="104"/>
      <c r="D526" s="104"/>
      <c r="E526" s="105"/>
      <c r="F526" s="40"/>
      <c r="G526" s="40"/>
      <c r="H526" s="40"/>
      <c r="I526" s="40"/>
      <c r="J526" s="40"/>
      <c r="K526" s="40"/>
      <c r="L526" s="40"/>
      <c r="M526" s="104"/>
      <c r="N526" s="40"/>
      <c r="O526" s="40"/>
    </row>
    <row r="527" ht="14.25" customHeight="1">
      <c r="A527" s="40"/>
      <c r="B527" s="104"/>
      <c r="C527" s="104"/>
      <c r="D527" s="104"/>
      <c r="E527" s="105"/>
      <c r="F527" s="40"/>
      <c r="G527" s="40"/>
      <c r="H527" s="40"/>
      <c r="I527" s="40"/>
      <c r="J527" s="40"/>
      <c r="K527" s="40"/>
      <c r="L527" s="40"/>
      <c r="M527" s="104"/>
      <c r="N527" s="40"/>
      <c r="O527" s="40"/>
    </row>
    <row r="528" ht="14.25" customHeight="1">
      <c r="A528" s="40"/>
      <c r="B528" s="104"/>
      <c r="C528" s="104"/>
      <c r="D528" s="104"/>
      <c r="E528" s="105"/>
      <c r="F528" s="40"/>
      <c r="G528" s="40"/>
      <c r="H528" s="40"/>
      <c r="I528" s="40"/>
      <c r="J528" s="40"/>
      <c r="K528" s="40"/>
      <c r="L528" s="40"/>
      <c r="M528" s="104"/>
      <c r="N528" s="40"/>
      <c r="O528" s="40"/>
    </row>
    <row r="529" ht="14.25" customHeight="1">
      <c r="A529" s="40"/>
      <c r="B529" s="104"/>
      <c r="C529" s="104"/>
      <c r="D529" s="104"/>
      <c r="E529" s="105"/>
      <c r="F529" s="40"/>
      <c r="G529" s="40"/>
      <c r="H529" s="40"/>
      <c r="I529" s="40"/>
      <c r="J529" s="40"/>
      <c r="K529" s="40"/>
      <c r="L529" s="40"/>
      <c r="M529" s="104"/>
      <c r="N529" s="40"/>
      <c r="O529" s="40"/>
    </row>
    <row r="530" ht="14.25" customHeight="1">
      <c r="A530" s="40"/>
      <c r="B530" s="104"/>
      <c r="C530" s="104"/>
      <c r="D530" s="104"/>
      <c r="E530" s="105"/>
      <c r="F530" s="40"/>
      <c r="G530" s="40"/>
      <c r="H530" s="40"/>
      <c r="I530" s="40"/>
      <c r="J530" s="40"/>
      <c r="K530" s="40"/>
      <c r="L530" s="40"/>
      <c r="M530" s="104"/>
      <c r="N530" s="40"/>
      <c r="O530" s="40"/>
    </row>
    <row r="531" ht="14.25" customHeight="1">
      <c r="A531" s="40"/>
      <c r="B531" s="104"/>
      <c r="C531" s="104"/>
      <c r="D531" s="104"/>
      <c r="E531" s="105"/>
      <c r="F531" s="40"/>
      <c r="G531" s="40"/>
      <c r="H531" s="40"/>
      <c r="I531" s="40"/>
      <c r="J531" s="40"/>
      <c r="K531" s="40"/>
      <c r="L531" s="40"/>
      <c r="M531" s="104"/>
      <c r="N531" s="40"/>
      <c r="O531" s="40"/>
    </row>
    <row r="532" ht="14.25" customHeight="1">
      <c r="A532" s="40"/>
      <c r="B532" s="104"/>
      <c r="C532" s="104"/>
      <c r="D532" s="104"/>
      <c r="E532" s="105"/>
      <c r="F532" s="40"/>
      <c r="G532" s="40"/>
      <c r="H532" s="40"/>
      <c r="I532" s="40"/>
      <c r="J532" s="40"/>
      <c r="K532" s="40"/>
      <c r="L532" s="40"/>
      <c r="M532" s="104"/>
      <c r="N532" s="40"/>
      <c r="O532" s="40"/>
    </row>
    <row r="533" ht="14.25" customHeight="1">
      <c r="A533" s="40"/>
      <c r="B533" s="104"/>
      <c r="C533" s="104"/>
      <c r="D533" s="104"/>
      <c r="E533" s="105"/>
      <c r="F533" s="40"/>
      <c r="G533" s="40"/>
      <c r="H533" s="40"/>
      <c r="I533" s="40"/>
      <c r="J533" s="40"/>
      <c r="K533" s="40"/>
      <c r="L533" s="40"/>
      <c r="M533" s="104"/>
      <c r="N533" s="40"/>
      <c r="O533" s="40"/>
    </row>
    <row r="534" ht="14.25" customHeight="1">
      <c r="A534" s="40"/>
      <c r="B534" s="104"/>
      <c r="C534" s="104"/>
      <c r="D534" s="104"/>
      <c r="E534" s="105"/>
      <c r="F534" s="40"/>
      <c r="G534" s="40"/>
      <c r="H534" s="40"/>
      <c r="I534" s="40"/>
      <c r="J534" s="40"/>
      <c r="K534" s="40"/>
      <c r="L534" s="40"/>
      <c r="M534" s="104"/>
      <c r="N534" s="40"/>
      <c r="O534" s="40"/>
    </row>
    <row r="535" ht="14.25" customHeight="1">
      <c r="A535" s="40"/>
      <c r="B535" s="104"/>
      <c r="C535" s="104"/>
      <c r="D535" s="104"/>
      <c r="E535" s="105"/>
      <c r="F535" s="40"/>
      <c r="G535" s="40"/>
      <c r="H535" s="40"/>
      <c r="I535" s="40"/>
      <c r="J535" s="40"/>
      <c r="K535" s="40"/>
      <c r="L535" s="40"/>
      <c r="M535" s="104"/>
      <c r="N535" s="40"/>
      <c r="O535" s="40"/>
    </row>
    <row r="536" ht="14.25" customHeight="1">
      <c r="A536" s="40"/>
      <c r="B536" s="104"/>
      <c r="C536" s="104"/>
      <c r="D536" s="104"/>
      <c r="E536" s="105"/>
      <c r="F536" s="40"/>
      <c r="G536" s="40"/>
      <c r="H536" s="40"/>
      <c r="I536" s="40"/>
      <c r="J536" s="40"/>
      <c r="K536" s="40"/>
      <c r="L536" s="40"/>
      <c r="M536" s="104"/>
      <c r="N536" s="40"/>
      <c r="O536" s="40"/>
    </row>
    <row r="537" ht="14.25" customHeight="1">
      <c r="A537" s="40"/>
      <c r="B537" s="104"/>
      <c r="C537" s="104"/>
      <c r="D537" s="104"/>
      <c r="E537" s="105"/>
      <c r="F537" s="40"/>
      <c r="G537" s="40"/>
      <c r="H537" s="40"/>
      <c r="I537" s="40"/>
      <c r="J537" s="40"/>
      <c r="K537" s="40"/>
      <c r="L537" s="40"/>
      <c r="M537" s="104"/>
      <c r="N537" s="40"/>
      <c r="O537" s="40"/>
    </row>
    <row r="538" ht="14.25" customHeight="1">
      <c r="A538" s="40"/>
      <c r="B538" s="104"/>
      <c r="C538" s="104"/>
      <c r="D538" s="104"/>
      <c r="E538" s="105"/>
      <c r="F538" s="40"/>
      <c r="G538" s="40"/>
      <c r="H538" s="40"/>
      <c r="I538" s="40"/>
      <c r="J538" s="40"/>
      <c r="K538" s="40"/>
      <c r="L538" s="40"/>
      <c r="M538" s="104"/>
      <c r="N538" s="40"/>
      <c r="O538" s="40"/>
    </row>
    <row r="539" ht="14.25" customHeight="1">
      <c r="A539" s="40"/>
      <c r="B539" s="104"/>
      <c r="C539" s="104"/>
      <c r="D539" s="104"/>
      <c r="E539" s="105"/>
      <c r="F539" s="40"/>
      <c r="G539" s="40"/>
      <c r="H539" s="40"/>
      <c r="I539" s="40"/>
      <c r="J539" s="40"/>
      <c r="K539" s="40"/>
      <c r="L539" s="40"/>
      <c r="M539" s="104"/>
      <c r="N539" s="40"/>
      <c r="O539" s="40"/>
    </row>
    <row r="540" ht="14.25" customHeight="1">
      <c r="A540" s="40"/>
      <c r="B540" s="104"/>
      <c r="C540" s="104"/>
      <c r="D540" s="104"/>
      <c r="E540" s="105"/>
      <c r="F540" s="40"/>
      <c r="G540" s="40"/>
      <c r="H540" s="40"/>
      <c r="I540" s="40"/>
      <c r="J540" s="40"/>
      <c r="K540" s="40"/>
      <c r="L540" s="40"/>
      <c r="M540" s="104"/>
      <c r="N540" s="40"/>
      <c r="O540" s="40"/>
    </row>
    <row r="541" ht="14.25" customHeight="1">
      <c r="A541" s="40"/>
      <c r="B541" s="104"/>
      <c r="C541" s="104"/>
      <c r="D541" s="104"/>
      <c r="E541" s="105"/>
      <c r="F541" s="40"/>
      <c r="G541" s="40"/>
      <c r="H541" s="40"/>
      <c r="I541" s="40"/>
      <c r="J541" s="40"/>
      <c r="K541" s="40"/>
      <c r="L541" s="40"/>
      <c r="M541" s="104"/>
      <c r="N541" s="40"/>
      <c r="O541" s="40"/>
    </row>
    <row r="542" ht="14.25" customHeight="1">
      <c r="A542" s="40"/>
      <c r="B542" s="104"/>
      <c r="C542" s="104"/>
      <c r="D542" s="104"/>
      <c r="E542" s="105"/>
      <c r="F542" s="40"/>
      <c r="G542" s="40"/>
      <c r="H542" s="40"/>
      <c r="I542" s="40"/>
      <c r="J542" s="40"/>
      <c r="K542" s="40"/>
      <c r="L542" s="40"/>
      <c r="M542" s="104"/>
      <c r="N542" s="40"/>
      <c r="O542" s="40"/>
    </row>
    <row r="543" ht="14.25" customHeight="1">
      <c r="A543" s="40"/>
      <c r="B543" s="104"/>
      <c r="C543" s="104"/>
      <c r="D543" s="104"/>
      <c r="E543" s="105"/>
      <c r="F543" s="40"/>
      <c r="G543" s="40"/>
      <c r="H543" s="40"/>
      <c r="I543" s="40"/>
      <c r="J543" s="40"/>
      <c r="K543" s="40"/>
      <c r="L543" s="40"/>
      <c r="M543" s="104"/>
      <c r="N543" s="40"/>
      <c r="O543" s="40"/>
    </row>
    <row r="544" ht="14.25" customHeight="1">
      <c r="A544" s="40"/>
      <c r="B544" s="104"/>
      <c r="C544" s="104"/>
      <c r="D544" s="104"/>
      <c r="E544" s="105"/>
      <c r="F544" s="40"/>
      <c r="G544" s="40"/>
      <c r="H544" s="40"/>
      <c r="I544" s="40"/>
      <c r="J544" s="40"/>
      <c r="K544" s="40"/>
      <c r="L544" s="40"/>
      <c r="M544" s="104"/>
      <c r="N544" s="40"/>
      <c r="O544" s="40"/>
    </row>
    <row r="545" ht="14.25" customHeight="1">
      <c r="A545" s="40"/>
      <c r="B545" s="104"/>
      <c r="C545" s="104"/>
      <c r="D545" s="104"/>
      <c r="E545" s="105"/>
      <c r="F545" s="40"/>
      <c r="G545" s="40"/>
      <c r="H545" s="40"/>
      <c r="I545" s="40"/>
      <c r="J545" s="40"/>
      <c r="K545" s="40"/>
      <c r="L545" s="40"/>
      <c r="M545" s="104"/>
      <c r="N545" s="40"/>
      <c r="O545" s="40"/>
    </row>
    <row r="546" ht="14.25" customHeight="1">
      <c r="A546" s="40"/>
      <c r="B546" s="104"/>
      <c r="C546" s="104"/>
      <c r="D546" s="104"/>
      <c r="E546" s="105"/>
      <c r="F546" s="40"/>
      <c r="G546" s="40"/>
      <c r="H546" s="40"/>
      <c r="I546" s="40"/>
      <c r="J546" s="40"/>
      <c r="K546" s="40"/>
      <c r="L546" s="40"/>
      <c r="M546" s="104"/>
      <c r="N546" s="40"/>
      <c r="O546" s="40"/>
    </row>
    <row r="547" ht="14.25" customHeight="1">
      <c r="A547" s="40"/>
      <c r="B547" s="104"/>
      <c r="C547" s="104"/>
      <c r="D547" s="104"/>
      <c r="E547" s="105"/>
      <c r="F547" s="40"/>
      <c r="G547" s="40"/>
      <c r="H547" s="40"/>
      <c r="I547" s="40"/>
      <c r="J547" s="40"/>
      <c r="K547" s="40"/>
      <c r="L547" s="40"/>
      <c r="M547" s="104"/>
      <c r="N547" s="40"/>
      <c r="O547" s="40"/>
    </row>
    <row r="548" ht="14.25" customHeight="1">
      <c r="A548" s="40"/>
      <c r="B548" s="104"/>
      <c r="C548" s="104"/>
      <c r="D548" s="104"/>
      <c r="E548" s="105"/>
      <c r="F548" s="40"/>
      <c r="G548" s="40"/>
      <c r="H548" s="40"/>
      <c r="I548" s="40"/>
      <c r="J548" s="40"/>
      <c r="K548" s="40"/>
      <c r="L548" s="40"/>
      <c r="M548" s="104"/>
      <c r="N548" s="40"/>
      <c r="O548" s="40"/>
    </row>
    <row r="549" ht="14.25" customHeight="1">
      <c r="A549" s="40"/>
      <c r="B549" s="104"/>
      <c r="C549" s="104"/>
      <c r="D549" s="104"/>
      <c r="E549" s="105"/>
      <c r="F549" s="40"/>
      <c r="G549" s="40"/>
      <c r="H549" s="40"/>
      <c r="I549" s="40"/>
      <c r="J549" s="40"/>
      <c r="K549" s="40"/>
      <c r="L549" s="40"/>
      <c r="M549" s="104"/>
      <c r="N549" s="40"/>
      <c r="O549" s="40"/>
    </row>
    <row r="550" ht="14.25" customHeight="1">
      <c r="A550" s="40"/>
      <c r="B550" s="104"/>
      <c r="C550" s="104"/>
      <c r="D550" s="104"/>
      <c r="E550" s="105"/>
      <c r="F550" s="40"/>
      <c r="G550" s="40"/>
      <c r="H550" s="40"/>
      <c r="I550" s="40"/>
      <c r="J550" s="40"/>
      <c r="K550" s="40"/>
      <c r="L550" s="40"/>
      <c r="M550" s="104"/>
      <c r="N550" s="40"/>
      <c r="O550" s="40"/>
    </row>
    <row r="551" ht="14.25" customHeight="1">
      <c r="A551" s="40"/>
      <c r="B551" s="104"/>
      <c r="C551" s="104"/>
      <c r="D551" s="104"/>
      <c r="E551" s="105"/>
      <c r="F551" s="40"/>
      <c r="G551" s="40"/>
      <c r="H551" s="40"/>
      <c r="I551" s="40"/>
      <c r="J551" s="40"/>
      <c r="K551" s="40"/>
      <c r="L551" s="40"/>
      <c r="M551" s="104"/>
      <c r="N551" s="40"/>
      <c r="O551" s="40"/>
    </row>
    <row r="552" ht="14.25" customHeight="1">
      <c r="A552" s="40"/>
      <c r="B552" s="104"/>
      <c r="C552" s="104"/>
      <c r="D552" s="104"/>
      <c r="E552" s="105"/>
      <c r="F552" s="40"/>
      <c r="G552" s="40"/>
      <c r="H552" s="40"/>
      <c r="I552" s="40"/>
      <c r="J552" s="40"/>
      <c r="K552" s="40"/>
      <c r="L552" s="40"/>
      <c r="M552" s="104"/>
      <c r="N552" s="40"/>
      <c r="O552" s="40"/>
    </row>
    <row r="553" ht="14.25" customHeight="1">
      <c r="A553" s="40"/>
      <c r="B553" s="104"/>
      <c r="C553" s="104"/>
      <c r="D553" s="104"/>
      <c r="E553" s="105"/>
      <c r="F553" s="40"/>
      <c r="G553" s="40"/>
      <c r="H553" s="40"/>
      <c r="I553" s="40"/>
      <c r="J553" s="40"/>
      <c r="K553" s="40"/>
      <c r="L553" s="40"/>
      <c r="M553" s="104"/>
      <c r="N553" s="40"/>
      <c r="O553" s="40"/>
    </row>
    <row r="554" ht="14.25" customHeight="1">
      <c r="A554" s="40"/>
      <c r="B554" s="104"/>
      <c r="C554" s="104"/>
      <c r="D554" s="104"/>
      <c r="E554" s="105"/>
      <c r="F554" s="40"/>
      <c r="G554" s="40"/>
      <c r="H554" s="40"/>
      <c r="I554" s="40"/>
      <c r="J554" s="40"/>
      <c r="K554" s="40"/>
      <c r="L554" s="40"/>
      <c r="M554" s="104"/>
      <c r="N554" s="40"/>
      <c r="O554" s="40"/>
    </row>
    <row r="555" ht="14.25" customHeight="1">
      <c r="A555" s="40"/>
      <c r="B555" s="104"/>
      <c r="C555" s="104"/>
      <c r="D555" s="104"/>
      <c r="E555" s="105"/>
      <c r="F555" s="40"/>
      <c r="G555" s="40"/>
      <c r="H555" s="40"/>
      <c r="I555" s="40"/>
      <c r="J555" s="40"/>
      <c r="K555" s="40"/>
      <c r="L555" s="40"/>
      <c r="M555" s="104"/>
      <c r="N555" s="40"/>
      <c r="O555" s="40"/>
    </row>
    <row r="556" ht="14.25" customHeight="1">
      <c r="A556" s="40"/>
      <c r="B556" s="104"/>
      <c r="C556" s="104"/>
      <c r="D556" s="104"/>
      <c r="E556" s="105"/>
      <c r="F556" s="40"/>
      <c r="G556" s="40"/>
      <c r="H556" s="40"/>
      <c r="I556" s="40"/>
      <c r="J556" s="40"/>
      <c r="K556" s="40"/>
      <c r="L556" s="40"/>
      <c r="M556" s="104"/>
      <c r="N556" s="40"/>
      <c r="O556" s="40"/>
    </row>
    <row r="557" ht="14.25" customHeight="1">
      <c r="A557" s="40"/>
      <c r="B557" s="104"/>
      <c r="C557" s="104"/>
      <c r="D557" s="104"/>
      <c r="E557" s="105"/>
      <c r="F557" s="40"/>
      <c r="G557" s="40"/>
      <c r="H557" s="40"/>
      <c r="I557" s="40"/>
      <c r="J557" s="40"/>
      <c r="K557" s="40"/>
      <c r="L557" s="40"/>
      <c r="M557" s="104"/>
      <c r="N557" s="40"/>
      <c r="O557" s="40"/>
    </row>
    <row r="558" ht="14.25" customHeight="1">
      <c r="A558" s="40"/>
      <c r="B558" s="104"/>
      <c r="C558" s="104"/>
      <c r="D558" s="104"/>
      <c r="E558" s="105"/>
      <c r="F558" s="40"/>
      <c r="G558" s="40"/>
      <c r="H558" s="40"/>
      <c r="I558" s="40"/>
      <c r="J558" s="40"/>
      <c r="K558" s="40"/>
      <c r="L558" s="40"/>
      <c r="M558" s="104"/>
      <c r="N558" s="40"/>
      <c r="O558" s="40"/>
    </row>
    <row r="559" ht="14.25" customHeight="1">
      <c r="A559" s="40"/>
      <c r="B559" s="104"/>
      <c r="C559" s="104"/>
      <c r="D559" s="104"/>
      <c r="E559" s="105"/>
      <c r="F559" s="40"/>
      <c r="G559" s="40"/>
      <c r="H559" s="40"/>
      <c r="I559" s="40"/>
      <c r="J559" s="40"/>
      <c r="K559" s="40"/>
      <c r="L559" s="40"/>
      <c r="M559" s="104"/>
      <c r="N559" s="40"/>
      <c r="O559" s="40"/>
    </row>
    <row r="560" ht="14.25" customHeight="1">
      <c r="A560" s="40"/>
      <c r="B560" s="104"/>
      <c r="C560" s="104"/>
      <c r="D560" s="104"/>
      <c r="E560" s="105"/>
      <c r="F560" s="40"/>
      <c r="G560" s="40"/>
      <c r="H560" s="40"/>
      <c r="I560" s="40"/>
      <c r="J560" s="40"/>
      <c r="K560" s="40"/>
      <c r="L560" s="40"/>
      <c r="M560" s="104"/>
      <c r="N560" s="40"/>
      <c r="O560" s="40"/>
    </row>
    <row r="561" ht="14.25" customHeight="1">
      <c r="A561" s="40"/>
      <c r="B561" s="104"/>
      <c r="C561" s="104"/>
      <c r="D561" s="104"/>
      <c r="E561" s="105"/>
      <c r="F561" s="40"/>
      <c r="G561" s="40"/>
      <c r="H561" s="40"/>
      <c r="I561" s="40"/>
      <c r="J561" s="40"/>
      <c r="K561" s="40"/>
      <c r="L561" s="40"/>
      <c r="M561" s="104"/>
      <c r="N561" s="40"/>
      <c r="O561" s="40"/>
    </row>
    <row r="562" ht="14.25" customHeight="1">
      <c r="A562" s="40"/>
      <c r="B562" s="104"/>
      <c r="C562" s="104"/>
      <c r="D562" s="104"/>
      <c r="E562" s="105"/>
      <c r="F562" s="40"/>
      <c r="G562" s="40"/>
      <c r="H562" s="40"/>
      <c r="I562" s="40"/>
      <c r="J562" s="40"/>
      <c r="K562" s="40"/>
      <c r="L562" s="40"/>
      <c r="M562" s="104"/>
      <c r="N562" s="40"/>
      <c r="O562" s="40"/>
    </row>
    <row r="563" ht="14.25" customHeight="1">
      <c r="A563" s="40"/>
      <c r="B563" s="104"/>
      <c r="C563" s="104"/>
      <c r="D563" s="104"/>
      <c r="E563" s="105"/>
      <c r="F563" s="40"/>
      <c r="G563" s="40"/>
      <c r="H563" s="40"/>
      <c r="I563" s="40"/>
      <c r="J563" s="40"/>
      <c r="K563" s="40"/>
      <c r="L563" s="40"/>
      <c r="M563" s="104"/>
      <c r="N563" s="40"/>
      <c r="O563" s="40"/>
    </row>
    <row r="564" ht="14.25" customHeight="1">
      <c r="A564" s="40"/>
      <c r="B564" s="104"/>
      <c r="C564" s="104"/>
      <c r="D564" s="104"/>
      <c r="E564" s="105"/>
      <c r="F564" s="40"/>
      <c r="G564" s="40"/>
      <c r="H564" s="40"/>
      <c r="I564" s="40"/>
      <c r="J564" s="40"/>
      <c r="K564" s="40"/>
      <c r="L564" s="40"/>
      <c r="M564" s="104"/>
      <c r="N564" s="40"/>
      <c r="O564" s="40"/>
    </row>
    <row r="565" ht="14.25" customHeight="1">
      <c r="A565" s="40"/>
      <c r="B565" s="104"/>
      <c r="C565" s="104"/>
      <c r="D565" s="104"/>
      <c r="E565" s="105"/>
      <c r="F565" s="40"/>
      <c r="G565" s="40"/>
      <c r="H565" s="40"/>
      <c r="I565" s="40"/>
      <c r="J565" s="40"/>
      <c r="K565" s="40"/>
      <c r="L565" s="40"/>
      <c r="M565" s="104"/>
      <c r="N565" s="40"/>
      <c r="O565" s="40"/>
    </row>
    <row r="566" ht="14.25" customHeight="1">
      <c r="A566" s="40"/>
      <c r="B566" s="104"/>
      <c r="C566" s="104"/>
      <c r="D566" s="104"/>
      <c r="E566" s="105"/>
      <c r="F566" s="40"/>
      <c r="G566" s="40"/>
      <c r="H566" s="40"/>
      <c r="I566" s="40"/>
      <c r="J566" s="40"/>
      <c r="K566" s="40"/>
      <c r="L566" s="40"/>
      <c r="M566" s="104"/>
      <c r="N566" s="40"/>
      <c r="O566" s="40"/>
    </row>
    <row r="567" ht="14.25" customHeight="1">
      <c r="A567" s="40"/>
      <c r="B567" s="104"/>
      <c r="C567" s="104"/>
      <c r="D567" s="104"/>
      <c r="E567" s="105"/>
      <c r="F567" s="40"/>
      <c r="G567" s="40"/>
      <c r="H567" s="40"/>
      <c r="I567" s="40"/>
      <c r="J567" s="40"/>
      <c r="K567" s="40"/>
      <c r="L567" s="40"/>
      <c r="M567" s="104"/>
      <c r="N567" s="40"/>
      <c r="O567" s="40"/>
    </row>
    <row r="568" ht="14.25" customHeight="1">
      <c r="A568" s="40"/>
      <c r="B568" s="104"/>
      <c r="C568" s="104"/>
      <c r="D568" s="104"/>
      <c r="E568" s="105"/>
      <c r="F568" s="40"/>
      <c r="G568" s="40"/>
      <c r="H568" s="40"/>
      <c r="I568" s="40"/>
      <c r="J568" s="40"/>
      <c r="K568" s="40"/>
      <c r="L568" s="40"/>
      <c r="M568" s="104"/>
      <c r="N568" s="40"/>
      <c r="O568" s="40"/>
    </row>
    <row r="569" ht="14.25" customHeight="1">
      <c r="A569" s="40"/>
      <c r="B569" s="104"/>
      <c r="C569" s="104"/>
      <c r="D569" s="104"/>
      <c r="E569" s="105"/>
      <c r="F569" s="40"/>
      <c r="G569" s="40"/>
      <c r="H569" s="40"/>
      <c r="I569" s="40"/>
      <c r="J569" s="40"/>
      <c r="K569" s="40"/>
      <c r="L569" s="40"/>
      <c r="M569" s="104"/>
      <c r="N569" s="40"/>
      <c r="O569" s="40"/>
    </row>
    <row r="570" ht="14.25" customHeight="1">
      <c r="A570" s="40"/>
      <c r="B570" s="104"/>
      <c r="C570" s="104"/>
      <c r="D570" s="104"/>
      <c r="E570" s="105"/>
      <c r="F570" s="40"/>
      <c r="G570" s="40"/>
      <c r="H570" s="40"/>
      <c r="I570" s="40"/>
      <c r="J570" s="40"/>
      <c r="K570" s="40"/>
      <c r="L570" s="40"/>
      <c r="M570" s="104"/>
      <c r="N570" s="40"/>
      <c r="O570" s="40"/>
    </row>
    <row r="571" ht="14.25" customHeight="1">
      <c r="A571" s="40"/>
      <c r="B571" s="104"/>
      <c r="C571" s="104"/>
      <c r="D571" s="104"/>
      <c r="E571" s="105"/>
      <c r="F571" s="40"/>
      <c r="G571" s="40"/>
      <c r="H571" s="40"/>
      <c r="I571" s="40"/>
      <c r="J571" s="40"/>
      <c r="K571" s="40"/>
      <c r="L571" s="40"/>
      <c r="M571" s="104"/>
      <c r="N571" s="40"/>
      <c r="O571" s="40"/>
    </row>
    <row r="572" ht="14.25" customHeight="1">
      <c r="A572" s="40"/>
      <c r="B572" s="104"/>
      <c r="C572" s="104"/>
      <c r="D572" s="104"/>
      <c r="E572" s="105"/>
      <c r="F572" s="40"/>
      <c r="G572" s="40"/>
      <c r="H572" s="40"/>
      <c r="I572" s="40"/>
      <c r="J572" s="40"/>
      <c r="K572" s="40"/>
      <c r="L572" s="40"/>
      <c r="M572" s="104"/>
      <c r="N572" s="40"/>
      <c r="O572" s="40"/>
    </row>
    <row r="573" ht="14.25" customHeight="1">
      <c r="A573" s="40"/>
      <c r="B573" s="104"/>
      <c r="C573" s="104"/>
      <c r="D573" s="104"/>
      <c r="E573" s="105"/>
      <c r="F573" s="40"/>
      <c r="G573" s="40"/>
      <c r="H573" s="40"/>
      <c r="I573" s="40"/>
      <c r="J573" s="40"/>
      <c r="K573" s="40"/>
      <c r="L573" s="40"/>
      <c r="M573" s="104"/>
      <c r="N573" s="40"/>
      <c r="O573" s="40"/>
    </row>
    <row r="574" ht="14.25" customHeight="1">
      <c r="A574" s="40"/>
      <c r="B574" s="104"/>
      <c r="C574" s="104"/>
      <c r="D574" s="104"/>
      <c r="E574" s="105"/>
      <c r="F574" s="40"/>
      <c r="G574" s="40"/>
      <c r="H574" s="40"/>
      <c r="I574" s="40"/>
      <c r="J574" s="40"/>
      <c r="K574" s="40"/>
      <c r="L574" s="40"/>
      <c r="M574" s="104"/>
      <c r="N574" s="40"/>
      <c r="O574" s="40"/>
    </row>
    <row r="575" ht="14.25" customHeight="1">
      <c r="A575" s="40"/>
      <c r="B575" s="104"/>
      <c r="C575" s="104"/>
      <c r="D575" s="104"/>
      <c r="E575" s="105"/>
      <c r="F575" s="40"/>
      <c r="G575" s="40"/>
      <c r="H575" s="40"/>
      <c r="I575" s="40"/>
      <c r="J575" s="40"/>
      <c r="K575" s="40"/>
      <c r="L575" s="40"/>
      <c r="M575" s="104"/>
      <c r="N575" s="40"/>
      <c r="O575" s="40"/>
    </row>
    <row r="576" ht="14.25" customHeight="1">
      <c r="A576" s="40"/>
      <c r="B576" s="104"/>
      <c r="C576" s="104"/>
      <c r="D576" s="104"/>
      <c r="E576" s="105"/>
      <c r="F576" s="40"/>
      <c r="G576" s="40"/>
      <c r="H576" s="40"/>
      <c r="I576" s="40"/>
      <c r="J576" s="40"/>
      <c r="K576" s="40"/>
      <c r="L576" s="40"/>
      <c r="M576" s="104"/>
      <c r="N576" s="40"/>
      <c r="O576" s="40"/>
    </row>
    <row r="577" ht="14.25" customHeight="1">
      <c r="A577" s="40"/>
      <c r="B577" s="104"/>
      <c r="C577" s="104"/>
      <c r="D577" s="104"/>
      <c r="E577" s="105"/>
      <c r="F577" s="40"/>
      <c r="G577" s="40"/>
      <c r="H577" s="40"/>
      <c r="I577" s="40"/>
      <c r="J577" s="40"/>
      <c r="K577" s="40"/>
      <c r="L577" s="40"/>
      <c r="M577" s="104"/>
      <c r="N577" s="40"/>
      <c r="O577" s="40"/>
    </row>
    <row r="578" ht="14.25" customHeight="1">
      <c r="A578" s="40"/>
      <c r="B578" s="104"/>
      <c r="C578" s="104"/>
      <c r="D578" s="104"/>
      <c r="E578" s="105"/>
      <c r="F578" s="40"/>
      <c r="G578" s="40"/>
      <c r="H578" s="40"/>
      <c r="I578" s="40"/>
      <c r="J578" s="40"/>
      <c r="K578" s="40"/>
      <c r="L578" s="40"/>
      <c r="M578" s="104"/>
      <c r="N578" s="40"/>
      <c r="O578" s="40"/>
    </row>
    <row r="579" ht="14.25" customHeight="1">
      <c r="A579" s="40"/>
      <c r="B579" s="104"/>
      <c r="C579" s="104"/>
      <c r="D579" s="104"/>
      <c r="E579" s="105"/>
      <c r="F579" s="40"/>
      <c r="G579" s="40"/>
      <c r="H579" s="40"/>
      <c r="I579" s="40"/>
      <c r="J579" s="40"/>
      <c r="K579" s="40"/>
      <c r="L579" s="40"/>
      <c r="M579" s="104"/>
      <c r="N579" s="40"/>
      <c r="O579" s="40"/>
    </row>
    <row r="580" ht="14.25" customHeight="1">
      <c r="A580" s="40"/>
      <c r="B580" s="104"/>
      <c r="C580" s="104"/>
      <c r="D580" s="104"/>
      <c r="E580" s="105"/>
      <c r="F580" s="40"/>
      <c r="G580" s="40"/>
      <c r="H580" s="40"/>
      <c r="I580" s="40"/>
      <c r="J580" s="40"/>
      <c r="K580" s="40"/>
      <c r="L580" s="40"/>
      <c r="M580" s="104"/>
      <c r="N580" s="40"/>
      <c r="O580" s="40"/>
    </row>
    <row r="581" ht="14.25" customHeight="1">
      <c r="A581" s="40"/>
      <c r="B581" s="104"/>
      <c r="C581" s="104"/>
      <c r="D581" s="104"/>
      <c r="E581" s="105"/>
      <c r="F581" s="40"/>
      <c r="G581" s="40"/>
      <c r="H581" s="40"/>
      <c r="I581" s="40"/>
      <c r="J581" s="40"/>
      <c r="K581" s="40"/>
      <c r="L581" s="40"/>
      <c r="M581" s="104"/>
      <c r="N581" s="40"/>
      <c r="O581" s="40"/>
    </row>
    <row r="582" ht="14.25" customHeight="1">
      <c r="A582" s="40"/>
      <c r="B582" s="104"/>
      <c r="C582" s="104"/>
      <c r="D582" s="104"/>
      <c r="E582" s="105"/>
      <c r="F582" s="40"/>
      <c r="G582" s="40"/>
      <c r="H582" s="40"/>
      <c r="I582" s="40"/>
      <c r="J582" s="40"/>
      <c r="K582" s="40"/>
      <c r="L582" s="40"/>
      <c r="M582" s="104"/>
      <c r="N582" s="40"/>
      <c r="O582" s="40"/>
    </row>
    <row r="583" ht="14.25" customHeight="1">
      <c r="A583" s="40"/>
      <c r="B583" s="104"/>
      <c r="C583" s="104"/>
      <c r="D583" s="104"/>
      <c r="E583" s="105"/>
      <c r="F583" s="40"/>
      <c r="G583" s="40"/>
      <c r="H583" s="40"/>
      <c r="I583" s="40"/>
      <c r="J583" s="40"/>
      <c r="K583" s="40"/>
      <c r="L583" s="40"/>
      <c r="M583" s="104"/>
      <c r="N583" s="40"/>
      <c r="O583" s="40"/>
    </row>
    <row r="584" ht="14.25" customHeight="1">
      <c r="A584" s="40"/>
      <c r="B584" s="104"/>
      <c r="C584" s="104"/>
      <c r="D584" s="104"/>
      <c r="E584" s="105"/>
      <c r="F584" s="40"/>
      <c r="G584" s="40"/>
      <c r="H584" s="40"/>
      <c r="I584" s="40"/>
      <c r="J584" s="40"/>
      <c r="K584" s="40"/>
      <c r="L584" s="40"/>
      <c r="M584" s="104"/>
      <c r="N584" s="40"/>
      <c r="O584" s="40"/>
    </row>
    <row r="585" ht="14.25" customHeight="1">
      <c r="A585" s="40"/>
      <c r="B585" s="104"/>
      <c r="C585" s="104"/>
      <c r="D585" s="104"/>
      <c r="E585" s="105"/>
      <c r="F585" s="40"/>
      <c r="G585" s="40"/>
      <c r="H585" s="40"/>
      <c r="I585" s="40"/>
      <c r="J585" s="40"/>
      <c r="K585" s="40"/>
      <c r="L585" s="40"/>
      <c r="M585" s="104"/>
      <c r="N585" s="40"/>
      <c r="O585" s="40"/>
    </row>
    <row r="586" ht="14.25" customHeight="1">
      <c r="A586" s="40"/>
      <c r="B586" s="104"/>
      <c r="C586" s="104"/>
      <c r="D586" s="104"/>
      <c r="E586" s="105"/>
      <c r="F586" s="40"/>
      <c r="G586" s="40"/>
      <c r="H586" s="40"/>
      <c r="I586" s="40"/>
      <c r="J586" s="40"/>
      <c r="K586" s="40"/>
      <c r="L586" s="40"/>
      <c r="M586" s="104"/>
      <c r="N586" s="40"/>
      <c r="O586" s="40"/>
    </row>
    <row r="587" ht="14.25" customHeight="1">
      <c r="A587" s="40"/>
      <c r="B587" s="104"/>
      <c r="C587" s="104"/>
      <c r="D587" s="104"/>
      <c r="E587" s="105"/>
      <c r="F587" s="40"/>
      <c r="G587" s="40"/>
      <c r="H587" s="40"/>
      <c r="I587" s="40"/>
      <c r="J587" s="40"/>
      <c r="K587" s="40"/>
      <c r="L587" s="40"/>
      <c r="M587" s="104"/>
      <c r="N587" s="40"/>
      <c r="O587" s="40"/>
    </row>
    <row r="588" ht="14.25" customHeight="1">
      <c r="A588" s="40"/>
      <c r="B588" s="104"/>
      <c r="C588" s="104"/>
      <c r="D588" s="104"/>
      <c r="E588" s="105"/>
      <c r="F588" s="40"/>
      <c r="G588" s="40"/>
      <c r="H588" s="40"/>
      <c r="I588" s="40"/>
      <c r="J588" s="40"/>
      <c r="K588" s="40"/>
      <c r="L588" s="40"/>
      <c r="M588" s="104"/>
      <c r="N588" s="40"/>
      <c r="O588" s="40"/>
    </row>
    <row r="589" ht="14.25" customHeight="1">
      <c r="A589" s="40"/>
      <c r="B589" s="104"/>
      <c r="C589" s="104"/>
      <c r="D589" s="104"/>
      <c r="E589" s="105"/>
      <c r="F589" s="40"/>
      <c r="G589" s="40"/>
      <c r="H589" s="40"/>
      <c r="I589" s="40"/>
      <c r="J589" s="40"/>
      <c r="K589" s="40"/>
      <c r="L589" s="40"/>
      <c r="M589" s="104"/>
      <c r="N589" s="40"/>
      <c r="O589" s="40"/>
    </row>
    <row r="590" ht="14.25" customHeight="1">
      <c r="A590" s="40"/>
      <c r="B590" s="104"/>
      <c r="C590" s="104"/>
      <c r="D590" s="104"/>
      <c r="E590" s="105"/>
      <c r="F590" s="40"/>
      <c r="G590" s="40"/>
      <c r="H590" s="40"/>
      <c r="I590" s="40"/>
      <c r="J590" s="40"/>
      <c r="K590" s="40"/>
      <c r="L590" s="40"/>
      <c r="M590" s="104"/>
      <c r="N590" s="40"/>
      <c r="O590" s="40"/>
    </row>
    <row r="591" ht="14.25" customHeight="1">
      <c r="A591" s="40"/>
      <c r="B591" s="104"/>
      <c r="C591" s="104"/>
      <c r="D591" s="104"/>
      <c r="E591" s="105"/>
      <c r="F591" s="40"/>
      <c r="G591" s="40"/>
      <c r="H591" s="40"/>
      <c r="I591" s="40"/>
      <c r="J591" s="40"/>
      <c r="K591" s="40"/>
      <c r="L591" s="40"/>
      <c r="M591" s="104"/>
      <c r="N591" s="40"/>
      <c r="O591" s="40"/>
    </row>
    <row r="592" ht="14.25" customHeight="1">
      <c r="A592" s="40"/>
      <c r="B592" s="104"/>
      <c r="C592" s="104"/>
      <c r="D592" s="104"/>
      <c r="E592" s="105"/>
      <c r="F592" s="40"/>
      <c r="G592" s="40"/>
      <c r="H592" s="40"/>
      <c r="I592" s="40"/>
      <c r="J592" s="40"/>
      <c r="K592" s="40"/>
      <c r="L592" s="40"/>
      <c r="M592" s="104"/>
      <c r="N592" s="40"/>
      <c r="O592" s="40"/>
    </row>
    <row r="593" ht="14.25" customHeight="1">
      <c r="A593" s="40"/>
      <c r="B593" s="104"/>
      <c r="C593" s="104"/>
      <c r="D593" s="104"/>
      <c r="E593" s="105"/>
      <c r="F593" s="40"/>
      <c r="G593" s="40"/>
      <c r="H593" s="40"/>
      <c r="I593" s="40"/>
      <c r="J593" s="40"/>
      <c r="K593" s="40"/>
      <c r="L593" s="40"/>
      <c r="M593" s="104"/>
      <c r="N593" s="40"/>
      <c r="O593" s="40"/>
    </row>
    <row r="594" ht="14.25" customHeight="1">
      <c r="A594" s="40"/>
      <c r="B594" s="104"/>
      <c r="C594" s="104"/>
      <c r="D594" s="104"/>
      <c r="E594" s="105"/>
      <c r="F594" s="40"/>
      <c r="G594" s="40"/>
      <c r="H594" s="40"/>
      <c r="I594" s="40"/>
      <c r="J594" s="40"/>
      <c r="K594" s="40"/>
      <c r="L594" s="40"/>
      <c r="M594" s="104"/>
      <c r="N594" s="40"/>
      <c r="O594" s="40"/>
    </row>
    <row r="595" ht="14.25" customHeight="1">
      <c r="A595" s="40"/>
      <c r="B595" s="104"/>
      <c r="C595" s="104"/>
      <c r="D595" s="104"/>
      <c r="E595" s="105"/>
      <c r="F595" s="40"/>
      <c r="G595" s="40"/>
      <c r="H595" s="40"/>
      <c r="I595" s="40"/>
      <c r="J595" s="40"/>
      <c r="K595" s="40"/>
      <c r="L595" s="40"/>
      <c r="M595" s="104"/>
      <c r="N595" s="40"/>
      <c r="O595" s="40"/>
    </row>
    <row r="596" ht="14.25" customHeight="1">
      <c r="A596" s="40"/>
      <c r="B596" s="104"/>
      <c r="C596" s="104"/>
      <c r="D596" s="104"/>
      <c r="E596" s="105"/>
      <c r="F596" s="40"/>
      <c r="G596" s="40"/>
      <c r="H596" s="40"/>
      <c r="I596" s="40"/>
      <c r="J596" s="40"/>
      <c r="K596" s="40"/>
      <c r="L596" s="40"/>
      <c r="M596" s="104"/>
      <c r="N596" s="40"/>
      <c r="O596" s="40"/>
    </row>
    <row r="597" ht="14.25" customHeight="1">
      <c r="A597" s="40"/>
      <c r="B597" s="104"/>
      <c r="C597" s="104"/>
      <c r="D597" s="104"/>
      <c r="E597" s="105"/>
      <c r="F597" s="40"/>
      <c r="G597" s="40"/>
      <c r="H597" s="40"/>
      <c r="I597" s="40"/>
      <c r="J597" s="40"/>
      <c r="K597" s="40"/>
      <c r="L597" s="40"/>
      <c r="M597" s="104"/>
      <c r="N597" s="40"/>
      <c r="O597" s="40"/>
    </row>
    <row r="598" ht="14.25" customHeight="1">
      <c r="A598" s="40"/>
      <c r="B598" s="104"/>
      <c r="C598" s="104"/>
      <c r="D598" s="104"/>
      <c r="E598" s="105"/>
      <c r="F598" s="40"/>
      <c r="G598" s="40"/>
      <c r="H598" s="40"/>
      <c r="I598" s="40"/>
      <c r="J598" s="40"/>
      <c r="K598" s="40"/>
      <c r="L598" s="40"/>
      <c r="M598" s="104"/>
      <c r="N598" s="40"/>
      <c r="O598" s="40"/>
    </row>
    <row r="599" ht="14.25" customHeight="1">
      <c r="A599" s="40"/>
      <c r="B599" s="104"/>
      <c r="C599" s="104"/>
      <c r="D599" s="104"/>
      <c r="E599" s="105"/>
      <c r="F599" s="40"/>
      <c r="G599" s="40"/>
      <c r="H599" s="40"/>
      <c r="I599" s="40"/>
      <c r="J599" s="40"/>
      <c r="K599" s="40"/>
      <c r="L599" s="40"/>
      <c r="M599" s="104"/>
      <c r="N599" s="40"/>
      <c r="O599" s="40"/>
    </row>
    <row r="600" ht="14.25" customHeight="1">
      <c r="A600" s="40"/>
      <c r="B600" s="104"/>
      <c r="C600" s="104"/>
      <c r="D600" s="104"/>
      <c r="E600" s="105"/>
      <c r="F600" s="40"/>
      <c r="G600" s="40"/>
      <c r="H600" s="40"/>
      <c r="I600" s="40"/>
      <c r="J600" s="40"/>
      <c r="K600" s="40"/>
      <c r="L600" s="40"/>
      <c r="M600" s="104"/>
      <c r="N600" s="40"/>
      <c r="O600" s="40"/>
    </row>
    <row r="601" ht="14.25" customHeight="1">
      <c r="A601" s="40"/>
      <c r="B601" s="104"/>
      <c r="C601" s="104"/>
      <c r="D601" s="104"/>
      <c r="E601" s="105"/>
      <c r="F601" s="40"/>
      <c r="G601" s="40"/>
      <c r="H601" s="40"/>
      <c r="I601" s="40"/>
      <c r="J601" s="40"/>
      <c r="K601" s="40"/>
      <c r="L601" s="40"/>
      <c r="M601" s="104"/>
      <c r="N601" s="40"/>
      <c r="O601" s="40"/>
    </row>
    <row r="602" ht="14.25" customHeight="1">
      <c r="A602" s="40"/>
      <c r="B602" s="104"/>
      <c r="C602" s="104"/>
      <c r="D602" s="104"/>
      <c r="E602" s="105"/>
      <c r="F602" s="40"/>
      <c r="G602" s="40"/>
      <c r="H602" s="40"/>
      <c r="I602" s="40"/>
      <c r="J602" s="40"/>
      <c r="K602" s="40"/>
      <c r="L602" s="40"/>
      <c r="M602" s="104"/>
      <c r="N602" s="40"/>
      <c r="O602" s="40"/>
    </row>
    <row r="603" ht="14.25" customHeight="1">
      <c r="A603" s="40"/>
      <c r="B603" s="104"/>
      <c r="C603" s="104"/>
      <c r="D603" s="104"/>
      <c r="E603" s="105"/>
      <c r="F603" s="40"/>
      <c r="G603" s="40"/>
      <c r="H603" s="40"/>
      <c r="I603" s="40"/>
      <c r="J603" s="40"/>
      <c r="K603" s="40"/>
      <c r="L603" s="40"/>
      <c r="M603" s="104"/>
      <c r="N603" s="40"/>
      <c r="O603" s="40"/>
    </row>
    <row r="604" ht="14.25" customHeight="1">
      <c r="A604" s="40"/>
      <c r="B604" s="104"/>
      <c r="C604" s="104"/>
      <c r="D604" s="104"/>
      <c r="E604" s="105"/>
      <c r="F604" s="40"/>
      <c r="G604" s="40"/>
      <c r="H604" s="40"/>
      <c r="I604" s="40"/>
      <c r="J604" s="40"/>
      <c r="K604" s="40"/>
      <c r="L604" s="40"/>
      <c r="M604" s="104"/>
      <c r="N604" s="40"/>
      <c r="O604" s="40"/>
    </row>
    <row r="605" ht="14.25" customHeight="1">
      <c r="A605" s="40"/>
      <c r="B605" s="104"/>
      <c r="C605" s="104"/>
      <c r="D605" s="104"/>
      <c r="E605" s="105"/>
      <c r="F605" s="40"/>
      <c r="G605" s="40"/>
      <c r="H605" s="40"/>
      <c r="I605" s="40"/>
      <c r="J605" s="40"/>
      <c r="K605" s="40"/>
      <c r="L605" s="40"/>
      <c r="M605" s="104"/>
      <c r="N605" s="40"/>
      <c r="O605" s="40"/>
    </row>
    <row r="606" ht="14.25" customHeight="1">
      <c r="A606" s="40"/>
      <c r="B606" s="104"/>
      <c r="C606" s="104"/>
      <c r="D606" s="104"/>
      <c r="E606" s="105"/>
      <c r="F606" s="40"/>
      <c r="G606" s="40"/>
      <c r="H606" s="40"/>
      <c r="I606" s="40"/>
      <c r="J606" s="40"/>
      <c r="K606" s="40"/>
      <c r="L606" s="40"/>
      <c r="M606" s="104"/>
      <c r="N606" s="40"/>
      <c r="O606" s="40"/>
    </row>
    <row r="607" ht="14.25" customHeight="1">
      <c r="A607" s="40"/>
      <c r="B607" s="104"/>
      <c r="C607" s="104"/>
      <c r="D607" s="104"/>
      <c r="E607" s="105"/>
      <c r="F607" s="40"/>
      <c r="G607" s="40"/>
      <c r="H607" s="40"/>
      <c r="I607" s="40"/>
      <c r="J607" s="40"/>
      <c r="K607" s="40"/>
      <c r="L607" s="40"/>
      <c r="M607" s="104"/>
      <c r="N607" s="40"/>
      <c r="O607" s="40"/>
    </row>
    <row r="608" ht="14.25" customHeight="1">
      <c r="A608" s="40"/>
      <c r="B608" s="104"/>
      <c r="C608" s="104"/>
      <c r="D608" s="104"/>
      <c r="E608" s="105"/>
      <c r="F608" s="40"/>
      <c r="G608" s="40"/>
      <c r="H608" s="40"/>
      <c r="I608" s="40"/>
      <c r="J608" s="40"/>
      <c r="K608" s="40"/>
      <c r="L608" s="40"/>
      <c r="M608" s="104"/>
      <c r="N608" s="40"/>
      <c r="O608" s="40"/>
    </row>
    <row r="609" ht="14.25" customHeight="1">
      <c r="A609" s="40"/>
      <c r="B609" s="104"/>
      <c r="C609" s="104"/>
      <c r="D609" s="104"/>
      <c r="E609" s="105"/>
      <c r="F609" s="40"/>
      <c r="G609" s="40"/>
      <c r="H609" s="40"/>
      <c r="I609" s="40"/>
      <c r="J609" s="40"/>
      <c r="K609" s="40"/>
      <c r="L609" s="40"/>
      <c r="M609" s="104"/>
      <c r="N609" s="40"/>
      <c r="O609" s="40"/>
    </row>
    <row r="610" ht="14.25" customHeight="1">
      <c r="A610" s="40"/>
      <c r="B610" s="104"/>
      <c r="C610" s="104"/>
      <c r="D610" s="104"/>
      <c r="E610" s="105"/>
      <c r="F610" s="40"/>
      <c r="G610" s="40"/>
      <c r="H610" s="40"/>
      <c r="I610" s="40"/>
      <c r="J610" s="40"/>
      <c r="K610" s="40"/>
      <c r="L610" s="40"/>
      <c r="M610" s="104"/>
      <c r="N610" s="40"/>
      <c r="O610" s="40"/>
    </row>
    <row r="611" ht="14.25" customHeight="1">
      <c r="A611" s="40"/>
      <c r="B611" s="104"/>
      <c r="C611" s="104"/>
      <c r="D611" s="104"/>
      <c r="E611" s="105"/>
      <c r="F611" s="40"/>
      <c r="G611" s="40"/>
      <c r="H611" s="40"/>
      <c r="I611" s="40"/>
      <c r="J611" s="40"/>
      <c r="K611" s="40"/>
      <c r="L611" s="40"/>
      <c r="M611" s="104"/>
      <c r="N611" s="40"/>
      <c r="O611" s="40"/>
    </row>
    <row r="612" ht="14.25" customHeight="1">
      <c r="A612" s="40"/>
      <c r="B612" s="104"/>
      <c r="C612" s="104"/>
      <c r="D612" s="104"/>
      <c r="E612" s="105"/>
      <c r="F612" s="40"/>
      <c r="G612" s="40"/>
      <c r="H612" s="40"/>
      <c r="I612" s="40"/>
      <c r="J612" s="40"/>
      <c r="K612" s="40"/>
      <c r="L612" s="40"/>
      <c r="M612" s="104"/>
      <c r="N612" s="40"/>
      <c r="O612" s="40"/>
    </row>
    <row r="613" ht="14.25" customHeight="1">
      <c r="A613" s="40"/>
      <c r="B613" s="104"/>
      <c r="C613" s="104"/>
      <c r="D613" s="104"/>
      <c r="E613" s="105"/>
      <c r="F613" s="40"/>
      <c r="G613" s="40"/>
      <c r="H613" s="40"/>
      <c r="I613" s="40"/>
      <c r="J613" s="40"/>
      <c r="K613" s="40"/>
      <c r="L613" s="40"/>
      <c r="M613" s="104"/>
      <c r="N613" s="40"/>
      <c r="O613" s="40"/>
    </row>
    <row r="614" ht="14.25" customHeight="1">
      <c r="A614" s="40"/>
      <c r="B614" s="104"/>
      <c r="C614" s="104"/>
      <c r="D614" s="104"/>
      <c r="E614" s="105"/>
      <c r="F614" s="40"/>
      <c r="G614" s="40"/>
      <c r="H614" s="40"/>
      <c r="I614" s="40"/>
      <c r="J614" s="40"/>
      <c r="K614" s="40"/>
      <c r="L614" s="40"/>
      <c r="M614" s="104"/>
      <c r="N614" s="40"/>
      <c r="O614" s="40"/>
    </row>
    <row r="615" ht="14.25" customHeight="1">
      <c r="A615" s="40"/>
      <c r="B615" s="104"/>
      <c r="C615" s="104"/>
      <c r="D615" s="104"/>
      <c r="E615" s="105"/>
      <c r="F615" s="40"/>
      <c r="G615" s="40"/>
      <c r="H615" s="40"/>
      <c r="I615" s="40"/>
      <c r="J615" s="40"/>
      <c r="K615" s="40"/>
      <c r="L615" s="40"/>
      <c r="M615" s="104"/>
      <c r="N615" s="40"/>
      <c r="O615" s="40"/>
    </row>
    <row r="616" ht="14.25" customHeight="1">
      <c r="A616" s="40"/>
      <c r="B616" s="104"/>
      <c r="C616" s="104"/>
      <c r="D616" s="104"/>
      <c r="E616" s="105"/>
      <c r="F616" s="40"/>
      <c r="G616" s="40"/>
      <c r="H616" s="40"/>
      <c r="I616" s="40"/>
      <c r="J616" s="40"/>
      <c r="K616" s="40"/>
      <c r="L616" s="40"/>
      <c r="M616" s="104"/>
      <c r="N616" s="40"/>
      <c r="O616" s="40"/>
    </row>
    <row r="617" ht="14.25" customHeight="1">
      <c r="A617" s="40"/>
      <c r="B617" s="104"/>
      <c r="C617" s="104"/>
      <c r="D617" s="104"/>
      <c r="E617" s="105"/>
      <c r="F617" s="40"/>
      <c r="G617" s="40"/>
      <c r="H617" s="40"/>
      <c r="I617" s="40"/>
      <c r="J617" s="40"/>
      <c r="K617" s="40"/>
      <c r="L617" s="40"/>
      <c r="M617" s="104"/>
      <c r="N617" s="40"/>
      <c r="O617" s="40"/>
    </row>
    <row r="618" ht="14.25" customHeight="1">
      <c r="A618" s="40"/>
      <c r="B618" s="104"/>
      <c r="C618" s="104"/>
      <c r="D618" s="104"/>
      <c r="E618" s="105"/>
      <c r="F618" s="40"/>
      <c r="G618" s="40"/>
      <c r="H618" s="40"/>
      <c r="I618" s="40"/>
      <c r="J618" s="40"/>
      <c r="K618" s="40"/>
      <c r="L618" s="40"/>
      <c r="M618" s="104"/>
      <c r="N618" s="40"/>
      <c r="O618" s="40"/>
    </row>
    <row r="619" ht="14.25" customHeight="1">
      <c r="A619" s="40"/>
      <c r="B619" s="104"/>
      <c r="C619" s="104"/>
      <c r="D619" s="104"/>
      <c r="E619" s="105"/>
      <c r="F619" s="40"/>
      <c r="G619" s="40"/>
      <c r="H619" s="40"/>
      <c r="I619" s="40"/>
      <c r="J619" s="40"/>
      <c r="K619" s="40"/>
      <c r="L619" s="40"/>
      <c r="M619" s="104"/>
      <c r="N619" s="40"/>
      <c r="O619" s="40"/>
    </row>
    <row r="620" ht="14.25" customHeight="1">
      <c r="A620" s="40"/>
      <c r="B620" s="104"/>
      <c r="C620" s="104"/>
      <c r="D620" s="104"/>
      <c r="E620" s="105"/>
      <c r="F620" s="40"/>
      <c r="G620" s="40"/>
      <c r="H620" s="40"/>
      <c r="I620" s="40"/>
      <c r="J620" s="40"/>
      <c r="K620" s="40"/>
      <c r="L620" s="40"/>
      <c r="M620" s="104"/>
      <c r="N620" s="40"/>
      <c r="O620" s="40"/>
    </row>
    <row r="621" ht="14.25" customHeight="1">
      <c r="A621" s="40"/>
      <c r="B621" s="104"/>
      <c r="C621" s="104"/>
      <c r="D621" s="104"/>
      <c r="E621" s="105"/>
      <c r="F621" s="40"/>
      <c r="G621" s="40"/>
      <c r="H621" s="40"/>
      <c r="I621" s="40"/>
      <c r="J621" s="40"/>
      <c r="K621" s="40"/>
      <c r="L621" s="40"/>
      <c r="M621" s="104"/>
      <c r="N621" s="40"/>
      <c r="O621" s="40"/>
    </row>
    <row r="622" ht="14.25" customHeight="1">
      <c r="A622" s="40"/>
      <c r="B622" s="104"/>
      <c r="C622" s="104"/>
      <c r="D622" s="104"/>
      <c r="E622" s="105"/>
      <c r="F622" s="40"/>
      <c r="G622" s="40"/>
      <c r="H622" s="40"/>
      <c r="I622" s="40"/>
      <c r="J622" s="40"/>
      <c r="K622" s="40"/>
      <c r="L622" s="40"/>
      <c r="M622" s="104"/>
      <c r="N622" s="40"/>
      <c r="O622" s="40"/>
    </row>
    <row r="623" ht="14.25" customHeight="1">
      <c r="A623" s="40"/>
      <c r="B623" s="104"/>
      <c r="C623" s="104"/>
      <c r="D623" s="104"/>
      <c r="E623" s="105"/>
      <c r="F623" s="40"/>
      <c r="G623" s="40"/>
      <c r="H623" s="40"/>
      <c r="I623" s="40"/>
      <c r="J623" s="40"/>
      <c r="K623" s="40"/>
      <c r="L623" s="40"/>
      <c r="M623" s="104"/>
      <c r="N623" s="40"/>
      <c r="O623" s="40"/>
    </row>
    <row r="624" ht="14.25" customHeight="1">
      <c r="A624" s="40"/>
      <c r="B624" s="104"/>
      <c r="C624" s="104"/>
      <c r="D624" s="104"/>
      <c r="E624" s="105"/>
      <c r="F624" s="40"/>
      <c r="G624" s="40"/>
      <c r="H624" s="40"/>
      <c r="I624" s="40"/>
      <c r="J624" s="40"/>
      <c r="K624" s="40"/>
      <c r="L624" s="40"/>
      <c r="M624" s="104"/>
      <c r="N624" s="40"/>
      <c r="O624" s="40"/>
    </row>
    <row r="625" ht="14.25" customHeight="1">
      <c r="A625" s="40"/>
      <c r="B625" s="104"/>
      <c r="C625" s="104"/>
      <c r="D625" s="104"/>
      <c r="E625" s="105"/>
      <c r="F625" s="40"/>
      <c r="G625" s="40"/>
      <c r="H625" s="40"/>
      <c r="I625" s="40"/>
      <c r="J625" s="40"/>
      <c r="K625" s="40"/>
      <c r="L625" s="40"/>
      <c r="M625" s="104"/>
      <c r="N625" s="40"/>
      <c r="O625" s="40"/>
    </row>
    <row r="626" ht="14.25" customHeight="1">
      <c r="A626" s="40"/>
      <c r="B626" s="104"/>
      <c r="C626" s="104"/>
      <c r="D626" s="104"/>
      <c r="E626" s="105"/>
      <c r="F626" s="40"/>
      <c r="G626" s="40"/>
      <c r="H626" s="40"/>
      <c r="I626" s="40"/>
      <c r="J626" s="40"/>
      <c r="K626" s="40"/>
      <c r="L626" s="40"/>
      <c r="M626" s="104"/>
      <c r="N626" s="40"/>
      <c r="O626" s="40"/>
    </row>
    <row r="627" ht="14.25" customHeight="1">
      <c r="A627" s="40"/>
      <c r="B627" s="104"/>
      <c r="C627" s="104"/>
      <c r="D627" s="104"/>
      <c r="E627" s="105"/>
      <c r="F627" s="40"/>
      <c r="G627" s="40"/>
      <c r="H627" s="40"/>
      <c r="I627" s="40"/>
      <c r="J627" s="40"/>
      <c r="K627" s="40"/>
      <c r="L627" s="40"/>
      <c r="M627" s="104"/>
      <c r="N627" s="40"/>
      <c r="O627" s="40"/>
    </row>
    <row r="628" ht="14.25" customHeight="1">
      <c r="A628" s="40"/>
      <c r="B628" s="104"/>
      <c r="C628" s="104"/>
      <c r="D628" s="104"/>
      <c r="E628" s="105"/>
      <c r="F628" s="40"/>
      <c r="G628" s="40"/>
      <c r="H628" s="40"/>
      <c r="I628" s="40"/>
      <c r="J628" s="40"/>
      <c r="K628" s="40"/>
      <c r="L628" s="40"/>
      <c r="M628" s="104"/>
      <c r="N628" s="40"/>
      <c r="O628" s="40"/>
    </row>
    <row r="629" ht="14.25" customHeight="1">
      <c r="A629" s="40"/>
      <c r="B629" s="104"/>
      <c r="C629" s="104"/>
      <c r="D629" s="104"/>
      <c r="E629" s="105"/>
      <c r="F629" s="40"/>
      <c r="G629" s="40"/>
      <c r="H629" s="40"/>
      <c r="I629" s="40"/>
      <c r="J629" s="40"/>
      <c r="K629" s="40"/>
      <c r="L629" s="40"/>
      <c r="M629" s="104"/>
      <c r="N629" s="40"/>
      <c r="O629" s="40"/>
    </row>
    <row r="630" ht="14.25" customHeight="1">
      <c r="A630" s="40"/>
      <c r="B630" s="104"/>
      <c r="C630" s="104"/>
      <c r="D630" s="104"/>
      <c r="E630" s="105"/>
      <c r="F630" s="40"/>
      <c r="G630" s="40"/>
      <c r="H630" s="40"/>
      <c r="I630" s="40"/>
      <c r="J630" s="40"/>
      <c r="K630" s="40"/>
      <c r="L630" s="40"/>
      <c r="M630" s="104"/>
      <c r="N630" s="40"/>
      <c r="O630" s="40"/>
    </row>
    <row r="631" ht="14.25" customHeight="1">
      <c r="A631" s="40"/>
      <c r="B631" s="104"/>
      <c r="C631" s="104"/>
      <c r="D631" s="104"/>
      <c r="E631" s="105"/>
      <c r="F631" s="40"/>
      <c r="G631" s="40"/>
      <c r="H631" s="40"/>
      <c r="I631" s="40"/>
      <c r="J631" s="40"/>
      <c r="K631" s="40"/>
      <c r="L631" s="40"/>
      <c r="M631" s="104"/>
      <c r="N631" s="40"/>
      <c r="O631" s="40"/>
    </row>
    <row r="632" ht="14.25" customHeight="1">
      <c r="A632" s="40"/>
      <c r="B632" s="104"/>
      <c r="C632" s="104"/>
      <c r="D632" s="104"/>
      <c r="E632" s="105"/>
      <c r="F632" s="40"/>
      <c r="G632" s="40"/>
      <c r="H632" s="40"/>
      <c r="I632" s="40"/>
      <c r="J632" s="40"/>
      <c r="K632" s="40"/>
      <c r="L632" s="40"/>
      <c r="M632" s="104"/>
      <c r="N632" s="40"/>
      <c r="O632" s="40"/>
    </row>
    <row r="633" ht="14.25" customHeight="1">
      <c r="A633" s="40"/>
      <c r="B633" s="104"/>
      <c r="C633" s="104"/>
      <c r="D633" s="104"/>
      <c r="E633" s="105"/>
      <c r="F633" s="40"/>
      <c r="G633" s="40"/>
      <c r="H633" s="40"/>
      <c r="I633" s="40"/>
      <c r="J633" s="40"/>
      <c r="K633" s="40"/>
      <c r="L633" s="40"/>
      <c r="M633" s="104"/>
      <c r="N633" s="40"/>
      <c r="O633" s="40"/>
    </row>
    <row r="634" ht="14.25" customHeight="1">
      <c r="A634" s="40"/>
      <c r="B634" s="104"/>
      <c r="C634" s="104"/>
      <c r="D634" s="104"/>
      <c r="E634" s="105"/>
      <c r="F634" s="40"/>
      <c r="G634" s="40"/>
      <c r="H634" s="40"/>
      <c r="I634" s="40"/>
      <c r="J634" s="40"/>
      <c r="K634" s="40"/>
      <c r="L634" s="40"/>
      <c r="M634" s="104"/>
      <c r="N634" s="40"/>
      <c r="O634" s="40"/>
    </row>
    <row r="635" ht="14.25" customHeight="1">
      <c r="A635" s="40"/>
      <c r="B635" s="104"/>
      <c r="C635" s="104"/>
      <c r="D635" s="104"/>
      <c r="E635" s="105"/>
      <c r="F635" s="40"/>
      <c r="G635" s="40"/>
      <c r="H635" s="40"/>
      <c r="I635" s="40"/>
      <c r="J635" s="40"/>
      <c r="K635" s="40"/>
      <c r="L635" s="40"/>
      <c r="M635" s="104"/>
      <c r="N635" s="40"/>
      <c r="O635" s="40"/>
    </row>
    <row r="636" ht="14.25" customHeight="1">
      <c r="A636" s="40"/>
      <c r="B636" s="104"/>
      <c r="C636" s="104"/>
      <c r="D636" s="104"/>
      <c r="E636" s="105"/>
      <c r="F636" s="40"/>
      <c r="G636" s="40"/>
      <c r="H636" s="40"/>
      <c r="I636" s="40"/>
      <c r="J636" s="40"/>
      <c r="K636" s="40"/>
      <c r="L636" s="40"/>
      <c r="M636" s="104"/>
      <c r="N636" s="40"/>
      <c r="O636" s="40"/>
    </row>
    <row r="637" ht="14.25" customHeight="1">
      <c r="A637" s="40"/>
      <c r="B637" s="104"/>
      <c r="C637" s="104"/>
      <c r="D637" s="104"/>
      <c r="E637" s="105"/>
      <c r="F637" s="40"/>
      <c r="G637" s="40"/>
      <c r="H637" s="40"/>
      <c r="I637" s="40"/>
      <c r="J637" s="40"/>
      <c r="K637" s="40"/>
      <c r="L637" s="40"/>
      <c r="M637" s="104"/>
      <c r="N637" s="40"/>
      <c r="O637" s="40"/>
    </row>
    <row r="638" ht="14.25" customHeight="1">
      <c r="A638" s="40"/>
      <c r="B638" s="104"/>
      <c r="C638" s="104"/>
      <c r="D638" s="104"/>
      <c r="E638" s="105"/>
      <c r="F638" s="40"/>
      <c r="G638" s="40"/>
      <c r="H638" s="40"/>
      <c r="I638" s="40"/>
      <c r="J638" s="40"/>
      <c r="K638" s="40"/>
      <c r="L638" s="40"/>
      <c r="M638" s="104"/>
      <c r="N638" s="40"/>
      <c r="O638" s="40"/>
    </row>
    <row r="639" ht="14.25" customHeight="1">
      <c r="A639" s="40"/>
      <c r="B639" s="104"/>
      <c r="C639" s="104"/>
      <c r="D639" s="104"/>
      <c r="E639" s="105"/>
      <c r="F639" s="40"/>
      <c r="G639" s="40"/>
      <c r="H639" s="40"/>
      <c r="I639" s="40"/>
      <c r="J639" s="40"/>
      <c r="K639" s="40"/>
      <c r="L639" s="40"/>
      <c r="M639" s="104"/>
      <c r="N639" s="40"/>
      <c r="O639" s="40"/>
    </row>
    <row r="640" ht="14.25" customHeight="1">
      <c r="A640" s="40"/>
      <c r="B640" s="104"/>
      <c r="C640" s="104"/>
      <c r="D640" s="104"/>
      <c r="E640" s="105"/>
      <c r="F640" s="40"/>
      <c r="G640" s="40"/>
      <c r="H640" s="40"/>
      <c r="I640" s="40"/>
      <c r="J640" s="40"/>
      <c r="K640" s="40"/>
      <c r="L640" s="40"/>
      <c r="M640" s="104"/>
      <c r="N640" s="40"/>
      <c r="O640" s="40"/>
    </row>
    <row r="641" ht="14.25" customHeight="1">
      <c r="A641" s="40"/>
      <c r="B641" s="104"/>
      <c r="C641" s="104"/>
      <c r="D641" s="104"/>
      <c r="E641" s="105"/>
      <c r="F641" s="40"/>
      <c r="G641" s="40"/>
      <c r="H641" s="40"/>
      <c r="I641" s="40"/>
      <c r="J641" s="40"/>
      <c r="K641" s="40"/>
      <c r="L641" s="40"/>
      <c r="M641" s="104"/>
      <c r="N641" s="40"/>
      <c r="O641" s="40"/>
    </row>
    <row r="642" ht="14.25" customHeight="1">
      <c r="A642" s="40"/>
      <c r="B642" s="104"/>
      <c r="C642" s="104"/>
      <c r="D642" s="104"/>
      <c r="E642" s="105"/>
      <c r="F642" s="40"/>
      <c r="G642" s="40"/>
      <c r="H642" s="40"/>
      <c r="I642" s="40"/>
      <c r="J642" s="40"/>
      <c r="K642" s="40"/>
      <c r="L642" s="40"/>
      <c r="M642" s="104"/>
      <c r="N642" s="40"/>
      <c r="O642" s="40"/>
    </row>
    <row r="643" ht="14.25" customHeight="1">
      <c r="A643" s="40"/>
      <c r="B643" s="104"/>
      <c r="C643" s="104"/>
      <c r="D643" s="104"/>
      <c r="E643" s="105"/>
      <c r="F643" s="40"/>
      <c r="G643" s="40"/>
      <c r="H643" s="40"/>
      <c r="I643" s="40"/>
      <c r="J643" s="40"/>
      <c r="K643" s="40"/>
      <c r="L643" s="40"/>
      <c r="M643" s="104"/>
      <c r="N643" s="40"/>
      <c r="O643" s="40"/>
    </row>
    <row r="644" ht="14.25" customHeight="1">
      <c r="A644" s="40"/>
      <c r="B644" s="104"/>
      <c r="C644" s="104"/>
      <c r="D644" s="104"/>
      <c r="E644" s="105"/>
      <c r="F644" s="40"/>
      <c r="G644" s="40"/>
      <c r="H644" s="40"/>
      <c r="I644" s="40"/>
      <c r="J644" s="40"/>
      <c r="K644" s="40"/>
      <c r="L644" s="40"/>
      <c r="M644" s="104"/>
      <c r="N644" s="40"/>
      <c r="O644" s="40"/>
    </row>
    <row r="645" ht="14.25" customHeight="1">
      <c r="A645" s="40"/>
      <c r="B645" s="104"/>
      <c r="C645" s="104"/>
      <c r="D645" s="104"/>
      <c r="E645" s="105"/>
      <c r="F645" s="40"/>
      <c r="G645" s="40"/>
      <c r="H645" s="40"/>
      <c r="I645" s="40"/>
      <c r="J645" s="40"/>
      <c r="K645" s="40"/>
      <c r="L645" s="40"/>
      <c r="M645" s="104"/>
      <c r="N645" s="40"/>
      <c r="O645" s="40"/>
    </row>
    <row r="646" ht="14.25" customHeight="1">
      <c r="A646" s="40"/>
      <c r="B646" s="104"/>
      <c r="C646" s="104"/>
      <c r="D646" s="104"/>
      <c r="E646" s="105"/>
      <c r="F646" s="40"/>
      <c r="G646" s="40"/>
      <c r="H646" s="40"/>
      <c r="I646" s="40"/>
      <c r="J646" s="40"/>
      <c r="K646" s="40"/>
      <c r="L646" s="40"/>
      <c r="M646" s="104"/>
      <c r="N646" s="40"/>
      <c r="O646" s="40"/>
    </row>
    <row r="647" ht="14.25" customHeight="1">
      <c r="A647" s="40"/>
      <c r="B647" s="104"/>
      <c r="C647" s="104"/>
      <c r="D647" s="104"/>
      <c r="E647" s="105"/>
      <c r="F647" s="40"/>
      <c r="G647" s="40"/>
      <c r="H647" s="40"/>
      <c r="I647" s="40"/>
      <c r="J647" s="40"/>
      <c r="K647" s="40"/>
      <c r="L647" s="40"/>
      <c r="M647" s="104"/>
      <c r="N647" s="40"/>
      <c r="O647" s="40"/>
    </row>
    <row r="648" ht="14.25" customHeight="1">
      <c r="A648" s="40"/>
      <c r="B648" s="104"/>
      <c r="C648" s="104"/>
      <c r="D648" s="104"/>
      <c r="E648" s="105"/>
      <c r="F648" s="40"/>
      <c r="G648" s="40"/>
      <c r="H648" s="40"/>
      <c r="I648" s="40"/>
      <c r="J648" s="40"/>
      <c r="K648" s="40"/>
      <c r="L648" s="40"/>
      <c r="M648" s="104"/>
      <c r="N648" s="40"/>
      <c r="O648" s="40"/>
    </row>
    <row r="649" ht="14.25" customHeight="1">
      <c r="A649" s="40"/>
      <c r="B649" s="104"/>
      <c r="C649" s="104"/>
      <c r="D649" s="104"/>
      <c r="E649" s="105"/>
      <c r="F649" s="40"/>
      <c r="G649" s="40"/>
      <c r="H649" s="40"/>
      <c r="I649" s="40"/>
      <c r="J649" s="40"/>
      <c r="K649" s="40"/>
      <c r="L649" s="40"/>
      <c r="M649" s="104"/>
      <c r="N649" s="40"/>
      <c r="O649" s="40"/>
    </row>
    <row r="650" ht="14.25" customHeight="1">
      <c r="A650" s="40"/>
      <c r="B650" s="104"/>
      <c r="C650" s="104"/>
      <c r="D650" s="104"/>
      <c r="E650" s="105"/>
      <c r="F650" s="40"/>
      <c r="G650" s="40"/>
      <c r="H650" s="40"/>
      <c r="I650" s="40"/>
      <c r="J650" s="40"/>
      <c r="K650" s="40"/>
      <c r="L650" s="40"/>
      <c r="M650" s="104"/>
      <c r="N650" s="40"/>
      <c r="O650" s="40"/>
    </row>
    <row r="651" ht="14.25" customHeight="1">
      <c r="A651" s="40"/>
      <c r="B651" s="104"/>
      <c r="C651" s="104"/>
      <c r="D651" s="104"/>
      <c r="E651" s="105"/>
      <c r="F651" s="40"/>
      <c r="G651" s="40"/>
      <c r="H651" s="40"/>
      <c r="I651" s="40"/>
      <c r="J651" s="40"/>
      <c r="K651" s="40"/>
      <c r="L651" s="40"/>
      <c r="M651" s="104"/>
      <c r="N651" s="40"/>
      <c r="O651" s="40"/>
    </row>
    <row r="652" ht="14.25" customHeight="1">
      <c r="A652" s="40"/>
      <c r="B652" s="104"/>
      <c r="C652" s="104"/>
      <c r="D652" s="104"/>
      <c r="E652" s="105"/>
      <c r="F652" s="40"/>
      <c r="G652" s="40"/>
      <c r="H652" s="40"/>
      <c r="I652" s="40"/>
      <c r="J652" s="40"/>
      <c r="K652" s="40"/>
      <c r="L652" s="40"/>
      <c r="M652" s="104"/>
      <c r="N652" s="40"/>
      <c r="O652" s="40"/>
    </row>
    <row r="653" ht="14.25" customHeight="1">
      <c r="A653" s="40"/>
      <c r="B653" s="104"/>
      <c r="C653" s="104"/>
      <c r="D653" s="104"/>
      <c r="E653" s="105"/>
      <c r="F653" s="40"/>
      <c r="G653" s="40"/>
      <c r="H653" s="40"/>
      <c r="I653" s="40"/>
      <c r="J653" s="40"/>
      <c r="K653" s="40"/>
      <c r="L653" s="40"/>
      <c r="M653" s="104"/>
      <c r="N653" s="40"/>
      <c r="O653" s="40"/>
    </row>
    <row r="654" ht="14.25" customHeight="1">
      <c r="A654" s="40"/>
      <c r="B654" s="104"/>
      <c r="C654" s="104"/>
      <c r="D654" s="104"/>
      <c r="E654" s="105"/>
      <c r="F654" s="40"/>
      <c r="G654" s="40"/>
      <c r="H654" s="40"/>
      <c r="I654" s="40"/>
      <c r="J654" s="40"/>
      <c r="K654" s="40"/>
      <c r="L654" s="40"/>
      <c r="M654" s="104"/>
      <c r="N654" s="40"/>
      <c r="O654" s="40"/>
    </row>
    <row r="655" ht="14.25" customHeight="1">
      <c r="A655" s="40"/>
      <c r="B655" s="104"/>
      <c r="C655" s="104"/>
      <c r="D655" s="104"/>
      <c r="E655" s="105"/>
      <c r="F655" s="40"/>
      <c r="G655" s="40"/>
      <c r="H655" s="40"/>
      <c r="I655" s="40"/>
      <c r="J655" s="40"/>
      <c r="K655" s="40"/>
      <c r="L655" s="40"/>
      <c r="M655" s="104"/>
      <c r="N655" s="40"/>
      <c r="O655" s="40"/>
    </row>
    <row r="656" ht="14.25" customHeight="1">
      <c r="A656" s="40"/>
      <c r="B656" s="104"/>
      <c r="C656" s="104"/>
      <c r="D656" s="104"/>
      <c r="E656" s="105"/>
      <c r="F656" s="40"/>
      <c r="G656" s="40"/>
      <c r="H656" s="40"/>
      <c r="I656" s="40"/>
      <c r="J656" s="40"/>
      <c r="K656" s="40"/>
      <c r="L656" s="40"/>
      <c r="M656" s="104"/>
      <c r="N656" s="40"/>
      <c r="O656" s="40"/>
    </row>
    <row r="657" ht="14.25" customHeight="1">
      <c r="A657" s="40"/>
      <c r="B657" s="104"/>
      <c r="C657" s="104"/>
      <c r="D657" s="104"/>
      <c r="E657" s="105"/>
      <c r="F657" s="40"/>
      <c r="G657" s="40"/>
      <c r="H657" s="40"/>
      <c r="I657" s="40"/>
      <c r="J657" s="40"/>
      <c r="K657" s="40"/>
      <c r="L657" s="40"/>
      <c r="M657" s="104"/>
      <c r="N657" s="40"/>
      <c r="O657" s="40"/>
    </row>
    <row r="658" ht="14.25" customHeight="1">
      <c r="A658" s="40"/>
      <c r="B658" s="104"/>
      <c r="C658" s="104"/>
      <c r="D658" s="104"/>
      <c r="E658" s="105"/>
      <c r="F658" s="40"/>
      <c r="G658" s="40"/>
      <c r="H658" s="40"/>
      <c r="I658" s="40"/>
      <c r="J658" s="40"/>
      <c r="K658" s="40"/>
      <c r="L658" s="40"/>
      <c r="M658" s="104"/>
      <c r="N658" s="40"/>
      <c r="O658" s="40"/>
    </row>
    <row r="659" ht="14.25" customHeight="1">
      <c r="A659" s="40"/>
      <c r="B659" s="104"/>
      <c r="C659" s="104"/>
      <c r="D659" s="104"/>
      <c r="E659" s="105"/>
      <c r="F659" s="40"/>
      <c r="G659" s="40"/>
      <c r="H659" s="40"/>
      <c r="I659" s="40"/>
      <c r="J659" s="40"/>
      <c r="K659" s="40"/>
      <c r="L659" s="40"/>
      <c r="M659" s="104"/>
      <c r="N659" s="40"/>
      <c r="O659" s="40"/>
    </row>
    <row r="660" ht="14.25" customHeight="1">
      <c r="A660" s="40"/>
      <c r="B660" s="104"/>
      <c r="C660" s="104"/>
      <c r="D660" s="104"/>
      <c r="E660" s="105"/>
      <c r="F660" s="40"/>
      <c r="G660" s="40"/>
      <c r="H660" s="40"/>
      <c r="I660" s="40"/>
      <c r="J660" s="40"/>
      <c r="K660" s="40"/>
      <c r="L660" s="40"/>
      <c r="M660" s="104"/>
      <c r="N660" s="40"/>
      <c r="O660" s="40"/>
    </row>
    <row r="661" ht="14.25" customHeight="1">
      <c r="A661" s="40"/>
      <c r="B661" s="104"/>
      <c r="C661" s="104"/>
      <c r="D661" s="104"/>
      <c r="E661" s="105"/>
      <c r="F661" s="40"/>
      <c r="G661" s="40"/>
      <c r="H661" s="40"/>
      <c r="I661" s="40"/>
      <c r="J661" s="40"/>
      <c r="K661" s="40"/>
      <c r="L661" s="40"/>
      <c r="M661" s="104"/>
      <c r="N661" s="40"/>
      <c r="O661" s="40"/>
    </row>
    <row r="662" ht="14.25" customHeight="1">
      <c r="A662" s="40"/>
      <c r="B662" s="104"/>
      <c r="C662" s="104"/>
      <c r="D662" s="104"/>
      <c r="E662" s="105"/>
      <c r="F662" s="40"/>
      <c r="G662" s="40"/>
      <c r="H662" s="40"/>
      <c r="I662" s="40"/>
      <c r="J662" s="40"/>
      <c r="K662" s="40"/>
      <c r="L662" s="40"/>
      <c r="M662" s="104"/>
      <c r="N662" s="40"/>
      <c r="O662" s="40"/>
    </row>
    <row r="663" ht="14.25" customHeight="1">
      <c r="A663" s="40"/>
      <c r="B663" s="104"/>
      <c r="C663" s="104"/>
      <c r="D663" s="104"/>
      <c r="E663" s="105"/>
      <c r="F663" s="40"/>
      <c r="G663" s="40"/>
      <c r="H663" s="40"/>
      <c r="I663" s="40"/>
      <c r="J663" s="40"/>
      <c r="K663" s="40"/>
      <c r="L663" s="40"/>
      <c r="M663" s="104"/>
      <c r="N663" s="40"/>
      <c r="O663" s="40"/>
    </row>
    <row r="664" ht="14.25" customHeight="1">
      <c r="A664" s="40"/>
      <c r="B664" s="104"/>
      <c r="C664" s="104"/>
      <c r="D664" s="104"/>
      <c r="E664" s="105"/>
      <c r="F664" s="40"/>
      <c r="G664" s="40"/>
      <c r="H664" s="40"/>
      <c r="I664" s="40"/>
      <c r="J664" s="40"/>
      <c r="K664" s="40"/>
      <c r="L664" s="40"/>
      <c r="M664" s="104"/>
      <c r="N664" s="40"/>
      <c r="O664" s="40"/>
    </row>
    <row r="665" ht="14.25" customHeight="1">
      <c r="A665" s="40"/>
      <c r="B665" s="104"/>
      <c r="C665" s="104"/>
      <c r="D665" s="104"/>
      <c r="E665" s="105"/>
      <c r="F665" s="40"/>
      <c r="G665" s="40"/>
      <c r="H665" s="40"/>
      <c r="I665" s="40"/>
      <c r="J665" s="40"/>
      <c r="K665" s="40"/>
      <c r="L665" s="40"/>
      <c r="M665" s="104"/>
      <c r="N665" s="40"/>
      <c r="O665" s="40"/>
    </row>
    <row r="666" ht="14.25" customHeight="1">
      <c r="A666" s="40"/>
      <c r="B666" s="104"/>
      <c r="C666" s="104"/>
      <c r="D666" s="104"/>
      <c r="E666" s="105"/>
      <c r="F666" s="40"/>
      <c r="G666" s="40"/>
      <c r="H666" s="40"/>
      <c r="I666" s="40"/>
      <c r="J666" s="40"/>
      <c r="K666" s="40"/>
      <c r="L666" s="40"/>
      <c r="M666" s="104"/>
      <c r="N666" s="40"/>
      <c r="O666" s="40"/>
    </row>
    <row r="667" ht="14.25" customHeight="1">
      <c r="A667" s="40"/>
      <c r="B667" s="104"/>
      <c r="C667" s="104"/>
      <c r="D667" s="104"/>
      <c r="E667" s="105"/>
      <c r="F667" s="40"/>
      <c r="G667" s="40"/>
      <c r="H667" s="40"/>
      <c r="I667" s="40"/>
      <c r="J667" s="40"/>
      <c r="K667" s="40"/>
      <c r="L667" s="40"/>
      <c r="M667" s="104"/>
      <c r="N667" s="40"/>
      <c r="O667" s="40"/>
    </row>
    <row r="668" ht="14.25" customHeight="1">
      <c r="A668" s="40"/>
      <c r="B668" s="104"/>
      <c r="C668" s="104"/>
      <c r="D668" s="104"/>
      <c r="E668" s="105"/>
      <c r="F668" s="40"/>
      <c r="G668" s="40"/>
      <c r="H668" s="40"/>
      <c r="I668" s="40"/>
      <c r="J668" s="40"/>
      <c r="K668" s="40"/>
      <c r="L668" s="40"/>
      <c r="M668" s="104"/>
      <c r="N668" s="40"/>
      <c r="O668" s="40"/>
    </row>
    <row r="669" ht="14.25" customHeight="1">
      <c r="A669" s="40"/>
      <c r="B669" s="104"/>
      <c r="C669" s="104"/>
      <c r="D669" s="104"/>
      <c r="E669" s="105"/>
      <c r="F669" s="40"/>
      <c r="G669" s="40"/>
      <c r="H669" s="40"/>
      <c r="I669" s="40"/>
      <c r="J669" s="40"/>
      <c r="K669" s="40"/>
      <c r="L669" s="40"/>
      <c r="M669" s="104"/>
      <c r="N669" s="40"/>
      <c r="O669" s="40"/>
    </row>
    <row r="670" ht="14.25" customHeight="1">
      <c r="A670" s="40"/>
      <c r="B670" s="104"/>
      <c r="C670" s="104"/>
      <c r="D670" s="104"/>
      <c r="E670" s="105"/>
      <c r="F670" s="40"/>
      <c r="G670" s="40"/>
      <c r="H670" s="40"/>
      <c r="I670" s="40"/>
      <c r="J670" s="40"/>
      <c r="K670" s="40"/>
      <c r="L670" s="40"/>
      <c r="M670" s="104"/>
      <c r="N670" s="40"/>
      <c r="O670" s="40"/>
    </row>
    <row r="671" ht="14.25" customHeight="1">
      <c r="A671" s="40"/>
      <c r="B671" s="104"/>
      <c r="C671" s="104"/>
      <c r="D671" s="104"/>
      <c r="E671" s="105"/>
      <c r="F671" s="40"/>
      <c r="G671" s="40"/>
      <c r="H671" s="40"/>
      <c r="I671" s="40"/>
      <c r="J671" s="40"/>
      <c r="K671" s="40"/>
      <c r="L671" s="40"/>
      <c r="M671" s="104"/>
      <c r="N671" s="40"/>
      <c r="O671" s="40"/>
    </row>
    <row r="672" ht="14.25" customHeight="1">
      <c r="A672" s="40"/>
      <c r="B672" s="104"/>
      <c r="C672" s="104"/>
      <c r="D672" s="104"/>
      <c r="E672" s="105"/>
      <c r="F672" s="40"/>
      <c r="G672" s="40"/>
      <c r="H672" s="40"/>
      <c r="I672" s="40"/>
      <c r="J672" s="40"/>
      <c r="K672" s="40"/>
      <c r="L672" s="40"/>
      <c r="M672" s="104"/>
      <c r="N672" s="40"/>
      <c r="O672" s="40"/>
    </row>
    <row r="673" ht="14.25" customHeight="1">
      <c r="A673" s="40"/>
      <c r="B673" s="104"/>
      <c r="C673" s="104"/>
      <c r="D673" s="104"/>
      <c r="E673" s="105"/>
      <c r="F673" s="40"/>
      <c r="G673" s="40"/>
      <c r="H673" s="40"/>
      <c r="I673" s="40"/>
      <c r="J673" s="40"/>
      <c r="K673" s="40"/>
      <c r="L673" s="40"/>
      <c r="M673" s="104"/>
      <c r="N673" s="40"/>
      <c r="O673" s="40"/>
    </row>
    <row r="674" ht="14.25" customHeight="1">
      <c r="A674" s="40"/>
      <c r="B674" s="104"/>
      <c r="C674" s="104"/>
      <c r="D674" s="104"/>
      <c r="E674" s="105"/>
      <c r="F674" s="40"/>
      <c r="G674" s="40"/>
      <c r="H674" s="40"/>
      <c r="I674" s="40"/>
      <c r="J674" s="40"/>
      <c r="K674" s="40"/>
      <c r="L674" s="40"/>
      <c r="M674" s="104"/>
      <c r="N674" s="40"/>
      <c r="O674" s="40"/>
    </row>
    <row r="675" ht="14.25" customHeight="1">
      <c r="A675" s="40"/>
      <c r="B675" s="104"/>
      <c r="C675" s="104"/>
      <c r="D675" s="104"/>
      <c r="E675" s="105"/>
      <c r="F675" s="40"/>
      <c r="G675" s="40"/>
      <c r="H675" s="40"/>
      <c r="I675" s="40"/>
      <c r="J675" s="40"/>
      <c r="K675" s="40"/>
      <c r="L675" s="40"/>
      <c r="M675" s="104"/>
      <c r="N675" s="40"/>
      <c r="O675" s="40"/>
    </row>
    <row r="676" ht="14.25" customHeight="1">
      <c r="A676" s="40"/>
      <c r="B676" s="104"/>
      <c r="C676" s="104"/>
      <c r="D676" s="104"/>
      <c r="E676" s="105"/>
      <c r="F676" s="40"/>
      <c r="G676" s="40"/>
      <c r="H676" s="40"/>
      <c r="I676" s="40"/>
      <c r="J676" s="40"/>
      <c r="K676" s="40"/>
      <c r="L676" s="40"/>
      <c r="M676" s="104"/>
      <c r="N676" s="40"/>
      <c r="O676" s="40"/>
    </row>
    <row r="677" ht="14.25" customHeight="1">
      <c r="A677" s="40"/>
      <c r="B677" s="104"/>
      <c r="C677" s="104"/>
      <c r="D677" s="104"/>
      <c r="E677" s="105"/>
      <c r="F677" s="40"/>
      <c r="G677" s="40"/>
      <c r="H677" s="40"/>
      <c r="I677" s="40"/>
      <c r="J677" s="40"/>
      <c r="K677" s="40"/>
      <c r="L677" s="40"/>
      <c r="M677" s="104"/>
      <c r="N677" s="40"/>
      <c r="O677" s="40"/>
    </row>
    <row r="678" ht="14.25" customHeight="1">
      <c r="A678" s="40"/>
      <c r="B678" s="104"/>
      <c r="C678" s="104"/>
      <c r="D678" s="104"/>
      <c r="E678" s="105"/>
      <c r="F678" s="40"/>
      <c r="G678" s="40"/>
      <c r="H678" s="40"/>
      <c r="I678" s="40"/>
      <c r="J678" s="40"/>
      <c r="K678" s="40"/>
      <c r="L678" s="40"/>
      <c r="M678" s="104"/>
      <c r="N678" s="40"/>
      <c r="O678" s="40"/>
    </row>
    <row r="679" ht="14.25" customHeight="1">
      <c r="A679" s="40"/>
      <c r="B679" s="104"/>
      <c r="C679" s="104"/>
      <c r="D679" s="104"/>
      <c r="E679" s="105"/>
      <c r="F679" s="40"/>
      <c r="G679" s="40"/>
      <c r="H679" s="40"/>
      <c r="I679" s="40"/>
      <c r="J679" s="40"/>
      <c r="K679" s="40"/>
      <c r="L679" s="40"/>
      <c r="M679" s="104"/>
      <c r="N679" s="40"/>
      <c r="O679" s="40"/>
    </row>
    <row r="680" ht="14.25" customHeight="1">
      <c r="A680" s="40"/>
      <c r="B680" s="104"/>
      <c r="C680" s="104"/>
      <c r="D680" s="104"/>
      <c r="E680" s="105"/>
      <c r="F680" s="40"/>
      <c r="G680" s="40"/>
      <c r="H680" s="40"/>
      <c r="I680" s="40"/>
      <c r="J680" s="40"/>
      <c r="K680" s="40"/>
      <c r="L680" s="40"/>
      <c r="M680" s="104"/>
      <c r="N680" s="40"/>
      <c r="O680" s="40"/>
    </row>
    <row r="681" ht="14.25" customHeight="1">
      <c r="A681" s="40"/>
      <c r="B681" s="104"/>
      <c r="C681" s="104"/>
      <c r="D681" s="104"/>
      <c r="E681" s="105"/>
      <c r="F681" s="40"/>
      <c r="G681" s="40"/>
      <c r="H681" s="40"/>
      <c r="I681" s="40"/>
      <c r="J681" s="40"/>
      <c r="K681" s="40"/>
      <c r="L681" s="40"/>
      <c r="M681" s="104"/>
      <c r="N681" s="40"/>
      <c r="O681" s="40"/>
    </row>
    <row r="682" ht="14.25" customHeight="1">
      <c r="A682" s="40"/>
      <c r="B682" s="104"/>
      <c r="C682" s="104"/>
      <c r="D682" s="104"/>
      <c r="E682" s="105"/>
      <c r="F682" s="40"/>
      <c r="G682" s="40"/>
      <c r="H682" s="40"/>
      <c r="I682" s="40"/>
      <c r="J682" s="40"/>
      <c r="K682" s="40"/>
      <c r="L682" s="40"/>
      <c r="M682" s="104"/>
      <c r="N682" s="40"/>
      <c r="O682" s="40"/>
    </row>
    <row r="683" ht="14.25" customHeight="1">
      <c r="A683" s="40"/>
      <c r="B683" s="104"/>
      <c r="C683" s="104"/>
      <c r="D683" s="104"/>
      <c r="E683" s="105"/>
      <c r="F683" s="40"/>
      <c r="G683" s="40"/>
      <c r="H683" s="40"/>
      <c r="I683" s="40"/>
      <c r="J683" s="40"/>
      <c r="K683" s="40"/>
      <c r="L683" s="40"/>
      <c r="M683" s="104"/>
      <c r="N683" s="40"/>
      <c r="O683" s="40"/>
    </row>
    <row r="684" ht="14.25" customHeight="1">
      <c r="A684" s="40"/>
      <c r="B684" s="104"/>
      <c r="C684" s="104"/>
      <c r="D684" s="104"/>
      <c r="E684" s="105"/>
      <c r="F684" s="40"/>
      <c r="G684" s="40"/>
      <c r="H684" s="40"/>
      <c r="I684" s="40"/>
      <c r="J684" s="40"/>
      <c r="K684" s="40"/>
      <c r="L684" s="40"/>
      <c r="M684" s="104"/>
      <c r="N684" s="40"/>
      <c r="O684" s="40"/>
    </row>
    <row r="685" ht="14.25" customHeight="1">
      <c r="A685" s="40"/>
      <c r="B685" s="104"/>
      <c r="C685" s="104"/>
      <c r="D685" s="104"/>
      <c r="E685" s="105"/>
      <c r="F685" s="40"/>
      <c r="G685" s="40"/>
      <c r="H685" s="40"/>
      <c r="I685" s="40"/>
      <c r="J685" s="40"/>
      <c r="K685" s="40"/>
      <c r="L685" s="40"/>
      <c r="M685" s="104"/>
      <c r="N685" s="40"/>
      <c r="O685" s="40"/>
    </row>
    <row r="686" ht="14.25" customHeight="1">
      <c r="A686" s="40"/>
      <c r="B686" s="104"/>
      <c r="C686" s="104"/>
      <c r="D686" s="104"/>
      <c r="E686" s="105"/>
      <c r="F686" s="40"/>
      <c r="G686" s="40"/>
      <c r="H686" s="40"/>
      <c r="I686" s="40"/>
      <c r="J686" s="40"/>
      <c r="K686" s="40"/>
      <c r="L686" s="40"/>
      <c r="M686" s="104"/>
      <c r="N686" s="40"/>
      <c r="O686" s="40"/>
    </row>
    <row r="687" ht="14.25" customHeight="1">
      <c r="A687" s="40"/>
      <c r="B687" s="104"/>
      <c r="C687" s="104"/>
      <c r="D687" s="104"/>
      <c r="E687" s="105"/>
      <c r="F687" s="40"/>
      <c r="G687" s="40"/>
      <c r="H687" s="40"/>
      <c r="I687" s="40"/>
      <c r="J687" s="40"/>
      <c r="K687" s="40"/>
      <c r="L687" s="40"/>
      <c r="M687" s="104"/>
      <c r="N687" s="40"/>
      <c r="O687" s="40"/>
    </row>
    <row r="688" ht="14.25" customHeight="1">
      <c r="A688" s="40"/>
      <c r="B688" s="104"/>
      <c r="C688" s="104"/>
      <c r="D688" s="104"/>
      <c r="E688" s="105"/>
      <c r="F688" s="40"/>
      <c r="G688" s="40"/>
      <c r="H688" s="40"/>
      <c r="I688" s="40"/>
      <c r="J688" s="40"/>
      <c r="K688" s="40"/>
      <c r="L688" s="40"/>
      <c r="M688" s="104"/>
      <c r="N688" s="40"/>
      <c r="O688" s="40"/>
    </row>
    <row r="689" ht="14.25" customHeight="1">
      <c r="A689" s="40"/>
      <c r="B689" s="104"/>
      <c r="C689" s="104"/>
      <c r="D689" s="104"/>
      <c r="E689" s="105"/>
      <c r="F689" s="40"/>
      <c r="G689" s="40"/>
      <c r="H689" s="40"/>
      <c r="I689" s="40"/>
      <c r="J689" s="40"/>
      <c r="K689" s="40"/>
      <c r="L689" s="40"/>
      <c r="M689" s="104"/>
      <c r="N689" s="40"/>
      <c r="O689" s="40"/>
    </row>
    <row r="690" ht="14.25" customHeight="1">
      <c r="A690" s="40"/>
      <c r="B690" s="104"/>
      <c r="C690" s="104"/>
      <c r="D690" s="104"/>
      <c r="E690" s="105"/>
      <c r="F690" s="40"/>
      <c r="G690" s="40"/>
      <c r="H690" s="40"/>
      <c r="I690" s="40"/>
      <c r="J690" s="40"/>
      <c r="K690" s="40"/>
      <c r="L690" s="40"/>
      <c r="M690" s="104"/>
      <c r="N690" s="40"/>
      <c r="O690" s="40"/>
    </row>
    <row r="691" ht="14.25" customHeight="1">
      <c r="A691" s="40"/>
      <c r="B691" s="104"/>
      <c r="C691" s="104"/>
      <c r="D691" s="104"/>
      <c r="E691" s="105"/>
      <c r="F691" s="40"/>
      <c r="G691" s="40"/>
      <c r="H691" s="40"/>
      <c r="I691" s="40"/>
      <c r="J691" s="40"/>
      <c r="K691" s="40"/>
      <c r="L691" s="40"/>
      <c r="M691" s="104"/>
      <c r="N691" s="40"/>
      <c r="O691" s="40"/>
    </row>
  </sheetData>
  <mergeCells count="16">
    <mergeCell ref="A1:M2"/>
    <mergeCell ref="B3:M3"/>
    <mergeCell ref="B4:M4"/>
    <mergeCell ref="B5:M5"/>
    <mergeCell ref="B6:M6"/>
    <mergeCell ref="B7:M7"/>
    <mergeCell ref="B8:M8"/>
    <mergeCell ref="A94:B94"/>
    <mergeCell ref="A106:B106"/>
    <mergeCell ref="B9:M9"/>
    <mergeCell ref="B12:C12"/>
    <mergeCell ref="K12:M12"/>
    <mergeCell ref="B19:C19"/>
    <mergeCell ref="A83:B83"/>
    <mergeCell ref="D84:E84"/>
    <mergeCell ref="D94:E94"/>
  </mergeCells>
  <conditionalFormatting sqref="M14:M15">
    <cfRule type="notContainsBlanks" dxfId="0" priority="1">
      <formula>LEN(TRIM(M14))&gt;0</formula>
    </cfRule>
  </conditionalFormatting>
  <conditionalFormatting sqref="M14:M15">
    <cfRule type="notContainsBlanks" dxfId="0" priority="2">
      <formula>LEN(TRIM(M14))&gt;0</formula>
    </cfRule>
  </conditionalFormatting>
  <dataValidations>
    <dataValidation type="list" allowBlank="1" showErrorMessage="1" sqref="F15:J17 F22:J78">
      <formula1>"SUCCESS,SUCCESS WITH NOTE,REJECT,ON HOLD"</formula1>
    </dataValidation>
    <dataValidation type="list" allowBlank="1" showErrorMessage="1" sqref="C15:C17 C22:C78">
      <formula1>"TRUE,FALSE"</formula1>
    </dataValidation>
  </dataValidations>
  <hyperlinks>
    <hyperlink r:id="rId1" ref="B8"/>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5"/>
    <col customWidth="1" min="2" max="2" width="48.38"/>
    <col customWidth="1" min="3" max="3" width="11.13"/>
    <col customWidth="1" min="4" max="4" width="38.0"/>
    <col customWidth="1" min="5" max="5" width="35.75"/>
  </cols>
  <sheetData>
    <row r="1">
      <c r="A1" s="24" t="s">
        <v>67</v>
      </c>
      <c r="B1" s="25"/>
      <c r="C1" s="25"/>
      <c r="D1" s="25"/>
      <c r="E1" s="25"/>
      <c r="F1" s="25"/>
      <c r="G1" s="25"/>
      <c r="H1" s="25"/>
      <c r="I1" s="25"/>
      <c r="J1" s="26"/>
    </row>
    <row r="2">
      <c r="A2" s="30"/>
      <c r="B2" s="31"/>
      <c r="C2" s="31"/>
      <c r="D2" s="31"/>
      <c r="E2" s="31"/>
      <c r="F2" s="31"/>
      <c r="G2" s="31"/>
      <c r="H2" s="31"/>
      <c r="I2" s="31"/>
      <c r="J2" s="9"/>
    </row>
    <row r="3">
      <c r="A3" s="32" t="s">
        <v>68</v>
      </c>
      <c r="B3" s="33" t="s">
        <v>69</v>
      </c>
      <c r="C3" s="4"/>
      <c r="D3" s="4"/>
      <c r="E3" s="4"/>
      <c r="F3" s="4"/>
      <c r="G3" s="4"/>
      <c r="H3" s="4"/>
      <c r="I3" s="4"/>
      <c r="J3" s="5"/>
    </row>
    <row r="4">
      <c r="A4" s="37" t="s">
        <v>70</v>
      </c>
      <c r="B4" s="33" t="s">
        <v>71</v>
      </c>
      <c r="C4" s="4"/>
      <c r="D4" s="4"/>
      <c r="E4" s="4"/>
      <c r="F4" s="4"/>
      <c r="G4" s="4"/>
      <c r="H4" s="4"/>
      <c r="I4" s="4"/>
      <c r="J4" s="5"/>
    </row>
    <row r="5">
      <c r="A5" s="37" t="s">
        <v>72</v>
      </c>
      <c r="B5" s="38">
        <v>45149.0</v>
      </c>
      <c r="C5" s="4"/>
      <c r="D5" s="4"/>
      <c r="E5" s="4"/>
      <c r="F5" s="4"/>
      <c r="G5" s="4"/>
      <c r="H5" s="4"/>
      <c r="I5" s="4"/>
      <c r="J5" s="5"/>
    </row>
    <row r="6">
      <c r="A6" s="37" t="s">
        <v>73</v>
      </c>
      <c r="B6" s="33" t="s">
        <v>74</v>
      </c>
      <c r="C6" s="4"/>
      <c r="D6" s="4"/>
      <c r="E6" s="4"/>
      <c r="F6" s="4"/>
      <c r="G6" s="4"/>
      <c r="H6" s="4"/>
      <c r="I6" s="4"/>
      <c r="J6" s="5"/>
    </row>
    <row r="7">
      <c r="A7" s="37" t="s">
        <v>75</v>
      </c>
      <c r="B7" s="33" t="s">
        <v>76</v>
      </c>
      <c r="C7" s="4"/>
      <c r="D7" s="4"/>
      <c r="E7" s="4"/>
      <c r="F7" s="4"/>
      <c r="G7" s="4"/>
      <c r="H7" s="4"/>
      <c r="I7" s="4"/>
      <c r="J7" s="5"/>
    </row>
    <row r="8">
      <c r="A8" s="217" t="s">
        <v>77</v>
      </c>
      <c r="B8" s="218" t="s">
        <v>561</v>
      </c>
      <c r="C8" s="25"/>
      <c r="D8" s="25"/>
      <c r="E8" s="25"/>
      <c r="F8" s="25"/>
      <c r="G8" s="25"/>
      <c r="H8" s="25"/>
      <c r="I8" s="25"/>
      <c r="J8" s="26"/>
    </row>
    <row r="9">
      <c r="A9" s="32" t="s">
        <v>79</v>
      </c>
      <c r="B9" s="43" t="s">
        <v>716</v>
      </c>
      <c r="C9" s="4"/>
      <c r="D9" s="4"/>
      <c r="E9" s="4"/>
      <c r="F9" s="4"/>
      <c r="G9" s="4"/>
      <c r="H9" s="4"/>
      <c r="I9" s="4"/>
      <c r="J9" s="5"/>
    </row>
    <row r="12">
      <c r="A12" s="47" t="s">
        <v>81</v>
      </c>
      <c r="B12" s="47" t="s">
        <v>82</v>
      </c>
      <c r="C12" s="5"/>
      <c r="D12" s="48" t="s">
        <v>350</v>
      </c>
      <c r="E12" s="49"/>
      <c r="F12" s="49"/>
      <c r="G12" s="49"/>
      <c r="H12" s="48"/>
      <c r="I12" s="4"/>
      <c r="J12" s="5"/>
    </row>
    <row r="13">
      <c r="A13" s="52" t="s">
        <v>84</v>
      </c>
      <c r="B13" s="52" t="s">
        <v>85</v>
      </c>
      <c r="C13" s="53" t="s">
        <v>86</v>
      </c>
      <c r="D13" s="52" t="s">
        <v>87</v>
      </c>
      <c r="E13" s="54" t="s">
        <v>88</v>
      </c>
      <c r="F13" s="55" t="s">
        <v>8</v>
      </c>
      <c r="G13" s="55" t="s">
        <v>8</v>
      </c>
      <c r="H13" s="219" t="s">
        <v>563</v>
      </c>
      <c r="I13" s="220" t="s">
        <v>7</v>
      </c>
      <c r="J13" s="221" t="s">
        <v>103</v>
      </c>
    </row>
    <row r="14">
      <c r="A14" s="222"/>
      <c r="B14" s="223"/>
      <c r="C14" s="224"/>
      <c r="D14" s="225"/>
      <c r="E14" s="226"/>
      <c r="F14" s="228">
        <v>45166.0</v>
      </c>
      <c r="G14" s="228">
        <v>45149.0</v>
      </c>
      <c r="H14" s="235"/>
      <c r="I14" s="230"/>
      <c r="J14" s="229"/>
    </row>
    <row r="15">
      <c r="A15" s="58" t="s">
        <v>351</v>
      </c>
      <c r="B15" s="59" t="s">
        <v>717</v>
      </c>
      <c r="C15" s="60" t="b">
        <v>1</v>
      </c>
      <c r="D15" s="66" t="s">
        <v>718</v>
      </c>
      <c r="E15" s="148" t="s">
        <v>719</v>
      </c>
      <c r="F15" s="116" t="s">
        <v>93</v>
      </c>
      <c r="G15" s="63" t="s">
        <v>93</v>
      </c>
      <c r="H15" s="63"/>
      <c r="I15" s="64"/>
      <c r="J15" s="92" t="b">
        <v>0</v>
      </c>
    </row>
    <row r="16">
      <c r="A16" s="58" t="s">
        <v>354</v>
      </c>
      <c r="B16" s="66" t="s">
        <v>567</v>
      </c>
      <c r="C16" s="60" t="b">
        <v>0</v>
      </c>
      <c r="D16" s="67" t="s">
        <v>720</v>
      </c>
      <c r="E16" s="67" t="s">
        <v>721</v>
      </c>
      <c r="F16" s="103" t="s">
        <v>93</v>
      </c>
      <c r="G16" s="63" t="s">
        <v>93</v>
      </c>
      <c r="H16" s="63"/>
      <c r="I16" s="68"/>
      <c r="J16" s="92" t="b">
        <v>0</v>
      </c>
    </row>
    <row r="17">
      <c r="A17" s="58" t="s">
        <v>358</v>
      </c>
      <c r="B17" s="67" t="s">
        <v>98</v>
      </c>
      <c r="C17" s="60" t="b">
        <v>0</v>
      </c>
      <c r="D17" s="67" t="s">
        <v>722</v>
      </c>
      <c r="E17" s="67" t="s">
        <v>723</v>
      </c>
      <c r="F17" s="103" t="s">
        <v>93</v>
      </c>
      <c r="G17" s="63" t="s">
        <v>93</v>
      </c>
      <c r="H17" s="63"/>
      <c r="I17" s="68"/>
      <c r="J17" s="92" t="b">
        <v>0</v>
      </c>
    </row>
    <row r="18">
      <c r="A18" s="44"/>
      <c r="B18" s="46"/>
      <c r="C18" s="46"/>
      <c r="D18" s="46"/>
      <c r="E18" s="46"/>
      <c r="F18" s="69"/>
      <c r="G18" s="69"/>
      <c r="H18" s="69"/>
      <c r="I18" s="69"/>
    </row>
    <row r="20">
      <c r="A20" s="47" t="s">
        <v>724</v>
      </c>
      <c r="B20" s="47" t="s">
        <v>725</v>
      </c>
      <c r="C20" s="5"/>
      <c r="D20" s="48" t="s">
        <v>726</v>
      </c>
      <c r="E20" s="49"/>
      <c r="F20" s="49"/>
      <c r="G20" s="49"/>
      <c r="H20" s="48"/>
      <c r="I20" s="4"/>
      <c r="J20" s="5"/>
    </row>
    <row r="21">
      <c r="A21" s="52" t="s">
        <v>84</v>
      </c>
      <c r="B21" s="53" t="s">
        <v>85</v>
      </c>
      <c r="C21" s="53" t="s">
        <v>86</v>
      </c>
      <c r="D21" s="52" t="s">
        <v>87</v>
      </c>
      <c r="E21" s="54" t="s">
        <v>88</v>
      </c>
      <c r="F21" s="55"/>
      <c r="G21" s="55" t="s">
        <v>8</v>
      </c>
      <c r="H21" s="219" t="s">
        <v>563</v>
      </c>
      <c r="I21" s="220" t="s">
        <v>7</v>
      </c>
      <c r="J21" s="221" t="s">
        <v>103</v>
      </c>
    </row>
    <row r="22">
      <c r="A22" s="222"/>
      <c r="B22" s="223"/>
      <c r="C22" s="224"/>
      <c r="D22" s="225"/>
      <c r="E22" s="226"/>
      <c r="F22" s="236"/>
      <c r="G22" s="228">
        <v>45149.0</v>
      </c>
      <c r="H22" s="229"/>
      <c r="I22" s="229"/>
      <c r="J22" s="229"/>
    </row>
    <row r="23">
      <c r="A23" s="58" t="s">
        <v>727</v>
      </c>
      <c r="B23" s="237" t="s">
        <v>728</v>
      </c>
      <c r="C23" s="60" t="b">
        <v>1</v>
      </c>
      <c r="D23" s="66" t="s">
        <v>729</v>
      </c>
      <c r="E23" s="148" t="s">
        <v>729</v>
      </c>
      <c r="F23" s="238" t="s">
        <v>93</v>
      </c>
      <c r="G23" s="98" t="s">
        <v>118</v>
      </c>
      <c r="H23" s="63"/>
      <c r="I23" s="129"/>
      <c r="J23" s="92" t="b">
        <v>0</v>
      </c>
    </row>
    <row r="24">
      <c r="A24" s="58" t="s">
        <v>730</v>
      </c>
      <c r="B24" s="59" t="s">
        <v>731</v>
      </c>
      <c r="C24" s="60" t="b">
        <v>1</v>
      </c>
      <c r="D24" s="66" t="s">
        <v>732</v>
      </c>
      <c r="E24" s="148" t="s">
        <v>732</v>
      </c>
      <c r="F24" s="116" t="s">
        <v>93</v>
      </c>
      <c r="G24" s="63" t="s">
        <v>118</v>
      </c>
      <c r="H24" s="64"/>
      <c r="I24" s="64"/>
      <c r="J24" s="92" t="b">
        <v>0</v>
      </c>
    </row>
    <row r="25">
      <c r="A25" s="58" t="s">
        <v>733</v>
      </c>
      <c r="B25" s="66" t="s">
        <v>734</v>
      </c>
      <c r="C25" s="60" t="b">
        <v>1</v>
      </c>
      <c r="D25" s="67" t="s">
        <v>735</v>
      </c>
      <c r="E25" s="67" t="s">
        <v>735</v>
      </c>
      <c r="F25" s="103" t="s">
        <v>93</v>
      </c>
      <c r="G25" s="63" t="s">
        <v>118</v>
      </c>
      <c r="H25" s="64"/>
      <c r="I25" s="68"/>
      <c r="J25" s="92" t="b">
        <v>0</v>
      </c>
    </row>
    <row r="26">
      <c r="A26" s="58" t="s">
        <v>736</v>
      </c>
      <c r="B26" s="67" t="s">
        <v>737</v>
      </c>
      <c r="C26" s="60" t="b">
        <v>1</v>
      </c>
      <c r="D26" s="67" t="s">
        <v>738</v>
      </c>
      <c r="E26" s="67" t="s">
        <v>738</v>
      </c>
      <c r="F26" s="103" t="s">
        <v>93</v>
      </c>
      <c r="G26" s="63" t="s">
        <v>118</v>
      </c>
      <c r="H26" s="64"/>
      <c r="I26" s="68"/>
      <c r="J26" s="92" t="b">
        <v>0</v>
      </c>
    </row>
    <row r="27">
      <c r="A27" s="58" t="s">
        <v>739</v>
      </c>
      <c r="B27" s="239" t="s">
        <v>740</v>
      </c>
      <c r="C27" s="60" t="b">
        <v>1</v>
      </c>
      <c r="D27" s="67" t="s">
        <v>741</v>
      </c>
      <c r="E27" s="240" t="s">
        <v>741</v>
      </c>
      <c r="F27" s="241" t="s">
        <v>93</v>
      </c>
      <c r="G27" s="63" t="s">
        <v>118</v>
      </c>
      <c r="H27" s="64"/>
      <c r="I27" s="64"/>
      <c r="J27" s="92" t="b">
        <v>0</v>
      </c>
    </row>
    <row r="28">
      <c r="A28" s="58" t="s">
        <v>742</v>
      </c>
      <c r="B28" s="237" t="s">
        <v>743</v>
      </c>
      <c r="C28" s="60" t="b">
        <v>1</v>
      </c>
      <c r="D28" s="67" t="s">
        <v>744</v>
      </c>
      <c r="E28" s="240" t="s">
        <v>744</v>
      </c>
      <c r="F28" s="241" t="s">
        <v>93</v>
      </c>
      <c r="G28" s="63" t="s">
        <v>118</v>
      </c>
      <c r="H28" s="64"/>
      <c r="I28" s="64"/>
      <c r="J28" s="92" t="b">
        <v>0</v>
      </c>
    </row>
    <row r="29">
      <c r="A29" s="58" t="s">
        <v>745</v>
      </c>
      <c r="B29" s="59" t="s">
        <v>746</v>
      </c>
      <c r="C29" s="60" t="b">
        <v>1</v>
      </c>
      <c r="D29" s="66" t="s">
        <v>747</v>
      </c>
      <c r="E29" s="148" t="s">
        <v>747</v>
      </c>
      <c r="F29" s="116" t="s">
        <v>93</v>
      </c>
      <c r="G29" s="63" t="s">
        <v>118</v>
      </c>
      <c r="H29" s="64"/>
      <c r="I29" s="64"/>
      <c r="J29" s="92" t="b">
        <v>0</v>
      </c>
    </row>
    <row r="30">
      <c r="A30" s="58" t="s">
        <v>748</v>
      </c>
      <c r="B30" s="66" t="s">
        <v>749</v>
      </c>
      <c r="C30" s="60" t="b">
        <v>1</v>
      </c>
      <c r="D30" s="67" t="s">
        <v>750</v>
      </c>
      <c r="E30" s="240" t="s">
        <v>750</v>
      </c>
      <c r="F30" s="241" t="s">
        <v>93</v>
      </c>
      <c r="G30" s="63" t="s">
        <v>118</v>
      </c>
      <c r="H30" s="64"/>
      <c r="I30" s="68"/>
      <c r="J30" s="92" t="b">
        <v>0</v>
      </c>
    </row>
    <row r="31">
      <c r="A31" s="58" t="s">
        <v>751</v>
      </c>
      <c r="B31" s="66" t="s">
        <v>752</v>
      </c>
      <c r="C31" s="60" t="b">
        <v>1</v>
      </c>
      <c r="D31" s="67" t="s">
        <v>753</v>
      </c>
      <c r="E31" s="240"/>
      <c r="F31" s="241" t="s">
        <v>118</v>
      </c>
      <c r="G31" s="63" t="s">
        <v>118</v>
      </c>
      <c r="H31" s="64"/>
      <c r="I31" s="68"/>
      <c r="J31" s="92" t="b">
        <v>0</v>
      </c>
    </row>
    <row r="32">
      <c r="A32" s="58" t="s">
        <v>754</v>
      </c>
      <c r="B32" s="66" t="s">
        <v>755</v>
      </c>
      <c r="C32" s="60" t="b">
        <v>1</v>
      </c>
      <c r="D32" s="67" t="s">
        <v>756</v>
      </c>
      <c r="E32" s="67" t="s">
        <v>756</v>
      </c>
      <c r="F32" s="103" t="s">
        <v>93</v>
      </c>
      <c r="G32" s="63" t="s">
        <v>118</v>
      </c>
      <c r="H32" s="64"/>
      <c r="I32" s="68"/>
      <c r="J32" s="92" t="b">
        <v>0</v>
      </c>
    </row>
    <row r="33">
      <c r="A33" s="58" t="s">
        <v>757</v>
      </c>
      <c r="B33" s="67" t="s">
        <v>758</v>
      </c>
      <c r="C33" s="60" t="b">
        <v>1</v>
      </c>
      <c r="D33" s="67" t="s">
        <v>759</v>
      </c>
      <c r="E33" s="67" t="s">
        <v>759</v>
      </c>
      <c r="F33" s="103" t="s">
        <v>93</v>
      </c>
      <c r="G33" s="63" t="s">
        <v>118</v>
      </c>
      <c r="H33" s="64"/>
      <c r="I33" s="68"/>
      <c r="J33" s="92" t="b">
        <v>0</v>
      </c>
    </row>
    <row r="34">
      <c r="A34" s="58" t="s">
        <v>760</v>
      </c>
      <c r="B34" s="67" t="s">
        <v>761</v>
      </c>
      <c r="C34" s="60" t="b">
        <v>1</v>
      </c>
      <c r="D34" s="67" t="s">
        <v>762</v>
      </c>
      <c r="E34" s="67" t="s">
        <v>762</v>
      </c>
      <c r="F34" s="103" t="s">
        <v>93</v>
      </c>
      <c r="G34" s="63" t="s">
        <v>118</v>
      </c>
      <c r="H34" s="64"/>
      <c r="I34" s="68"/>
      <c r="J34" s="92" t="b">
        <v>0</v>
      </c>
    </row>
    <row r="35">
      <c r="A35" s="58" t="s">
        <v>763</v>
      </c>
      <c r="B35" s="59" t="s">
        <v>764</v>
      </c>
      <c r="C35" s="60" t="b">
        <v>1</v>
      </c>
      <c r="D35" s="66" t="s">
        <v>765</v>
      </c>
      <c r="E35" s="148" t="s">
        <v>765</v>
      </c>
      <c r="F35" s="116" t="s">
        <v>93</v>
      </c>
      <c r="G35" s="63" t="s">
        <v>118</v>
      </c>
      <c r="H35" s="64"/>
      <c r="I35" s="64"/>
      <c r="J35" s="92" t="b">
        <v>0</v>
      </c>
    </row>
    <row r="36">
      <c r="A36" s="58" t="s">
        <v>766</v>
      </c>
      <c r="B36" s="66" t="s">
        <v>767</v>
      </c>
      <c r="C36" s="60" t="b">
        <v>1</v>
      </c>
      <c r="D36" s="67" t="s">
        <v>768</v>
      </c>
      <c r="E36" s="67" t="s">
        <v>768</v>
      </c>
      <c r="F36" s="103" t="s">
        <v>93</v>
      </c>
      <c r="G36" s="63" t="s">
        <v>118</v>
      </c>
      <c r="H36" s="64"/>
      <c r="I36" s="68"/>
      <c r="J36" s="92" t="b">
        <v>0</v>
      </c>
    </row>
    <row r="37">
      <c r="A37" s="58" t="s">
        <v>769</v>
      </c>
      <c r="B37" s="67" t="s">
        <v>770</v>
      </c>
      <c r="C37" s="60" t="b">
        <v>1</v>
      </c>
      <c r="D37" s="67" t="s">
        <v>771</v>
      </c>
      <c r="E37" s="67" t="s">
        <v>771</v>
      </c>
      <c r="F37" s="103" t="s">
        <v>93</v>
      </c>
      <c r="G37" s="63" t="s">
        <v>118</v>
      </c>
      <c r="H37" s="64"/>
      <c r="I37" s="68"/>
      <c r="J37" s="92" t="b">
        <v>0</v>
      </c>
    </row>
    <row r="38">
      <c r="A38" s="58" t="s">
        <v>772</v>
      </c>
      <c r="B38" s="59" t="s">
        <v>773</v>
      </c>
      <c r="C38" s="60" t="b">
        <v>1</v>
      </c>
      <c r="D38" s="66" t="s">
        <v>774</v>
      </c>
      <c r="E38" s="148" t="s">
        <v>774</v>
      </c>
      <c r="F38" s="116" t="s">
        <v>93</v>
      </c>
      <c r="G38" s="63" t="s">
        <v>118</v>
      </c>
      <c r="H38" s="64"/>
      <c r="I38" s="64"/>
      <c r="J38" s="92" t="b">
        <v>0</v>
      </c>
    </row>
    <row r="39">
      <c r="A39" s="58" t="s">
        <v>775</v>
      </c>
      <c r="B39" s="66" t="s">
        <v>776</v>
      </c>
      <c r="C39" s="60" t="b">
        <v>1</v>
      </c>
      <c r="D39" s="67" t="s">
        <v>777</v>
      </c>
      <c r="E39" s="67" t="s">
        <v>777</v>
      </c>
      <c r="F39" s="103" t="s">
        <v>118</v>
      </c>
      <c r="G39" s="63" t="s">
        <v>118</v>
      </c>
      <c r="H39" s="64"/>
      <c r="I39" s="68"/>
      <c r="J39" s="92" t="b">
        <v>0</v>
      </c>
    </row>
    <row r="40">
      <c r="A40" s="58" t="s">
        <v>778</v>
      </c>
      <c r="B40" s="67" t="s">
        <v>779</v>
      </c>
      <c r="C40" s="60" t="b">
        <v>1</v>
      </c>
      <c r="D40" s="67" t="s">
        <v>780</v>
      </c>
      <c r="E40" s="67" t="s">
        <v>780</v>
      </c>
      <c r="F40" s="103" t="s">
        <v>93</v>
      </c>
      <c r="G40" s="63" t="s">
        <v>118</v>
      </c>
      <c r="H40" s="64"/>
      <c r="I40" s="68"/>
      <c r="J40" s="92" t="b">
        <v>0</v>
      </c>
    </row>
    <row r="41">
      <c r="A41" s="58" t="s">
        <v>781</v>
      </c>
      <c r="B41" s="59" t="s">
        <v>782</v>
      </c>
      <c r="C41" s="60" t="b">
        <v>1</v>
      </c>
      <c r="D41" s="66" t="s">
        <v>774</v>
      </c>
      <c r="E41" s="148" t="s">
        <v>774</v>
      </c>
      <c r="F41" s="116" t="s">
        <v>93</v>
      </c>
      <c r="G41" s="63" t="s">
        <v>118</v>
      </c>
      <c r="H41" s="64"/>
      <c r="I41" s="64"/>
      <c r="J41" s="92" t="b">
        <v>0</v>
      </c>
    </row>
    <row r="42">
      <c r="A42" s="58" t="s">
        <v>783</v>
      </c>
      <c r="B42" s="66" t="s">
        <v>784</v>
      </c>
      <c r="C42" s="60" t="b">
        <v>1</v>
      </c>
      <c r="D42" s="67" t="s">
        <v>777</v>
      </c>
      <c r="E42" s="67" t="s">
        <v>777</v>
      </c>
      <c r="F42" s="103" t="s">
        <v>118</v>
      </c>
      <c r="G42" s="63" t="s">
        <v>118</v>
      </c>
      <c r="H42" s="64"/>
      <c r="I42" s="68"/>
      <c r="J42" s="92" t="b">
        <v>0</v>
      </c>
    </row>
    <row r="44">
      <c r="A44" s="190" t="s">
        <v>504</v>
      </c>
      <c r="B44" s="191">
        <v>45149.0</v>
      </c>
      <c r="D44" s="190" t="s">
        <v>504</v>
      </c>
      <c r="E44" s="191">
        <v>45166.0</v>
      </c>
    </row>
    <row r="45">
      <c r="A45" s="201" t="s">
        <v>505</v>
      </c>
      <c r="B45" s="5"/>
      <c r="D45" s="201" t="s">
        <v>505</v>
      </c>
      <c r="E45" s="5"/>
    </row>
    <row r="46">
      <c r="A46" s="209" t="s">
        <v>340</v>
      </c>
      <c r="B46" s="210">
        <f>COUNTIF(G15:G42,"SUCCESS")</f>
        <v>3</v>
      </c>
      <c r="D46" s="209" t="s">
        <v>340</v>
      </c>
      <c r="E46" s="210">
        <f>COUNTIF(F15:F42,"SUCCESS")</f>
        <v>20</v>
      </c>
    </row>
    <row r="47">
      <c r="A47" s="211" t="s">
        <v>341</v>
      </c>
      <c r="B47" s="210">
        <f>COUNTIF(G15:G42,"SUCCESS WITH NOTE")</f>
        <v>0</v>
      </c>
      <c r="D47" s="211" t="s">
        <v>341</v>
      </c>
      <c r="E47" s="210">
        <f>COUNTIF(F15:F42,"SUCCESS WITH NOTE")</f>
        <v>0</v>
      </c>
    </row>
    <row r="48">
      <c r="A48" s="209" t="s">
        <v>342</v>
      </c>
      <c r="B48" s="210">
        <f>COUNTIF(G15:G42,"REJECT")</f>
        <v>0</v>
      </c>
      <c r="D48" s="209" t="s">
        <v>342</v>
      </c>
      <c r="E48" s="210">
        <f>COUNTIF(F15:F42,"REJECT")</f>
        <v>0</v>
      </c>
    </row>
    <row r="49">
      <c r="A49" s="211" t="s">
        <v>118</v>
      </c>
      <c r="B49" s="210">
        <f>COUNTIF(G15:G42,"ON HOLD")</f>
        <v>20</v>
      </c>
      <c r="D49" s="211" t="s">
        <v>118</v>
      </c>
      <c r="E49" s="210">
        <f>COUNTIF(F15:F42,"ON HOLD")</f>
        <v>3</v>
      </c>
    </row>
    <row r="50">
      <c r="A50" s="214" t="s">
        <v>344</v>
      </c>
      <c r="B50" s="215">
        <f>SUM(B46:B49)</f>
        <v>23</v>
      </c>
      <c r="D50" s="214" t="s">
        <v>344</v>
      </c>
      <c r="E50" s="215">
        <f>SUM(E46:E49)</f>
        <v>23</v>
      </c>
    </row>
    <row r="51">
      <c r="A51" s="216" t="s">
        <v>345</v>
      </c>
      <c r="B51" s="138">
        <f>(B46+B47)/B50</f>
        <v>0.1304347826</v>
      </c>
      <c r="D51" s="216" t="s">
        <v>345</v>
      </c>
      <c r="E51" s="138">
        <f>(E46+E47)/E50</f>
        <v>0.8695652174</v>
      </c>
    </row>
  </sheetData>
  <mergeCells count="14">
    <mergeCell ref="B9:J9"/>
    <mergeCell ref="B12:C12"/>
    <mergeCell ref="H12:J12"/>
    <mergeCell ref="B20:C20"/>
    <mergeCell ref="H20:J20"/>
    <mergeCell ref="A45:B45"/>
    <mergeCell ref="D45:E45"/>
    <mergeCell ref="A1:J2"/>
    <mergeCell ref="B3:J3"/>
    <mergeCell ref="B4:J4"/>
    <mergeCell ref="B5:J5"/>
    <mergeCell ref="B6:J6"/>
    <mergeCell ref="B7:J7"/>
    <mergeCell ref="B8:J8"/>
  </mergeCells>
  <conditionalFormatting sqref="J14:J15 J22:J24 J27:J29 J35 J38 J41">
    <cfRule type="notContainsBlanks" dxfId="0" priority="1">
      <formula>LEN(TRIM(J14))&gt;0</formula>
    </cfRule>
  </conditionalFormatting>
  <conditionalFormatting sqref="J14:J15 J22:J24 J27:J29 J35 J38 J41">
    <cfRule type="notContainsBlanks" dxfId="0" priority="2">
      <formula>LEN(TRIM(J14))&gt;0</formula>
    </cfRule>
  </conditionalFormatting>
  <dataValidations>
    <dataValidation type="list" allowBlank="1" showErrorMessage="1" sqref="F15:G17 F23:G42">
      <formula1>"SUCCESS,SUCCESS WITH NOTE,REJECT,ON HOLD"</formula1>
    </dataValidation>
    <dataValidation type="list" allowBlank="1" showErrorMessage="1" sqref="C15:C17 C23:C42">
      <formula1>"TRUE,FALSE"</formula1>
    </dataValidation>
  </dataValidations>
  <hyperlinks>
    <hyperlink r:id="rId1" ref="B8"/>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88"/>
    <col customWidth="1" min="2" max="2" width="49.63"/>
    <col customWidth="1" min="3" max="3" width="13.75"/>
    <col customWidth="1" min="4" max="4" width="36.25"/>
    <col customWidth="1" min="5" max="5" width="32.13"/>
  </cols>
  <sheetData>
    <row r="1">
      <c r="A1" s="24" t="s">
        <v>67</v>
      </c>
      <c r="B1" s="25"/>
      <c r="C1" s="25"/>
      <c r="D1" s="25"/>
      <c r="E1" s="25"/>
      <c r="F1" s="25"/>
      <c r="G1" s="25"/>
      <c r="H1" s="25"/>
      <c r="I1" s="25"/>
      <c r="J1" s="25"/>
      <c r="K1" s="26"/>
    </row>
    <row r="2">
      <c r="A2" s="30"/>
      <c r="B2" s="31"/>
      <c r="C2" s="31"/>
      <c r="D2" s="31"/>
      <c r="E2" s="31"/>
      <c r="F2" s="31"/>
      <c r="G2" s="31"/>
      <c r="H2" s="31"/>
      <c r="I2" s="31"/>
      <c r="J2" s="31"/>
      <c r="K2" s="9"/>
    </row>
    <row r="3">
      <c r="A3" s="32" t="s">
        <v>68</v>
      </c>
      <c r="B3" s="33" t="s">
        <v>69</v>
      </c>
      <c r="C3" s="4"/>
      <c r="D3" s="4"/>
      <c r="E3" s="4"/>
      <c r="F3" s="4"/>
      <c r="G3" s="4"/>
      <c r="H3" s="4"/>
      <c r="I3" s="4"/>
      <c r="J3" s="4"/>
      <c r="K3" s="5"/>
    </row>
    <row r="4">
      <c r="A4" s="37" t="s">
        <v>70</v>
      </c>
      <c r="B4" s="33" t="s">
        <v>71</v>
      </c>
      <c r="C4" s="4"/>
      <c r="D4" s="4"/>
      <c r="E4" s="4"/>
      <c r="F4" s="4"/>
      <c r="G4" s="4"/>
      <c r="H4" s="4"/>
      <c r="I4" s="4"/>
      <c r="J4" s="4"/>
      <c r="K4" s="5"/>
    </row>
    <row r="5">
      <c r="A5" s="37" t="s">
        <v>72</v>
      </c>
      <c r="B5" s="38">
        <v>45149.0</v>
      </c>
      <c r="C5" s="4"/>
      <c r="D5" s="4"/>
      <c r="E5" s="4"/>
      <c r="F5" s="4"/>
      <c r="G5" s="4"/>
      <c r="H5" s="4"/>
      <c r="I5" s="4"/>
      <c r="J5" s="4"/>
      <c r="K5" s="5"/>
    </row>
    <row r="6">
      <c r="A6" s="37" t="s">
        <v>73</v>
      </c>
      <c r="B6" s="33" t="s">
        <v>74</v>
      </c>
      <c r="C6" s="4"/>
      <c r="D6" s="4"/>
      <c r="E6" s="4"/>
      <c r="F6" s="4"/>
      <c r="G6" s="4"/>
      <c r="H6" s="4"/>
      <c r="I6" s="4"/>
      <c r="J6" s="4"/>
      <c r="K6" s="5"/>
    </row>
    <row r="7">
      <c r="A7" s="37" t="s">
        <v>75</v>
      </c>
      <c r="B7" s="33" t="s">
        <v>76</v>
      </c>
      <c r="C7" s="4"/>
      <c r="D7" s="4"/>
      <c r="E7" s="4"/>
      <c r="F7" s="4"/>
      <c r="G7" s="4"/>
      <c r="H7" s="4"/>
      <c r="I7" s="4"/>
      <c r="J7" s="4"/>
      <c r="K7" s="5"/>
    </row>
    <row r="8">
      <c r="A8" s="37" t="s">
        <v>77</v>
      </c>
      <c r="B8" s="41" t="s">
        <v>78</v>
      </c>
      <c r="C8" s="4"/>
      <c r="D8" s="4"/>
      <c r="E8" s="4"/>
      <c r="F8" s="4"/>
      <c r="G8" s="4"/>
      <c r="H8" s="4"/>
      <c r="I8" s="4"/>
      <c r="J8" s="4"/>
      <c r="K8" s="5"/>
    </row>
    <row r="9">
      <c r="A9" s="32" t="s">
        <v>79</v>
      </c>
      <c r="B9" s="43" t="s">
        <v>785</v>
      </c>
      <c r="C9" s="4"/>
      <c r="D9" s="4"/>
      <c r="E9" s="4"/>
      <c r="F9" s="4"/>
      <c r="G9" s="4"/>
      <c r="H9" s="4"/>
      <c r="I9" s="4"/>
      <c r="J9" s="4"/>
      <c r="K9" s="5"/>
    </row>
    <row r="11">
      <c r="A11" s="47" t="s">
        <v>81</v>
      </c>
      <c r="B11" s="47" t="s">
        <v>82</v>
      </c>
      <c r="C11" s="5"/>
      <c r="D11" s="48" t="s">
        <v>350</v>
      </c>
      <c r="E11" s="49"/>
      <c r="F11" s="49"/>
      <c r="G11" s="48"/>
      <c r="H11" s="4"/>
      <c r="I11" s="5"/>
    </row>
    <row r="12">
      <c r="A12" s="52" t="s">
        <v>84</v>
      </c>
      <c r="B12" s="52" t="s">
        <v>85</v>
      </c>
      <c r="C12" s="53" t="s">
        <v>86</v>
      </c>
      <c r="D12" s="52" t="s">
        <v>87</v>
      </c>
      <c r="E12" s="54" t="s">
        <v>88</v>
      </c>
      <c r="F12" s="55" t="s">
        <v>8</v>
      </c>
      <c r="G12" s="219" t="s">
        <v>563</v>
      </c>
      <c r="H12" s="220" t="s">
        <v>7</v>
      </c>
      <c r="I12" s="221" t="s">
        <v>103</v>
      </c>
    </row>
    <row r="13">
      <c r="A13" s="222"/>
      <c r="B13" s="223"/>
      <c r="C13" s="224"/>
      <c r="D13" s="225"/>
      <c r="E13" s="226"/>
      <c r="F13" s="228">
        <v>45149.0</v>
      </c>
      <c r="G13" s="229"/>
      <c r="H13" s="230"/>
      <c r="I13" s="229"/>
    </row>
    <row r="14">
      <c r="A14" s="58" t="s">
        <v>351</v>
      </c>
      <c r="B14" s="59" t="s">
        <v>786</v>
      </c>
      <c r="C14" s="60" t="b">
        <v>1</v>
      </c>
      <c r="D14" s="66" t="s">
        <v>787</v>
      </c>
      <c r="E14" s="148" t="s">
        <v>788</v>
      </c>
      <c r="F14" s="63" t="s">
        <v>93</v>
      </c>
      <c r="G14" s="64"/>
      <c r="H14" s="64"/>
      <c r="I14" s="92" t="b">
        <v>0</v>
      </c>
    </row>
    <row r="15">
      <c r="A15" s="58" t="s">
        <v>354</v>
      </c>
      <c r="B15" s="66" t="s">
        <v>789</v>
      </c>
      <c r="C15" s="60" t="b">
        <v>0</v>
      </c>
      <c r="D15" s="67" t="s">
        <v>790</v>
      </c>
      <c r="E15" s="67" t="s">
        <v>791</v>
      </c>
      <c r="F15" s="63" t="s">
        <v>93</v>
      </c>
      <c r="G15" s="64"/>
      <c r="H15" s="68"/>
      <c r="I15" s="92" t="b">
        <v>0</v>
      </c>
    </row>
    <row r="16">
      <c r="A16" s="58" t="s">
        <v>358</v>
      </c>
      <c r="B16" s="67" t="s">
        <v>98</v>
      </c>
      <c r="C16" s="60" t="b">
        <v>0</v>
      </c>
      <c r="D16" s="67" t="s">
        <v>792</v>
      </c>
      <c r="E16" s="67" t="s">
        <v>793</v>
      </c>
      <c r="F16" s="63" t="s">
        <v>93</v>
      </c>
      <c r="G16" s="64"/>
      <c r="H16" s="68"/>
      <c r="I16" s="92" t="b">
        <v>0</v>
      </c>
    </row>
    <row r="20">
      <c r="A20" s="73" t="s">
        <v>794</v>
      </c>
      <c r="B20" s="73" t="s">
        <v>795</v>
      </c>
      <c r="C20" s="5"/>
      <c r="D20" s="74"/>
      <c r="E20" s="4"/>
      <c r="F20" s="4"/>
      <c r="G20" s="4"/>
      <c r="H20" s="4"/>
      <c r="I20" s="4"/>
      <c r="J20" s="4"/>
      <c r="K20" s="4"/>
      <c r="L20" s="5"/>
    </row>
    <row r="21">
      <c r="A21" s="77" t="s">
        <v>84</v>
      </c>
      <c r="B21" s="77" t="s">
        <v>85</v>
      </c>
      <c r="C21" s="78" t="s">
        <v>86</v>
      </c>
      <c r="D21" s="77" t="s">
        <v>87</v>
      </c>
      <c r="E21" s="79" t="s">
        <v>88</v>
      </c>
      <c r="F21" s="80" t="s">
        <v>8</v>
      </c>
      <c r="G21" s="4"/>
      <c r="H21" s="4"/>
      <c r="I21" s="80" t="s">
        <v>89</v>
      </c>
      <c r="J21" s="5"/>
      <c r="K21" s="81" t="s">
        <v>7</v>
      </c>
      <c r="L21" s="200" t="s">
        <v>103</v>
      </c>
    </row>
    <row r="22">
      <c r="A22" s="8"/>
      <c r="B22" s="8"/>
      <c r="C22" s="8"/>
      <c r="D22" s="8"/>
      <c r="E22" s="8"/>
      <c r="F22" s="84">
        <v>45159.0</v>
      </c>
      <c r="G22" s="84">
        <v>45160.0</v>
      </c>
      <c r="H22" s="84">
        <v>45166.0</v>
      </c>
      <c r="I22" s="84"/>
      <c r="J22" s="85"/>
      <c r="K22" s="85"/>
      <c r="L22" s="8"/>
    </row>
    <row r="23">
      <c r="A23" s="106" t="s">
        <v>796</v>
      </c>
      <c r="B23" s="4"/>
      <c r="C23" s="4"/>
      <c r="D23" s="4"/>
      <c r="E23" s="4"/>
      <c r="F23" s="4"/>
      <c r="G23" s="4"/>
      <c r="H23" s="4"/>
      <c r="I23" s="4"/>
      <c r="J23" s="4"/>
      <c r="K23" s="4"/>
      <c r="L23" s="5"/>
    </row>
    <row r="24">
      <c r="A24" s="58" t="s">
        <v>797</v>
      </c>
      <c r="B24" s="88" t="s">
        <v>798</v>
      </c>
      <c r="C24" s="58" t="b">
        <v>1</v>
      </c>
      <c r="D24" s="89" t="s">
        <v>799</v>
      </c>
      <c r="E24" s="89" t="s">
        <v>799</v>
      </c>
      <c r="F24" s="63" t="s">
        <v>93</v>
      </c>
      <c r="G24" s="63" t="s">
        <v>93</v>
      </c>
      <c r="H24" s="63" t="s">
        <v>93</v>
      </c>
      <c r="I24" s="64"/>
      <c r="J24" s="89"/>
      <c r="K24" s="94"/>
      <c r="L24" s="92" t="b">
        <v>0</v>
      </c>
    </row>
    <row r="25">
      <c r="A25" s="58" t="s">
        <v>800</v>
      </c>
      <c r="B25" s="89" t="s">
        <v>801</v>
      </c>
      <c r="C25" s="58" t="b">
        <v>1</v>
      </c>
      <c r="D25" s="89" t="s">
        <v>802</v>
      </c>
      <c r="E25" s="89" t="s">
        <v>802</v>
      </c>
      <c r="F25" s="63" t="s">
        <v>93</v>
      </c>
      <c r="G25" s="63" t="s">
        <v>93</v>
      </c>
      <c r="H25" s="63" t="s">
        <v>93</v>
      </c>
      <c r="I25" s="64"/>
      <c r="J25" s="89"/>
      <c r="K25" s="94"/>
      <c r="L25" s="92" t="b">
        <v>0</v>
      </c>
    </row>
    <row r="26">
      <c r="A26" s="58" t="s">
        <v>803</v>
      </c>
      <c r="B26" s="88" t="s">
        <v>804</v>
      </c>
      <c r="C26" s="58" t="b">
        <v>1</v>
      </c>
      <c r="D26" s="89" t="s">
        <v>805</v>
      </c>
      <c r="E26" s="89" t="s">
        <v>805</v>
      </c>
      <c r="F26" s="63" t="s">
        <v>93</v>
      </c>
      <c r="G26" s="63" t="s">
        <v>93</v>
      </c>
      <c r="H26" s="63" t="s">
        <v>93</v>
      </c>
      <c r="I26" s="64"/>
      <c r="J26" s="89"/>
      <c r="K26" s="94"/>
      <c r="L26" s="92" t="b">
        <v>0</v>
      </c>
    </row>
    <row r="27">
      <c r="A27" s="58" t="s">
        <v>806</v>
      </c>
      <c r="B27" s="89" t="s">
        <v>807</v>
      </c>
      <c r="C27" s="58" t="b">
        <v>1</v>
      </c>
      <c r="D27" s="107" t="s">
        <v>808</v>
      </c>
      <c r="E27" s="107" t="s">
        <v>808</v>
      </c>
      <c r="F27" s="108" t="s">
        <v>93</v>
      </c>
      <c r="G27" s="63" t="s">
        <v>93</v>
      </c>
      <c r="H27" s="63" t="s">
        <v>93</v>
      </c>
      <c r="I27" s="64"/>
      <c r="J27" s="107"/>
      <c r="K27" s="109"/>
      <c r="L27" s="92" t="b">
        <v>0</v>
      </c>
    </row>
    <row r="28">
      <c r="A28" s="58" t="s">
        <v>809</v>
      </c>
      <c r="B28" s="89" t="s">
        <v>810</v>
      </c>
      <c r="C28" s="60" t="b">
        <v>1</v>
      </c>
      <c r="D28" s="66" t="s">
        <v>267</v>
      </c>
      <c r="E28" s="66" t="s">
        <v>267</v>
      </c>
      <c r="F28" s="63" t="s">
        <v>93</v>
      </c>
      <c r="G28" s="63" t="s">
        <v>93</v>
      </c>
      <c r="H28" s="63" t="s">
        <v>93</v>
      </c>
      <c r="I28" s="64"/>
      <c r="J28" s="110"/>
      <c r="K28" s="110"/>
      <c r="L28" s="92" t="b">
        <v>0</v>
      </c>
    </row>
    <row r="29">
      <c r="A29" s="58" t="s">
        <v>811</v>
      </c>
      <c r="B29" s="89" t="s">
        <v>812</v>
      </c>
      <c r="C29" s="58" t="b">
        <v>1</v>
      </c>
      <c r="D29" s="89" t="s">
        <v>813</v>
      </c>
      <c r="E29" s="89" t="s">
        <v>813</v>
      </c>
      <c r="F29" s="63" t="s">
        <v>93</v>
      </c>
      <c r="G29" s="63" t="s">
        <v>93</v>
      </c>
      <c r="H29" s="63" t="s">
        <v>93</v>
      </c>
      <c r="I29" s="64"/>
      <c r="J29" s="110"/>
      <c r="K29" s="110"/>
      <c r="L29" s="92" t="b">
        <v>0</v>
      </c>
    </row>
    <row r="30">
      <c r="A30" s="58" t="s">
        <v>814</v>
      </c>
      <c r="B30" s="172" t="s">
        <v>815</v>
      </c>
      <c r="C30" s="58" t="b">
        <v>1</v>
      </c>
      <c r="D30" s="89" t="s">
        <v>816</v>
      </c>
      <c r="E30" s="89" t="s">
        <v>816</v>
      </c>
      <c r="F30" s="63" t="s">
        <v>93</v>
      </c>
      <c r="G30" s="63" t="s">
        <v>93</v>
      </c>
      <c r="H30" s="63" t="s">
        <v>93</v>
      </c>
      <c r="I30" s="64"/>
      <c r="J30" s="110"/>
      <c r="K30" s="110"/>
      <c r="L30" s="92" t="b">
        <v>0</v>
      </c>
    </row>
    <row r="31">
      <c r="A31" s="58" t="s">
        <v>817</v>
      </c>
      <c r="B31" s="89" t="s">
        <v>818</v>
      </c>
      <c r="C31" s="58" t="b">
        <v>1</v>
      </c>
      <c r="D31" s="89" t="s">
        <v>819</v>
      </c>
      <c r="E31" s="89" t="s">
        <v>819</v>
      </c>
      <c r="F31" s="63" t="s">
        <v>93</v>
      </c>
      <c r="G31" s="63" t="s">
        <v>93</v>
      </c>
      <c r="H31" s="63" t="s">
        <v>93</v>
      </c>
      <c r="I31" s="113"/>
      <c r="J31" s="110"/>
      <c r="K31" s="110"/>
      <c r="L31" s="92" t="b">
        <v>0</v>
      </c>
    </row>
    <row r="32">
      <c r="A32" s="58" t="s">
        <v>820</v>
      </c>
      <c r="B32" s="89" t="s">
        <v>821</v>
      </c>
      <c r="C32" s="58" t="b">
        <v>1</v>
      </c>
      <c r="D32" s="89" t="s">
        <v>822</v>
      </c>
      <c r="E32" s="89" t="s">
        <v>822</v>
      </c>
      <c r="F32" s="63"/>
      <c r="G32" s="63" t="s">
        <v>93</v>
      </c>
      <c r="H32" s="63" t="s">
        <v>93</v>
      </c>
      <c r="I32" s="113"/>
      <c r="J32" s="110"/>
      <c r="K32" s="110"/>
      <c r="L32" s="92" t="b">
        <v>0</v>
      </c>
    </row>
    <row r="33">
      <c r="A33" s="58" t="s">
        <v>823</v>
      </c>
      <c r="B33" s="89" t="s">
        <v>824</v>
      </c>
      <c r="C33" s="58" t="b">
        <v>1</v>
      </c>
      <c r="D33" s="89" t="s">
        <v>825</v>
      </c>
      <c r="E33" s="89" t="s">
        <v>826</v>
      </c>
      <c r="F33" s="63"/>
      <c r="G33" s="63" t="s">
        <v>93</v>
      </c>
      <c r="H33" s="63" t="s">
        <v>118</v>
      </c>
      <c r="I33" s="113"/>
      <c r="J33" s="110"/>
      <c r="K33" s="89" t="s">
        <v>827</v>
      </c>
      <c r="L33" s="92" t="b">
        <v>0</v>
      </c>
    </row>
    <row r="34">
      <c r="A34" s="58" t="s">
        <v>828</v>
      </c>
      <c r="B34" s="89" t="s">
        <v>829</v>
      </c>
      <c r="C34" s="58" t="b">
        <v>1</v>
      </c>
      <c r="D34" s="89" t="s">
        <v>830</v>
      </c>
      <c r="E34" s="89" t="s">
        <v>830</v>
      </c>
      <c r="F34" s="63"/>
      <c r="G34" s="63" t="s">
        <v>93</v>
      </c>
      <c r="H34" s="63" t="s">
        <v>93</v>
      </c>
      <c r="I34" s="113"/>
      <c r="J34" s="110"/>
      <c r="K34" s="110"/>
      <c r="L34" s="92" t="b">
        <v>0</v>
      </c>
    </row>
    <row r="35">
      <c r="A35" s="58" t="s">
        <v>831</v>
      </c>
      <c r="B35" s="89" t="s">
        <v>143</v>
      </c>
      <c r="C35" s="58" t="b">
        <v>1</v>
      </c>
      <c r="D35" s="89" t="s">
        <v>247</v>
      </c>
      <c r="E35" s="89" t="s">
        <v>247</v>
      </c>
      <c r="F35" s="63" t="s">
        <v>93</v>
      </c>
      <c r="G35" s="63" t="s">
        <v>93</v>
      </c>
      <c r="H35" s="63" t="s">
        <v>93</v>
      </c>
      <c r="I35" s="113"/>
      <c r="J35" s="110"/>
      <c r="K35" s="110"/>
      <c r="L35" s="92" t="b">
        <v>0</v>
      </c>
    </row>
    <row r="36">
      <c r="A36" s="58"/>
      <c r="B36" s="89"/>
      <c r="C36" s="60"/>
      <c r="D36" s="66"/>
      <c r="E36" s="66"/>
      <c r="F36" s="63"/>
      <c r="G36" s="63"/>
      <c r="H36" s="63"/>
      <c r="I36" s="117"/>
      <c r="J36" s="89"/>
      <c r="K36" s="109"/>
    </row>
    <row r="37">
      <c r="A37" s="87" t="s">
        <v>832</v>
      </c>
      <c r="B37" s="4"/>
      <c r="C37" s="4"/>
      <c r="D37" s="4"/>
      <c r="E37" s="4"/>
      <c r="F37" s="4"/>
      <c r="G37" s="4"/>
      <c r="H37" s="4"/>
      <c r="I37" s="4"/>
      <c r="J37" s="4"/>
      <c r="K37" s="4"/>
      <c r="L37" s="4"/>
    </row>
    <row r="38">
      <c r="A38" s="58" t="s">
        <v>833</v>
      </c>
      <c r="B38" s="88" t="s">
        <v>131</v>
      </c>
      <c r="C38" s="58" t="b">
        <v>1</v>
      </c>
      <c r="D38" s="89" t="s">
        <v>132</v>
      </c>
      <c r="E38" s="89" t="s">
        <v>132</v>
      </c>
      <c r="F38" s="63" t="s">
        <v>93</v>
      </c>
      <c r="G38" s="63" t="s">
        <v>93</v>
      </c>
      <c r="H38" s="63" t="s">
        <v>93</v>
      </c>
      <c r="I38" s="64"/>
      <c r="J38" s="63"/>
      <c r="K38" s="109"/>
      <c r="L38" s="92" t="b">
        <v>0</v>
      </c>
    </row>
    <row r="39">
      <c r="A39" s="58" t="s">
        <v>834</v>
      </c>
      <c r="B39" s="89" t="s">
        <v>835</v>
      </c>
      <c r="C39" s="58" t="b">
        <v>1</v>
      </c>
      <c r="D39" s="89" t="s">
        <v>836</v>
      </c>
      <c r="E39" s="89" t="s">
        <v>836</v>
      </c>
      <c r="F39" s="63" t="s">
        <v>93</v>
      </c>
      <c r="G39" s="63" t="s">
        <v>93</v>
      </c>
      <c r="H39" s="63" t="s">
        <v>93</v>
      </c>
      <c r="I39" s="64"/>
      <c r="J39" s="89"/>
      <c r="K39" s="109"/>
      <c r="L39" s="92" t="b">
        <v>0</v>
      </c>
    </row>
    <row r="40">
      <c r="A40" s="58" t="s">
        <v>837</v>
      </c>
      <c r="B40" s="89" t="s">
        <v>838</v>
      </c>
      <c r="C40" s="58" t="b">
        <v>1</v>
      </c>
      <c r="D40" s="89" t="s">
        <v>839</v>
      </c>
      <c r="E40" s="89" t="s">
        <v>839</v>
      </c>
      <c r="F40" s="63" t="s">
        <v>93</v>
      </c>
      <c r="G40" s="63" t="s">
        <v>93</v>
      </c>
      <c r="H40" s="63" t="s">
        <v>93</v>
      </c>
      <c r="I40" s="92"/>
      <c r="J40" s="89"/>
      <c r="K40" s="109"/>
      <c r="L40" s="92" t="b">
        <v>0</v>
      </c>
    </row>
    <row r="41">
      <c r="A41" s="58" t="s">
        <v>840</v>
      </c>
      <c r="B41" s="89" t="s">
        <v>146</v>
      </c>
      <c r="C41" s="58" t="b">
        <v>1</v>
      </c>
      <c r="D41" s="89" t="s">
        <v>841</v>
      </c>
      <c r="E41" s="89" t="s">
        <v>841</v>
      </c>
      <c r="F41" s="63" t="s">
        <v>93</v>
      </c>
      <c r="G41" s="63" t="s">
        <v>93</v>
      </c>
      <c r="H41" s="63" t="s">
        <v>93</v>
      </c>
      <c r="I41" s="64"/>
      <c r="J41" s="63"/>
      <c r="K41" s="109"/>
      <c r="L41" s="92" t="b">
        <v>0</v>
      </c>
    </row>
    <row r="42">
      <c r="A42" s="58" t="s">
        <v>842</v>
      </c>
      <c r="B42" s="89" t="s">
        <v>843</v>
      </c>
      <c r="C42" s="58" t="b">
        <v>1</v>
      </c>
      <c r="D42" s="89" t="s">
        <v>844</v>
      </c>
      <c r="E42" s="89" t="s">
        <v>844</v>
      </c>
      <c r="F42" s="63" t="s">
        <v>93</v>
      </c>
      <c r="G42" s="63" t="s">
        <v>93</v>
      </c>
      <c r="H42" s="63" t="s">
        <v>93</v>
      </c>
      <c r="I42" s="64"/>
      <c r="J42" s="63"/>
      <c r="K42" s="109"/>
      <c r="L42" s="92" t="b">
        <v>0</v>
      </c>
    </row>
    <row r="43">
      <c r="A43" s="58" t="s">
        <v>845</v>
      </c>
      <c r="B43" s="88" t="s">
        <v>137</v>
      </c>
      <c r="C43" s="58" t="b">
        <v>1</v>
      </c>
      <c r="D43" s="89" t="s">
        <v>138</v>
      </c>
      <c r="E43" s="89" t="s">
        <v>138</v>
      </c>
      <c r="F43" s="63" t="s">
        <v>93</v>
      </c>
      <c r="G43" s="63" t="s">
        <v>93</v>
      </c>
      <c r="H43" s="63" t="s">
        <v>93</v>
      </c>
      <c r="I43" s="64"/>
      <c r="J43" s="89"/>
      <c r="K43" s="109"/>
      <c r="L43" s="92" t="b">
        <v>0</v>
      </c>
    </row>
    <row r="44">
      <c r="A44" s="58" t="s">
        <v>846</v>
      </c>
      <c r="B44" s="88" t="s">
        <v>140</v>
      </c>
      <c r="C44" s="58" t="b">
        <v>1</v>
      </c>
      <c r="D44" s="89" t="s">
        <v>141</v>
      </c>
      <c r="E44" s="89" t="s">
        <v>141</v>
      </c>
      <c r="F44" s="63" t="s">
        <v>93</v>
      </c>
      <c r="G44" s="63" t="s">
        <v>93</v>
      </c>
      <c r="H44" s="63" t="s">
        <v>93</v>
      </c>
      <c r="I44" s="120"/>
      <c r="J44" s="63"/>
      <c r="K44" s="109"/>
      <c r="L44" s="92" t="b">
        <v>0</v>
      </c>
    </row>
    <row r="45">
      <c r="A45" s="58"/>
      <c r="B45" s="89"/>
      <c r="C45" s="58"/>
      <c r="D45" s="89"/>
      <c r="E45" s="89"/>
      <c r="F45" s="63"/>
      <c r="G45" s="116"/>
      <c r="H45" s="113"/>
      <c r="I45" s="113"/>
      <c r="J45" s="63"/>
      <c r="K45" s="109"/>
    </row>
    <row r="46">
      <c r="A46" s="87" t="s">
        <v>284</v>
      </c>
      <c r="B46" s="4"/>
      <c r="C46" s="4"/>
      <c r="D46" s="4"/>
      <c r="E46" s="4"/>
      <c r="F46" s="4"/>
      <c r="G46" s="4"/>
      <c r="H46" s="4"/>
      <c r="I46" s="4"/>
      <c r="J46" s="4"/>
      <c r="K46" s="4"/>
      <c r="L46" s="4"/>
    </row>
    <row r="47">
      <c r="A47" s="97" t="s">
        <v>149</v>
      </c>
      <c r="B47" s="4"/>
      <c r="C47" s="4"/>
      <c r="D47" s="4"/>
      <c r="E47" s="4"/>
      <c r="F47" s="4"/>
      <c r="G47" s="4"/>
      <c r="H47" s="4"/>
      <c r="I47" s="4"/>
      <c r="J47" s="4"/>
      <c r="K47" s="4"/>
      <c r="L47" s="4"/>
    </row>
    <row r="48">
      <c r="A48" s="58" t="s">
        <v>847</v>
      </c>
      <c r="B48" s="89" t="s">
        <v>848</v>
      </c>
      <c r="C48" s="74" t="b">
        <v>1</v>
      </c>
      <c r="D48" s="89" t="s">
        <v>849</v>
      </c>
      <c r="E48" s="89" t="s">
        <v>849</v>
      </c>
      <c r="F48" s="98"/>
      <c r="G48" s="98" t="s">
        <v>93</v>
      </c>
      <c r="H48" s="98" t="s">
        <v>93</v>
      </c>
      <c r="I48" s="99"/>
      <c r="J48" s="98"/>
      <c r="K48" s="109"/>
      <c r="L48" s="92" t="b">
        <v>0</v>
      </c>
    </row>
    <row r="49">
      <c r="A49" s="58" t="s">
        <v>850</v>
      </c>
      <c r="B49" s="89" t="s">
        <v>851</v>
      </c>
      <c r="C49" s="74" t="b">
        <v>1</v>
      </c>
      <c r="D49" s="89" t="s">
        <v>852</v>
      </c>
      <c r="E49" s="89" t="s">
        <v>852</v>
      </c>
      <c r="F49" s="98"/>
      <c r="G49" s="98" t="s">
        <v>93</v>
      </c>
      <c r="H49" s="98" t="s">
        <v>93</v>
      </c>
      <c r="I49" s="99"/>
      <c r="J49" s="98"/>
      <c r="K49" s="109"/>
      <c r="L49" s="92" t="b">
        <v>0</v>
      </c>
    </row>
    <row r="50">
      <c r="A50" s="58" t="s">
        <v>853</v>
      </c>
      <c r="B50" s="89" t="s">
        <v>146</v>
      </c>
      <c r="C50" s="74" t="b">
        <v>1</v>
      </c>
      <c r="D50" s="89" t="s">
        <v>854</v>
      </c>
      <c r="E50" s="89" t="s">
        <v>854</v>
      </c>
      <c r="F50" s="98"/>
      <c r="G50" s="98" t="s">
        <v>93</v>
      </c>
      <c r="H50" s="98" t="s">
        <v>93</v>
      </c>
      <c r="I50" s="99"/>
      <c r="J50" s="98"/>
      <c r="K50" s="109"/>
      <c r="L50" s="92" t="b">
        <v>0</v>
      </c>
    </row>
    <row r="51">
      <c r="A51" s="58" t="s">
        <v>855</v>
      </c>
      <c r="B51" s="89" t="s">
        <v>856</v>
      </c>
      <c r="C51" s="74" t="b">
        <v>1</v>
      </c>
      <c r="D51" s="89" t="s">
        <v>857</v>
      </c>
      <c r="E51" s="89" t="s">
        <v>857</v>
      </c>
      <c r="F51" s="98"/>
      <c r="G51" s="98" t="s">
        <v>93</v>
      </c>
      <c r="H51" s="98" t="s">
        <v>93</v>
      </c>
      <c r="I51" s="99"/>
      <c r="J51" s="98"/>
      <c r="K51" s="109"/>
      <c r="L51" s="92" t="b">
        <v>0</v>
      </c>
    </row>
    <row r="52">
      <c r="A52" s="101"/>
      <c r="B52" s="88"/>
      <c r="C52" s="74"/>
      <c r="D52" s="48"/>
      <c r="E52" s="48"/>
      <c r="F52" s="98"/>
      <c r="G52" s="98"/>
      <c r="H52" s="99"/>
      <c r="I52" s="99"/>
      <c r="J52" s="98"/>
      <c r="K52" s="109"/>
    </row>
    <row r="53">
      <c r="A53" s="97" t="s">
        <v>153</v>
      </c>
      <c r="B53" s="4"/>
      <c r="C53" s="4"/>
      <c r="D53" s="4"/>
      <c r="E53" s="4"/>
      <c r="F53" s="4"/>
      <c r="G53" s="4"/>
      <c r="H53" s="4"/>
      <c r="I53" s="4"/>
      <c r="J53" s="4"/>
      <c r="K53" s="4"/>
      <c r="L53" s="4"/>
    </row>
    <row r="54">
      <c r="A54" s="58" t="s">
        <v>858</v>
      </c>
      <c r="B54" s="89" t="s">
        <v>859</v>
      </c>
      <c r="C54" s="74" t="b">
        <v>1</v>
      </c>
      <c r="D54" s="89" t="s">
        <v>849</v>
      </c>
      <c r="E54" s="89" t="s">
        <v>849</v>
      </c>
      <c r="F54" s="98"/>
      <c r="G54" s="63" t="s">
        <v>93</v>
      </c>
      <c r="H54" s="98" t="s">
        <v>93</v>
      </c>
      <c r="I54" s="99"/>
      <c r="J54" s="89"/>
      <c r="K54" s="109"/>
      <c r="L54" s="92" t="b">
        <v>0</v>
      </c>
    </row>
    <row r="55">
      <c r="A55" s="58" t="s">
        <v>860</v>
      </c>
      <c r="B55" s="89" t="s">
        <v>851</v>
      </c>
      <c r="C55" s="74" t="b">
        <v>1</v>
      </c>
      <c r="D55" s="89" t="s">
        <v>852</v>
      </c>
      <c r="E55" s="89" t="s">
        <v>852</v>
      </c>
      <c r="F55" s="98"/>
      <c r="G55" s="63" t="s">
        <v>93</v>
      </c>
      <c r="H55" s="98" t="s">
        <v>93</v>
      </c>
      <c r="I55" s="99"/>
      <c r="J55" s="98"/>
      <c r="K55" s="109"/>
      <c r="L55" s="92" t="b">
        <v>0</v>
      </c>
    </row>
    <row r="56">
      <c r="A56" s="58" t="s">
        <v>861</v>
      </c>
      <c r="B56" s="89" t="s">
        <v>146</v>
      </c>
      <c r="C56" s="74" t="b">
        <v>1</v>
      </c>
      <c r="D56" s="89" t="s">
        <v>854</v>
      </c>
      <c r="E56" s="89" t="s">
        <v>854</v>
      </c>
      <c r="F56" s="63"/>
      <c r="G56" s="63" t="s">
        <v>93</v>
      </c>
      <c r="H56" s="98" t="s">
        <v>93</v>
      </c>
      <c r="I56" s="117"/>
      <c r="J56" s="63"/>
      <c r="K56" s="109"/>
      <c r="L56" s="92" t="b">
        <v>0</v>
      </c>
    </row>
    <row r="57">
      <c r="A57" s="58" t="s">
        <v>862</v>
      </c>
      <c r="B57" s="89" t="s">
        <v>863</v>
      </c>
      <c r="C57" s="74" t="b">
        <v>1</v>
      </c>
      <c r="D57" s="89" t="s">
        <v>844</v>
      </c>
      <c r="E57" s="89" t="s">
        <v>844</v>
      </c>
      <c r="F57" s="63"/>
      <c r="G57" s="63" t="s">
        <v>93</v>
      </c>
      <c r="H57" s="98" t="s">
        <v>93</v>
      </c>
      <c r="I57" s="117"/>
      <c r="J57" s="63"/>
      <c r="K57" s="109"/>
      <c r="L57" s="92" t="b">
        <v>0</v>
      </c>
    </row>
    <row r="58">
      <c r="A58" s="58" t="s">
        <v>864</v>
      </c>
      <c r="B58" s="88" t="s">
        <v>137</v>
      </c>
      <c r="C58" s="74" t="b">
        <v>1</v>
      </c>
      <c r="D58" s="89" t="s">
        <v>138</v>
      </c>
      <c r="E58" s="89" t="s">
        <v>138</v>
      </c>
      <c r="F58" s="63"/>
      <c r="G58" s="63" t="s">
        <v>93</v>
      </c>
      <c r="H58" s="98" t="s">
        <v>93</v>
      </c>
      <c r="I58" s="117"/>
      <c r="J58" s="63"/>
      <c r="K58" s="109"/>
      <c r="L58" s="92" t="b">
        <v>0</v>
      </c>
    </row>
    <row r="59">
      <c r="A59" s="58" t="s">
        <v>865</v>
      </c>
      <c r="B59" s="88" t="s">
        <v>140</v>
      </c>
      <c r="C59" s="74" t="b">
        <v>1</v>
      </c>
      <c r="D59" s="89" t="s">
        <v>141</v>
      </c>
      <c r="E59" s="89" t="s">
        <v>141</v>
      </c>
      <c r="F59" s="63"/>
      <c r="G59" s="63" t="s">
        <v>93</v>
      </c>
      <c r="H59" s="98" t="s">
        <v>93</v>
      </c>
      <c r="I59" s="117"/>
      <c r="J59" s="63"/>
      <c r="K59" s="109"/>
      <c r="L59" s="92" t="b">
        <v>0</v>
      </c>
    </row>
    <row r="60">
      <c r="A60" s="87" t="s">
        <v>307</v>
      </c>
      <c r="B60" s="4"/>
      <c r="C60" s="4"/>
      <c r="D60" s="4"/>
      <c r="E60" s="4"/>
      <c r="F60" s="4"/>
      <c r="G60" s="4"/>
      <c r="H60" s="4"/>
      <c r="I60" s="4"/>
      <c r="J60" s="4"/>
      <c r="K60" s="4"/>
      <c r="L60" s="4"/>
    </row>
    <row r="61">
      <c r="A61" s="58" t="s">
        <v>866</v>
      </c>
      <c r="B61" s="122" t="s">
        <v>164</v>
      </c>
      <c r="C61" s="101" t="b">
        <v>1</v>
      </c>
      <c r="D61" s="48" t="s">
        <v>165</v>
      </c>
      <c r="E61" s="48" t="s">
        <v>165</v>
      </c>
      <c r="F61" s="98"/>
      <c r="G61" s="63" t="s">
        <v>93</v>
      </c>
      <c r="H61" s="98" t="s">
        <v>93</v>
      </c>
      <c r="I61" s="123"/>
      <c r="J61" s="98"/>
      <c r="K61" s="109"/>
      <c r="L61" s="92" t="b">
        <v>0</v>
      </c>
    </row>
    <row r="62">
      <c r="A62" s="58" t="s">
        <v>867</v>
      </c>
      <c r="B62" s="89" t="s">
        <v>868</v>
      </c>
      <c r="C62" s="101" t="b">
        <v>1</v>
      </c>
      <c r="D62" s="89" t="s">
        <v>869</v>
      </c>
      <c r="E62" s="89" t="s">
        <v>869</v>
      </c>
      <c r="F62" s="98"/>
      <c r="G62" s="63" t="s">
        <v>93</v>
      </c>
      <c r="H62" s="98" t="s">
        <v>93</v>
      </c>
      <c r="I62" s="123"/>
      <c r="J62" s="98"/>
      <c r="K62" s="109"/>
      <c r="L62" s="92" t="b">
        <v>0</v>
      </c>
    </row>
    <row r="63">
      <c r="A63" s="58" t="s">
        <v>870</v>
      </c>
      <c r="B63" s="89" t="s">
        <v>871</v>
      </c>
      <c r="C63" s="101" t="b">
        <v>1</v>
      </c>
      <c r="D63" s="89" t="s">
        <v>872</v>
      </c>
      <c r="E63" s="89" t="s">
        <v>872</v>
      </c>
      <c r="F63" s="98"/>
      <c r="G63" s="63" t="s">
        <v>93</v>
      </c>
      <c r="H63" s="98" t="s">
        <v>93</v>
      </c>
      <c r="I63" s="123"/>
      <c r="J63" s="98"/>
      <c r="K63" s="109"/>
      <c r="L63" s="92" t="b">
        <v>0</v>
      </c>
    </row>
    <row r="64">
      <c r="A64" s="58" t="s">
        <v>873</v>
      </c>
      <c r="B64" s="89" t="s">
        <v>146</v>
      </c>
      <c r="C64" s="101" t="b">
        <v>1</v>
      </c>
      <c r="D64" s="89" t="s">
        <v>874</v>
      </c>
      <c r="E64" s="89" t="s">
        <v>874</v>
      </c>
      <c r="F64" s="63"/>
      <c r="G64" s="63" t="s">
        <v>93</v>
      </c>
      <c r="H64" s="98" t="s">
        <v>93</v>
      </c>
      <c r="I64" s="117"/>
      <c r="J64" s="63"/>
      <c r="K64" s="109"/>
      <c r="L64" s="92" t="b">
        <v>0</v>
      </c>
    </row>
    <row r="65">
      <c r="A65" s="58" t="s">
        <v>875</v>
      </c>
      <c r="B65" s="89" t="s">
        <v>876</v>
      </c>
      <c r="C65" s="101" t="b">
        <v>1</v>
      </c>
      <c r="D65" s="89" t="s">
        <v>877</v>
      </c>
      <c r="E65" s="89" t="s">
        <v>877</v>
      </c>
      <c r="F65" s="63"/>
      <c r="G65" s="63" t="s">
        <v>93</v>
      </c>
      <c r="H65" s="98" t="s">
        <v>93</v>
      </c>
      <c r="I65" s="117"/>
      <c r="J65" s="63"/>
      <c r="K65" s="109"/>
      <c r="L65" s="92" t="b">
        <v>0</v>
      </c>
    </row>
    <row r="66">
      <c r="A66" s="58" t="s">
        <v>878</v>
      </c>
      <c r="B66" s="88" t="s">
        <v>171</v>
      </c>
      <c r="C66" s="101" t="b">
        <v>1</v>
      </c>
      <c r="D66" s="89" t="s">
        <v>172</v>
      </c>
      <c r="E66" s="89" t="s">
        <v>172</v>
      </c>
      <c r="F66" s="63"/>
      <c r="G66" s="63" t="s">
        <v>93</v>
      </c>
      <c r="H66" s="98" t="s">
        <v>93</v>
      </c>
      <c r="I66" s="117"/>
      <c r="J66" s="63"/>
      <c r="K66" s="109"/>
      <c r="L66" s="92" t="b">
        <v>0</v>
      </c>
    </row>
    <row r="67">
      <c r="A67" s="58" t="s">
        <v>879</v>
      </c>
      <c r="B67" s="88" t="s">
        <v>174</v>
      </c>
      <c r="C67" s="101" t="b">
        <v>1</v>
      </c>
      <c r="D67" s="89" t="s">
        <v>175</v>
      </c>
      <c r="E67" s="89" t="s">
        <v>175</v>
      </c>
      <c r="F67" s="63"/>
      <c r="G67" s="63" t="s">
        <v>93</v>
      </c>
      <c r="H67" s="98" t="s">
        <v>93</v>
      </c>
      <c r="I67" s="117"/>
      <c r="J67" s="63"/>
      <c r="K67" s="109"/>
      <c r="L67" s="92" t="b">
        <v>0</v>
      </c>
    </row>
    <row r="68">
      <c r="A68" s="58"/>
      <c r="B68" s="66"/>
      <c r="C68" s="58"/>
      <c r="D68" s="89"/>
      <c r="E68" s="89"/>
      <c r="F68" s="63"/>
      <c r="G68" s="63"/>
      <c r="H68" s="117"/>
      <c r="I68" s="117"/>
      <c r="J68" s="63"/>
      <c r="K68" s="109"/>
    </row>
    <row r="69">
      <c r="A69" s="87" t="s">
        <v>320</v>
      </c>
      <c r="B69" s="4"/>
      <c r="C69" s="4"/>
      <c r="D69" s="4"/>
      <c r="E69" s="4"/>
      <c r="F69" s="4"/>
      <c r="G69" s="4"/>
      <c r="H69" s="4"/>
      <c r="I69" s="4"/>
      <c r="J69" s="4"/>
      <c r="K69" s="4"/>
      <c r="L69" s="4"/>
    </row>
    <row r="70">
      <c r="A70" s="97" t="s">
        <v>149</v>
      </c>
      <c r="B70" s="4"/>
      <c r="C70" s="4"/>
      <c r="D70" s="4"/>
      <c r="E70" s="4"/>
      <c r="F70" s="4"/>
      <c r="G70" s="4"/>
      <c r="H70" s="4"/>
      <c r="I70" s="4"/>
      <c r="J70" s="4"/>
      <c r="K70" s="4"/>
      <c r="L70" s="4"/>
    </row>
    <row r="71">
      <c r="A71" s="58" t="s">
        <v>880</v>
      </c>
      <c r="B71" s="172" t="s">
        <v>881</v>
      </c>
      <c r="C71" s="74" t="b">
        <v>1</v>
      </c>
      <c r="D71" s="172" t="s">
        <v>849</v>
      </c>
      <c r="E71" s="172" t="s">
        <v>849</v>
      </c>
      <c r="F71" s="98"/>
      <c r="G71" s="63" t="s">
        <v>93</v>
      </c>
      <c r="H71" s="98" t="s">
        <v>93</v>
      </c>
      <c r="I71" s="99"/>
      <c r="J71" s="125"/>
      <c r="K71" s="109"/>
      <c r="L71" s="92" t="b">
        <v>0</v>
      </c>
    </row>
    <row r="72">
      <c r="A72" s="58" t="s">
        <v>882</v>
      </c>
      <c r="B72" s="89" t="s">
        <v>883</v>
      </c>
      <c r="C72" s="74" t="b">
        <v>1</v>
      </c>
      <c r="D72" s="89" t="s">
        <v>884</v>
      </c>
      <c r="E72" s="89" t="s">
        <v>884</v>
      </c>
      <c r="F72" s="98"/>
      <c r="G72" s="63" t="s">
        <v>93</v>
      </c>
      <c r="H72" s="98" t="s">
        <v>93</v>
      </c>
      <c r="I72" s="99"/>
      <c r="J72" s="89"/>
      <c r="K72" s="109"/>
      <c r="L72" s="92" t="b">
        <v>0</v>
      </c>
    </row>
    <row r="73">
      <c r="A73" s="58" t="s">
        <v>885</v>
      </c>
      <c r="B73" s="89" t="s">
        <v>146</v>
      </c>
      <c r="C73" s="74" t="b">
        <v>1</v>
      </c>
      <c r="D73" s="89" t="s">
        <v>854</v>
      </c>
      <c r="E73" s="89" t="s">
        <v>854</v>
      </c>
      <c r="F73" s="98"/>
      <c r="G73" s="63" t="s">
        <v>93</v>
      </c>
      <c r="H73" s="98" t="s">
        <v>93</v>
      </c>
      <c r="I73" s="99"/>
      <c r="J73" s="98"/>
      <c r="K73" s="109"/>
      <c r="L73" s="92" t="b">
        <v>0</v>
      </c>
    </row>
    <row r="74">
      <c r="A74" s="58" t="s">
        <v>886</v>
      </c>
      <c r="B74" s="89" t="s">
        <v>887</v>
      </c>
      <c r="C74" s="74" t="b">
        <v>1</v>
      </c>
      <c r="D74" s="89" t="s">
        <v>844</v>
      </c>
      <c r="E74" s="89" t="s">
        <v>844</v>
      </c>
      <c r="F74" s="98"/>
      <c r="G74" s="63" t="s">
        <v>93</v>
      </c>
      <c r="H74" s="98" t="s">
        <v>93</v>
      </c>
      <c r="I74" s="99"/>
      <c r="J74" s="98"/>
      <c r="K74" s="109"/>
      <c r="L74" s="92" t="b">
        <v>0</v>
      </c>
    </row>
    <row r="75">
      <c r="A75" s="101"/>
      <c r="B75" s="88"/>
      <c r="C75" s="74"/>
      <c r="D75" s="48"/>
      <c r="E75" s="48"/>
      <c r="F75" s="98"/>
      <c r="G75" s="98"/>
      <c r="H75" s="99"/>
      <c r="I75" s="99"/>
      <c r="J75" s="98"/>
      <c r="K75" s="109"/>
    </row>
    <row r="76">
      <c r="A76" s="97" t="s">
        <v>153</v>
      </c>
      <c r="B76" s="4"/>
      <c r="C76" s="4"/>
      <c r="D76" s="4"/>
      <c r="E76" s="4"/>
      <c r="F76" s="4"/>
      <c r="G76" s="4"/>
      <c r="H76" s="4"/>
      <c r="I76" s="4"/>
      <c r="J76" s="4"/>
      <c r="K76" s="4"/>
      <c r="L76" s="4"/>
    </row>
    <row r="77">
      <c r="A77" s="58" t="s">
        <v>888</v>
      </c>
      <c r="B77" s="89" t="s">
        <v>889</v>
      </c>
      <c r="C77" s="74" t="b">
        <v>1</v>
      </c>
      <c r="D77" s="89" t="s">
        <v>890</v>
      </c>
      <c r="E77" s="89" t="s">
        <v>890</v>
      </c>
      <c r="F77" s="63"/>
      <c r="G77" s="63" t="s">
        <v>93</v>
      </c>
      <c r="H77" s="63" t="s">
        <v>93</v>
      </c>
      <c r="I77" s="99"/>
      <c r="J77" s="98"/>
      <c r="K77" s="109"/>
      <c r="L77" s="92" t="b">
        <v>0</v>
      </c>
    </row>
    <row r="78">
      <c r="A78" s="58" t="s">
        <v>891</v>
      </c>
      <c r="B78" s="89" t="s">
        <v>892</v>
      </c>
      <c r="C78" s="74" t="b">
        <v>1</v>
      </c>
      <c r="D78" s="89" t="s">
        <v>893</v>
      </c>
      <c r="E78" s="89" t="s">
        <v>893</v>
      </c>
      <c r="F78" s="63"/>
      <c r="G78" s="63" t="s">
        <v>93</v>
      </c>
      <c r="H78" s="63" t="s">
        <v>93</v>
      </c>
      <c r="I78" s="99"/>
      <c r="J78" s="98"/>
      <c r="K78" s="109"/>
      <c r="L78" s="92" t="b">
        <v>0</v>
      </c>
    </row>
    <row r="79">
      <c r="A79" s="58" t="s">
        <v>894</v>
      </c>
      <c r="B79" s="89" t="s">
        <v>146</v>
      </c>
      <c r="C79" s="74" t="b">
        <v>1</v>
      </c>
      <c r="D79" s="89" t="s">
        <v>854</v>
      </c>
      <c r="E79" s="89" t="s">
        <v>854</v>
      </c>
      <c r="F79" s="63"/>
      <c r="G79" s="63" t="s">
        <v>93</v>
      </c>
      <c r="H79" s="63" t="s">
        <v>93</v>
      </c>
      <c r="I79" s="117"/>
      <c r="J79" s="63"/>
      <c r="K79" s="109"/>
      <c r="L79" s="92" t="b">
        <v>0</v>
      </c>
    </row>
    <row r="80">
      <c r="A80" s="58" t="s">
        <v>895</v>
      </c>
      <c r="B80" s="89" t="s">
        <v>896</v>
      </c>
      <c r="C80" s="74" t="b">
        <v>1</v>
      </c>
      <c r="D80" s="89" t="s">
        <v>877</v>
      </c>
      <c r="E80" s="89" t="s">
        <v>877</v>
      </c>
      <c r="F80" s="63"/>
      <c r="G80" s="63" t="s">
        <v>93</v>
      </c>
      <c r="H80" s="63" t="s">
        <v>93</v>
      </c>
      <c r="I80" s="117"/>
      <c r="J80" s="63"/>
      <c r="K80" s="109"/>
      <c r="L80" s="92" t="b">
        <v>0</v>
      </c>
    </row>
    <row r="81">
      <c r="A81" s="58" t="s">
        <v>897</v>
      </c>
      <c r="B81" s="88" t="s">
        <v>171</v>
      </c>
      <c r="C81" s="74" t="b">
        <v>1</v>
      </c>
      <c r="D81" s="89" t="s">
        <v>172</v>
      </c>
      <c r="E81" s="89" t="s">
        <v>172</v>
      </c>
      <c r="F81" s="63"/>
      <c r="G81" s="63" t="s">
        <v>93</v>
      </c>
      <c r="H81" s="63" t="s">
        <v>93</v>
      </c>
      <c r="I81" s="117"/>
      <c r="J81" s="63"/>
      <c r="K81" s="109"/>
      <c r="L81" s="92" t="b">
        <v>0</v>
      </c>
    </row>
    <row r="82">
      <c r="A82" s="58" t="s">
        <v>898</v>
      </c>
      <c r="B82" s="88" t="s">
        <v>174</v>
      </c>
      <c r="C82" s="74" t="b">
        <v>1</v>
      </c>
      <c r="D82" s="89" t="s">
        <v>175</v>
      </c>
      <c r="E82" s="89" t="s">
        <v>175</v>
      </c>
      <c r="F82" s="63"/>
      <c r="G82" s="63" t="s">
        <v>93</v>
      </c>
      <c r="H82" s="63" t="s">
        <v>93</v>
      </c>
      <c r="I82" s="117"/>
      <c r="J82" s="63"/>
      <c r="K82" s="109"/>
      <c r="L82" s="92" t="b">
        <v>0</v>
      </c>
    </row>
    <row r="83">
      <c r="A83" s="101"/>
      <c r="B83" s="122"/>
      <c r="C83" s="101"/>
      <c r="D83" s="48"/>
      <c r="E83" s="48"/>
      <c r="F83" s="98"/>
      <c r="G83" s="98"/>
      <c r="H83" s="123"/>
      <c r="I83" s="123"/>
      <c r="J83" s="98"/>
      <c r="K83" s="109"/>
      <c r="L83" s="94"/>
    </row>
    <row r="84">
      <c r="A84" s="101"/>
      <c r="B84" s="122"/>
      <c r="C84" s="101"/>
      <c r="D84" s="48"/>
      <c r="E84" s="48"/>
      <c r="F84" s="98"/>
      <c r="G84" s="98"/>
      <c r="H84" s="123"/>
      <c r="I84" s="123"/>
      <c r="J84" s="98"/>
      <c r="K84" s="109"/>
      <c r="L84" s="94"/>
    </row>
    <row r="85">
      <c r="A85" s="127"/>
      <c r="B85" s="128"/>
      <c r="C85" s="127"/>
      <c r="D85" s="51"/>
      <c r="E85" s="59"/>
      <c r="F85" s="69"/>
      <c r="G85" s="69"/>
      <c r="H85" s="69"/>
      <c r="I85" s="69"/>
      <c r="J85" s="69"/>
      <c r="K85" s="129"/>
      <c r="L85" s="51"/>
    </row>
    <row r="86">
      <c r="A86" s="127"/>
      <c r="B86" s="128"/>
      <c r="C86" s="127"/>
      <c r="D86" s="51"/>
      <c r="E86" s="59"/>
      <c r="F86" s="69"/>
      <c r="G86" s="69"/>
      <c r="H86" s="69"/>
      <c r="I86" s="69"/>
      <c r="J86" s="69"/>
      <c r="K86" s="129"/>
      <c r="L86" s="51"/>
    </row>
    <row r="87">
      <c r="A87" s="131" t="s">
        <v>899</v>
      </c>
      <c r="B87" s="5"/>
      <c r="C87" s="127"/>
      <c r="F87" s="69"/>
      <c r="G87" s="69"/>
      <c r="H87" s="69"/>
      <c r="I87" s="69"/>
      <c r="J87" s="69"/>
      <c r="K87" s="129"/>
      <c r="L87" s="51"/>
    </row>
    <row r="88">
      <c r="A88" s="132" t="s">
        <v>340</v>
      </c>
      <c r="B88" s="133">
        <f>COUNTIF(#REF!,"SUCCESS")</f>
        <v>0</v>
      </c>
      <c r="C88" s="104"/>
      <c r="F88" s="40"/>
      <c r="G88" s="40"/>
      <c r="H88" s="40"/>
      <c r="I88" s="40"/>
      <c r="J88" s="40"/>
      <c r="K88" s="104"/>
    </row>
    <row r="89">
      <c r="A89" s="134" t="s">
        <v>341</v>
      </c>
      <c r="B89" s="133">
        <f>COUNTIF(I63:I85,"SUCCESS WITH NOTE")</f>
        <v>0</v>
      </c>
      <c r="C89" s="104"/>
      <c r="F89" s="40"/>
      <c r="G89" s="40"/>
      <c r="H89" s="40"/>
      <c r="I89" s="40"/>
      <c r="J89" s="40"/>
      <c r="K89" s="104"/>
    </row>
    <row r="90">
      <c r="A90" s="132" t="s">
        <v>342</v>
      </c>
      <c r="B90" s="133">
        <f>COUNTIF(I64:I86,"REJECT")</f>
        <v>0</v>
      </c>
      <c r="C90" s="104"/>
      <c r="F90" s="40"/>
      <c r="G90" s="40"/>
      <c r="H90" s="40"/>
      <c r="I90" s="40"/>
      <c r="J90" s="40"/>
      <c r="K90" s="104"/>
    </row>
    <row r="91">
      <c r="A91" s="134" t="s">
        <v>343</v>
      </c>
      <c r="B91" s="133">
        <f>COUNTIF(I64:I87,"ON HOLD")</f>
        <v>0</v>
      </c>
      <c r="C91" s="104"/>
      <c r="F91" s="40"/>
      <c r="G91" s="40"/>
      <c r="H91" s="40"/>
      <c r="I91" s="40"/>
      <c r="J91" s="40"/>
      <c r="K91" s="104"/>
    </row>
    <row r="92">
      <c r="A92" s="135" t="s">
        <v>344</v>
      </c>
      <c r="B92" s="136">
        <f>sum(B88:B91)</f>
        <v>0</v>
      </c>
      <c r="C92" s="104"/>
      <c r="F92" s="40"/>
      <c r="G92" s="40"/>
      <c r="H92" s="40"/>
      <c r="I92" s="40"/>
      <c r="J92" s="40"/>
      <c r="K92" s="104"/>
    </row>
    <row r="93">
      <c r="A93" s="137" t="s">
        <v>345</v>
      </c>
      <c r="B93" s="138" t="str">
        <f>(B88+B89)/B92</f>
        <v>#DIV/0!</v>
      </c>
      <c r="C93" s="104"/>
      <c r="F93" s="40"/>
      <c r="G93" s="40"/>
      <c r="H93" s="40"/>
      <c r="I93" s="40"/>
      <c r="J93" s="40"/>
      <c r="K93" s="104"/>
    </row>
    <row r="94">
      <c r="A94" s="40"/>
      <c r="B94" s="104"/>
      <c r="C94" s="104"/>
      <c r="D94" s="104"/>
      <c r="E94" s="105"/>
      <c r="F94" s="40"/>
      <c r="G94" s="40"/>
      <c r="H94" s="40"/>
      <c r="I94" s="40"/>
      <c r="J94" s="40"/>
      <c r="K94" s="104"/>
    </row>
    <row r="95">
      <c r="A95" s="131" t="s">
        <v>899</v>
      </c>
      <c r="B95" s="5"/>
      <c r="C95" s="104"/>
      <c r="D95" s="104"/>
      <c r="E95" s="105"/>
      <c r="F95" s="40"/>
      <c r="G95" s="40"/>
      <c r="H95" s="40"/>
      <c r="I95" s="40"/>
      <c r="J95" s="40"/>
      <c r="K95" s="104"/>
    </row>
    <row r="96">
      <c r="A96" s="132" t="s">
        <v>340</v>
      </c>
      <c r="B96" s="133">
        <f>COUNTIF(#REF!,"SUCCESS")</f>
        <v>0</v>
      </c>
      <c r="C96" s="104"/>
      <c r="D96" s="104"/>
      <c r="E96" s="105"/>
      <c r="F96" s="40"/>
      <c r="G96" s="40"/>
      <c r="H96" s="40"/>
      <c r="I96" s="40"/>
      <c r="J96" s="40"/>
      <c r="K96" s="104"/>
    </row>
    <row r="97">
      <c r="A97" s="134" t="s">
        <v>341</v>
      </c>
      <c r="B97" s="133">
        <f>COUNTIF(L63:L85,"SUCCESS WITH NOTE")</f>
        <v>0</v>
      </c>
      <c r="C97" s="104"/>
      <c r="D97" s="104"/>
      <c r="E97" s="105"/>
      <c r="F97" s="40"/>
      <c r="G97" s="40"/>
      <c r="H97" s="40"/>
      <c r="I97" s="40"/>
      <c r="J97" s="40"/>
      <c r="K97" s="104"/>
    </row>
    <row r="98">
      <c r="A98" s="132" t="s">
        <v>342</v>
      </c>
      <c r="B98" s="133">
        <f>COUNTIF(L64:L86,"REJECT")</f>
        <v>0</v>
      </c>
      <c r="C98" s="104"/>
      <c r="D98" s="104"/>
      <c r="E98" s="105"/>
      <c r="F98" s="40"/>
      <c r="G98" s="40"/>
      <c r="H98" s="40"/>
      <c r="I98" s="40"/>
      <c r="J98" s="40"/>
      <c r="K98" s="104"/>
    </row>
    <row r="99">
      <c r="A99" s="134" t="s">
        <v>343</v>
      </c>
      <c r="B99" s="133">
        <f>COUNTIF(#REF!,"ON HOLD")</f>
        <v>0</v>
      </c>
      <c r="C99" s="104"/>
      <c r="D99" s="104"/>
      <c r="E99" s="105"/>
      <c r="F99" s="40"/>
      <c r="G99" s="40"/>
      <c r="H99" s="40"/>
      <c r="I99" s="40"/>
      <c r="J99" s="40"/>
      <c r="K99" s="104"/>
    </row>
    <row r="100">
      <c r="A100" s="135" t="s">
        <v>344</v>
      </c>
      <c r="B100" s="136">
        <f>sum(B96:B99)</f>
        <v>0</v>
      </c>
      <c r="C100" s="104"/>
      <c r="D100" s="104"/>
      <c r="E100" s="105"/>
      <c r="F100" s="40"/>
      <c r="G100" s="40"/>
      <c r="H100" s="40"/>
      <c r="I100" s="40"/>
      <c r="J100" s="40"/>
      <c r="K100" s="104"/>
    </row>
    <row r="101">
      <c r="A101" s="137" t="s">
        <v>345</v>
      </c>
      <c r="B101" s="138" t="str">
        <f>(B96+B97)/B100</f>
        <v>#DIV/0!</v>
      </c>
      <c r="C101" s="104"/>
      <c r="D101" s="104"/>
      <c r="E101" s="105"/>
      <c r="F101" s="40"/>
      <c r="G101" s="40"/>
      <c r="H101" s="40"/>
      <c r="I101" s="40"/>
      <c r="J101" s="40"/>
      <c r="K101" s="104"/>
    </row>
    <row r="102">
      <c r="A102" s="139"/>
      <c r="B102" s="140"/>
      <c r="C102" s="104"/>
      <c r="D102" s="104"/>
      <c r="E102" s="105"/>
      <c r="F102" s="40"/>
      <c r="G102" s="40"/>
      <c r="H102" s="40"/>
      <c r="I102" s="40"/>
      <c r="J102" s="40"/>
      <c r="K102" s="104"/>
    </row>
    <row r="103">
      <c r="A103" s="131" t="s">
        <v>505</v>
      </c>
      <c r="B103" s="5"/>
      <c r="C103" s="104"/>
      <c r="D103" s="104"/>
      <c r="E103" s="105"/>
      <c r="F103" s="40"/>
      <c r="G103" s="40"/>
      <c r="H103" s="40"/>
      <c r="I103" s="40"/>
      <c r="J103" s="40"/>
      <c r="K103" s="104"/>
    </row>
    <row r="104">
      <c r="A104" s="132" t="s">
        <v>340</v>
      </c>
      <c r="B104" s="133">
        <f>COUNTIF(#REF!,"SUCCESS")</f>
        <v>0</v>
      </c>
      <c r="C104" s="104"/>
      <c r="D104" s="104"/>
      <c r="E104" s="105"/>
      <c r="F104" s="40"/>
      <c r="G104" s="40"/>
      <c r="H104" s="40"/>
      <c r="I104" s="40"/>
      <c r="J104" s="40"/>
      <c r="K104" s="104"/>
    </row>
    <row r="105">
      <c r="A105" s="134" t="s">
        <v>341</v>
      </c>
      <c r="B105" s="133">
        <f>COUNTIF(I65:I93,"SUCCESS WITH NOTE")</f>
        <v>0</v>
      </c>
      <c r="C105" s="104"/>
      <c r="D105" s="104"/>
      <c r="E105" s="105"/>
      <c r="F105" s="40"/>
      <c r="G105" s="40"/>
      <c r="H105" s="40"/>
      <c r="I105" s="40"/>
      <c r="J105" s="40"/>
      <c r="K105" s="104"/>
    </row>
    <row r="106">
      <c r="A106" s="132" t="s">
        <v>342</v>
      </c>
      <c r="B106" s="133">
        <f>COUNTIF(#REF!,"REJECT")</f>
        <v>0</v>
      </c>
      <c r="C106" s="104"/>
      <c r="D106" s="104"/>
      <c r="E106" s="105"/>
      <c r="F106" s="40"/>
      <c r="G106" s="40"/>
      <c r="H106" s="40"/>
      <c r="I106" s="40"/>
      <c r="J106" s="40"/>
      <c r="K106" s="104"/>
    </row>
    <row r="107">
      <c r="A107" s="134" t="s">
        <v>343</v>
      </c>
      <c r="B107" s="133">
        <f>COUNTIF(#REF!,"ON HOLD")</f>
        <v>0</v>
      </c>
      <c r="C107" s="104"/>
      <c r="D107" s="104"/>
      <c r="E107" s="105"/>
      <c r="F107" s="40"/>
      <c r="G107" s="40"/>
      <c r="H107" s="40"/>
      <c r="I107" s="40"/>
      <c r="J107" s="40"/>
      <c r="K107" s="104"/>
    </row>
    <row r="108">
      <c r="A108" s="135" t="s">
        <v>344</v>
      </c>
      <c r="B108" s="136">
        <f>sum(B104:B107)</f>
        <v>0</v>
      </c>
      <c r="C108" s="104"/>
      <c r="D108" s="104"/>
      <c r="E108" s="105"/>
      <c r="F108" s="40"/>
      <c r="G108" s="40"/>
      <c r="H108" s="40"/>
      <c r="I108" s="40"/>
      <c r="J108" s="40"/>
      <c r="K108" s="104"/>
    </row>
    <row r="109">
      <c r="A109" s="137" t="s">
        <v>345</v>
      </c>
      <c r="B109" s="138" t="str">
        <f>(B104+B105)/B108</f>
        <v>#DIV/0!</v>
      </c>
      <c r="C109" s="104"/>
      <c r="D109" s="104"/>
      <c r="E109" s="105"/>
      <c r="F109" s="40"/>
      <c r="G109" s="40"/>
      <c r="H109" s="40"/>
      <c r="I109" s="40"/>
      <c r="J109" s="40"/>
      <c r="K109" s="104"/>
    </row>
  </sheetData>
  <mergeCells count="32">
    <mergeCell ref="A1:K2"/>
    <mergeCell ref="B3:K3"/>
    <mergeCell ref="B4:K4"/>
    <mergeCell ref="B5:K5"/>
    <mergeCell ref="B6:K6"/>
    <mergeCell ref="B7:K7"/>
    <mergeCell ref="B8:K8"/>
    <mergeCell ref="C21:C22"/>
    <mergeCell ref="D21:D22"/>
    <mergeCell ref="E21:E22"/>
    <mergeCell ref="F21:H21"/>
    <mergeCell ref="I21:J21"/>
    <mergeCell ref="L21:L22"/>
    <mergeCell ref="B9:K9"/>
    <mergeCell ref="B11:C11"/>
    <mergeCell ref="G11:I11"/>
    <mergeCell ref="B20:C20"/>
    <mergeCell ref="D20:L20"/>
    <mergeCell ref="A21:A22"/>
    <mergeCell ref="B21:B22"/>
    <mergeCell ref="A70:L70"/>
    <mergeCell ref="A76:L76"/>
    <mergeCell ref="A87:B87"/>
    <mergeCell ref="A95:B95"/>
    <mergeCell ref="A103:B103"/>
    <mergeCell ref="A23:L23"/>
    <mergeCell ref="A37:L37"/>
    <mergeCell ref="A46:L46"/>
    <mergeCell ref="A47:L47"/>
    <mergeCell ref="A53:L53"/>
    <mergeCell ref="A60:L60"/>
    <mergeCell ref="A69:L69"/>
  </mergeCells>
  <conditionalFormatting sqref="I13:I14">
    <cfRule type="notContainsBlanks" dxfId="0" priority="1">
      <formula>LEN(TRIM(I13))&gt;0</formula>
    </cfRule>
  </conditionalFormatting>
  <conditionalFormatting sqref="I13:I14">
    <cfRule type="notContainsBlanks" dxfId="0" priority="2">
      <formula>LEN(TRIM(I13))&gt;0</formula>
    </cfRule>
  </conditionalFormatting>
  <dataValidations>
    <dataValidation type="list" allowBlank="1" showErrorMessage="1" sqref="F14:F16 F24:H35 F38:H44 F48:H51 F54:H59 F61:H67 F71:H74 F77:H82">
      <formula1>"SUCCESS,SUCCESS WITH NOTE,REJECT,ON HOLD"</formula1>
    </dataValidation>
    <dataValidation type="list" allowBlank="1" showErrorMessage="1" sqref="C14:C16 C24:C35 C38:C44 C48:C51 C54:C59 C61:C67 C71:C74 C77:C82">
      <formula1>"TRUE,FALSE"</formula1>
    </dataValidation>
  </dataValidations>
  <hyperlinks>
    <hyperlink r:id="rId1" ref="B8"/>
  </hyperlinks>
  <drawing r:id="rId2"/>
</worksheet>
</file>