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e772ca3327fcc1/Documents/"/>
    </mc:Choice>
  </mc:AlternateContent>
  <xr:revisionPtr revIDLastSave="3" documentId="13_ncr:1_{A944732C-F71F-B94C-B2BF-E4EBDA01CCD2}" xr6:coauthVersionLast="46" xr6:coauthVersionMax="46" xr10:uidLastSave="{DD41E09D-9677-41A7-9C50-AF13D336CAB3}"/>
  <bookViews>
    <workbookView xWindow="-108" yWindow="-108" windowWidth="23256" windowHeight="14016" xr2:uid="{D4793955-EAA6-FA4C-9CC7-6B0FF1C83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C4" i="1"/>
  <c r="D4" i="1"/>
  <c r="E4" i="1"/>
  <c r="B4" i="1"/>
  <c r="N18" i="1"/>
  <c r="M18" i="1"/>
  <c r="F3" i="1"/>
  <c r="F2" i="1"/>
  <c r="B1" i="1" a="1"/>
  <c r="B1" i="1" s="1"/>
  <c r="F4" i="1" l="1"/>
  <c r="I3" i="1" s="1"/>
  <c r="I6" i="1" s="1"/>
  <c r="I2" i="1" l="1"/>
  <c r="K2" i="1"/>
  <c r="K5" i="1" s="1"/>
  <c r="H3" i="1"/>
  <c r="H6" i="1" s="1"/>
  <c r="H2" i="1"/>
  <c r="H5" i="1" s="1"/>
  <c r="J3" i="1"/>
  <c r="J6" i="1" s="1"/>
  <c r="K3" i="1"/>
  <c r="K6" i="1" s="1"/>
  <c r="J2" i="1"/>
  <c r="J5" i="1" s="1"/>
  <c r="H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<sst xmlns="http://schemas.openxmlformats.org/spreadsheetml/2006/main" count="19" uniqueCount="10">
  <si>
    <t>Type</t>
  </si>
  <si>
    <t>Weekday</t>
  </si>
  <si>
    <t>Weekend</t>
  </si>
  <si>
    <t>Bin</t>
  </si>
  <si>
    <t>More</t>
  </si>
  <si>
    <t>Frequency</t>
  </si>
  <si>
    <t>Total</t>
  </si>
  <si>
    <t>N=28</t>
  </si>
  <si>
    <t>&lt;3.4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</si>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</sst>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1" fillId="0" borderId="0" xfId="0" applyFont="1"/>
    <xf numFmtId="0" fontId="0" fillId="0" borderId="0" xfId="0" applyNumberFormat="1" applyFill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E69C-2995-B646-8985-DF32BD3D7A53}">
  <dimension ref="A1:P27"/>
  <sheetViews>
    <sheetView tabSelected="1" workbookViewId="0">
      <selection activeCell="I10" sqref="I10"/>
    </sheetView>
  </sheetViews>
  <sheetFormatPr defaultColWidth="11.19921875" defaultRowHeight="15.6" x14ac:dyDescent="0.3"/>
  <sheetData>
    <row r="1" spans="1:16" x14ac:dyDescent="0.3">
      <c r="A1" s="6" t="s">
        <v>0</v>
      </c>
      <c r="B1" s="4" cm="1">
        <f t="array" ref="B1:D1">TRANSPOSE(O2:O4)</f>
        <v>62.3</v>
      </c>
      <c r="C1" s="4">
        <v>113.26666666666665</v>
      </c>
      <c r="D1" s="4">
        <v>164.23333333333332</v>
      </c>
      <c r="E1" s="4">
        <v>215.2</v>
      </c>
      <c r="F1" s="4" t="s">
        <v>6</v>
      </c>
      <c r="M1" t="s">
        <v>1</v>
      </c>
      <c r="N1" t="s">
        <v>2</v>
      </c>
      <c r="O1" s="3" t="s">
        <v>3</v>
      </c>
      <c r="P1" s="3" t="s">
        <v>5</v>
      </c>
    </row>
    <row r="2" spans="1:16" x14ac:dyDescent="0.3">
      <c r="A2" s="6" t="s">
        <v>1</v>
      </c>
      <c r="B2">
        <v>1</v>
      </c>
      <c r="C2">
        <v>6</v>
      </c>
      <c r="D2">
        <v>3</v>
      </c>
      <c r="E2">
        <v>3</v>
      </c>
      <c r="F2">
        <f>SUM(B2:E2)</f>
        <v>13</v>
      </c>
      <c r="H2">
        <f>F2*B4/(F4)</f>
        <v>0.4642857142857143</v>
      </c>
      <c r="I2">
        <f>F2*C4/(F4)</f>
        <v>6.5</v>
      </c>
      <c r="J2">
        <f>F2*D4/(F4)</f>
        <v>3.25</v>
      </c>
      <c r="K2">
        <f>F2*E4/(F4)</f>
        <v>2.7857142857142856</v>
      </c>
      <c r="M2">
        <v>215.2</v>
      </c>
      <c r="N2">
        <v>163.80000000000001</v>
      </c>
      <c r="O2" s="1">
        <v>62.3</v>
      </c>
      <c r="P2" s="1">
        <v>1</v>
      </c>
    </row>
    <row r="3" spans="1:16" x14ac:dyDescent="0.3">
      <c r="A3" s="6" t="s">
        <v>2</v>
      </c>
      <c r="B3">
        <v>0</v>
      </c>
      <c r="C3">
        <v>8</v>
      </c>
      <c r="D3">
        <v>4</v>
      </c>
      <c r="E3">
        <v>3</v>
      </c>
      <c r="F3">
        <f>SUM(B3:E3)</f>
        <v>15</v>
      </c>
      <c r="H3">
        <f>$F$3*B4/($F$4)</f>
        <v>0.5357142857142857</v>
      </c>
      <c r="I3">
        <f t="shared" ref="I3:K3" si="0">$F$3*C4/($F$4)</f>
        <v>7.5</v>
      </c>
      <c r="J3">
        <f t="shared" si="0"/>
        <v>3.75</v>
      </c>
      <c r="K3">
        <f t="shared" si="0"/>
        <v>3.2142857142857144</v>
      </c>
      <c r="M3">
        <v>112.4</v>
      </c>
      <c r="N3">
        <v>90.3</v>
      </c>
      <c r="O3" s="1">
        <v>113.26666666666665</v>
      </c>
      <c r="P3" s="1">
        <v>14</v>
      </c>
    </row>
    <row r="4" spans="1:16" x14ac:dyDescent="0.3">
      <c r="A4" s="6" t="s">
        <v>6</v>
      </c>
      <c r="B4">
        <f>SUM(B2:B3)</f>
        <v>1</v>
      </c>
      <c r="C4">
        <f t="shared" ref="C4:E4" si="1">SUM(C2:C3)</f>
        <v>14</v>
      </c>
      <c r="D4">
        <f t="shared" si="1"/>
        <v>7</v>
      </c>
      <c r="E4">
        <f t="shared" si="1"/>
        <v>6</v>
      </c>
      <c r="F4">
        <f>SUM(F2:F3)</f>
        <v>28</v>
      </c>
      <c r="M4">
        <v>154.69999999999999</v>
      </c>
      <c r="N4">
        <v>183.6</v>
      </c>
      <c r="O4" s="1">
        <v>164.23333333333332</v>
      </c>
      <c r="P4" s="1">
        <v>7</v>
      </c>
    </row>
    <row r="5" spans="1:16" ht="16.2" thickBot="1" x14ac:dyDescent="0.35">
      <c r="H5">
        <f>(B2-H2)^2/H2</f>
        <v>0.61813186813186805</v>
      </c>
      <c r="I5">
        <f>(C2-I2)^2/I2</f>
        <v>3.8461538461538464E-2</v>
      </c>
      <c r="J5">
        <f t="shared" ref="I5:K5" si="2">(D2-J2)^2/J2</f>
        <v>1.9230769230769232E-2</v>
      </c>
      <c r="K5">
        <f t="shared" si="2"/>
        <v>1.6483516483516501E-2</v>
      </c>
      <c r="M5">
        <v>89.2</v>
      </c>
      <c r="N5">
        <v>135.80000000000001</v>
      </c>
      <c r="O5" s="2" t="s">
        <v>4</v>
      </c>
      <c r="P5" s="2">
        <v>6</v>
      </c>
    </row>
    <row r="6" spans="1:16" x14ac:dyDescent="0.3">
      <c r="A6" t="s">
        <v>7</v>
      </c>
      <c r="H6">
        <f>(B3-H3)^2/H3</f>
        <v>0.5357142857142857</v>
      </c>
      <c r="I6">
        <f t="shared" ref="I6:K6" si="3">(C3-I3)^2/I3</f>
        <v>3.3333333333333333E-2</v>
      </c>
      <c r="J6">
        <f t="shared" si="3"/>
        <v>1.6666666666666666E-2</v>
      </c>
      <c r="K6">
        <f t="shared" si="3"/>
        <v>1.4285714285714301E-2</v>
      </c>
      <c r="M6">
        <v>179.3</v>
      </c>
      <c r="N6">
        <v>96.2</v>
      </c>
    </row>
    <row r="7" spans="1:16" x14ac:dyDescent="0.3">
      <c r="M7">
        <v>145.4</v>
      </c>
      <c r="N7">
        <v>85.5</v>
      </c>
    </row>
    <row r="8" spans="1:16" x14ac:dyDescent="0.3">
      <c r="H8">
        <f>SUM(H5:K6)</f>
        <v>1.2923076923076924</v>
      </c>
      <c r="I8" t="s">
        <v>8</v>
      </c>
      <c r="M8">
        <v>91.2</v>
      </c>
      <c r="N8">
        <v>197.7</v>
      </c>
    </row>
    <row r="9" spans="1:16" x14ac:dyDescent="0.3">
      <c r="M9">
        <v>210.4</v>
      </c>
      <c r="N9">
        <v>95.4</v>
      </c>
    </row>
    <row r="10" spans="1:16" x14ac:dyDescent="0.3">
      <c r="I10" t="s">
        <v>9</v>
      </c>
      <c r="M10">
        <v>76.5</v>
      </c>
      <c r="N10">
        <v>84.3</v>
      </c>
    </row>
    <row r="11" spans="1:16" x14ac:dyDescent="0.3">
      <c r="M11">
        <v>62.3</v>
      </c>
      <c r="N11">
        <v>164.5</v>
      </c>
    </row>
    <row r="12" spans="1:16" x14ac:dyDescent="0.3">
      <c r="M12">
        <v>65.099999999999994</v>
      </c>
      <c r="N12">
        <v>157.69999999999999</v>
      </c>
    </row>
    <row r="13" spans="1:16" ht="16.2" thickBot="1" x14ac:dyDescent="0.35">
      <c r="M13">
        <v>140.30000000000001</v>
      </c>
      <c r="N13">
        <v>82.1</v>
      </c>
    </row>
    <row r="14" spans="1:16" x14ac:dyDescent="0.3">
      <c r="M14">
        <v>89.4</v>
      </c>
      <c r="N14">
        <v>110.2</v>
      </c>
      <c r="O14" s="3" t="s">
        <v>3</v>
      </c>
      <c r="P14" s="3" t="s">
        <v>5</v>
      </c>
    </row>
    <row r="15" spans="1:16" x14ac:dyDescent="0.3">
      <c r="N15">
        <v>76.3</v>
      </c>
      <c r="O15" s="5">
        <v>62.3</v>
      </c>
      <c r="P15" s="1">
        <v>1</v>
      </c>
    </row>
    <row r="16" spans="1:16" x14ac:dyDescent="0.3">
      <c r="N16">
        <v>124.7</v>
      </c>
      <c r="O16" s="5">
        <v>113.26666666666665</v>
      </c>
      <c r="P16" s="1">
        <v>6</v>
      </c>
    </row>
    <row r="17" spans="13:16" x14ac:dyDescent="0.3">
      <c r="O17" s="5">
        <v>164.23333333333332</v>
      </c>
      <c r="P17" s="1">
        <v>3</v>
      </c>
    </row>
    <row r="18" spans="13:16" ht="16.2" thickBot="1" x14ac:dyDescent="0.35">
      <c r="M18">
        <f>COUNT(M2:M14)</f>
        <v>13</v>
      </c>
      <c r="N18">
        <f>COUNT(N2:N16)</f>
        <v>15</v>
      </c>
      <c r="O18" s="2" t="s">
        <v>4</v>
      </c>
      <c r="P18" s="2">
        <v>3</v>
      </c>
    </row>
    <row r="22" spans="13:16" ht="16.2" thickBot="1" x14ac:dyDescent="0.35"/>
    <row r="23" spans="13:16" x14ac:dyDescent="0.3">
      <c r="O23" s="3" t="s">
        <v>3</v>
      </c>
      <c r="P23" s="3" t="s">
        <v>5</v>
      </c>
    </row>
    <row r="24" spans="13:16" x14ac:dyDescent="0.3">
      <c r="O24" s="5">
        <v>62.3</v>
      </c>
      <c r="P24" s="1">
        <v>0</v>
      </c>
    </row>
    <row r="25" spans="13:16" x14ac:dyDescent="0.3">
      <c r="O25" s="5">
        <v>113.26666666666665</v>
      </c>
      <c r="P25" s="1">
        <v>8</v>
      </c>
    </row>
    <row r="26" spans="13:16" x14ac:dyDescent="0.3">
      <c r="O26" s="5">
        <v>164.23333333333332</v>
      </c>
      <c r="P26" s="1">
        <v>4</v>
      </c>
    </row>
    <row r="27" spans="13:16" ht="16.2" thickBot="1" x14ac:dyDescent="0.35">
      <c r="O27" s="2" t="s">
        <v>4</v>
      </c>
      <c r="P27" s="2">
        <v>3</v>
      </c>
    </row>
  </sheetData>
  <sortState xmlns:xlrd2="http://schemas.microsoft.com/office/spreadsheetml/2017/richdata2" ref="O15:O17">
    <sortCondition ref="O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Patrick Rudawski</cp:lastModifiedBy>
  <dcterms:created xsi:type="dcterms:W3CDTF">2021-04-10T18:19:33Z</dcterms:created>
  <dcterms:modified xsi:type="dcterms:W3CDTF">2021-04-29T21:38:01Z</dcterms:modified>
</cp:coreProperties>
</file>