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cklog" sheetId="1" r:id="rId3"/>
    <sheet state="visible" name="Sprint1" sheetId="2" r:id="rId4"/>
    <sheet state="visible" name="Sprint2" sheetId="3" r:id="rId5"/>
    <sheet state="visible" name="Sprint3" sheetId="4" r:id="rId6"/>
    <sheet state="visible" name="Sprint4" sheetId="5" r:id="rId7"/>
    <sheet state="visible" name="Sprint5" sheetId="6" r:id="rId8"/>
    <sheet state="visible" name="Sprint6" sheetId="7" r:id="rId9"/>
    <sheet state="visible" name="Sprint7" sheetId="8" r:id="rId10"/>
    <sheet state="visible" name="Sprint8" sheetId="9" r:id="rId11"/>
  </sheets>
  <definedNames/>
  <calcPr/>
</workbook>
</file>

<file path=xl/sharedStrings.xml><?xml version="1.0" encoding="utf-8"?>
<sst xmlns="http://schemas.openxmlformats.org/spreadsheetml/2006/main" count="892" uniqueCount="189">
  <si>
    <t>Sprint #</t>
  </si>
  <si>
    <t>Start on</t>
  </si>
  <si>
    <t>End on</t>
  </si>
  <si>
    <t>Total Tasks</t>
  </si>
  <si>
    <t>Feb</t>
  </si>
  <si>
    <t>NOTE</t>
  </si>
  <si>
    <t>Day 1 Left</t>
  </si>
  <si>
    <t>Product Name</t>
  </si>
  <si>
    <t>Dominion Pursuit</t>
  </si>
  <si>
    <t>Day 2 Left</t>
  </si>
  <si>
    <t>Day 3 Left</t>
  </si>
  <si>
    <t>Day 4 Left</t>
  </si>
  <si>
    <t xml:space="preserve">Please only update the Status (NOT the color) of the task that you are assigned to. </t>
  </si>
  <si>
    <t>Team Members</t>
  </si>
  <si>
    <t>Anil</t>
  </si>
  <si>
    <t>Day 5 Left</t>
  </si>
  <si>
    <t>Day 6 Left</t>
  </si>
  <si>
    <t>Bhuwan</t>
  </si>
  <si>
    <t>Christopher</t>
  </si>
  <si>
    <t>Day 7 Left</t>
  </si>
  <si>
    <t>Total Features</t>
  </si>
  <si>
    <t>Status</t>
  </si>
  <si>
    <t>Task Left</t>
  </si>
  <si>
    <t>Completed</t>
  </si>
  <si>
    <t>Sprint Ends</t>
  </si>
  <si>
    <t>NS</t>
  </si>
  <si>
    <t>Not Started</t>
  </si>
  <si>
    <t>S.N.</t>
  </si>
  <si>
    <t>Start</t>
  </si>
  <si>
    <t>Task ID</t>
  </si>
  <si>
    <t>Type</t>
  </si>
  <si>
    <t>Assigned To</t>
  </si>
  <si>
    <t>Description</t>
  </si>
  <si>
    <t>Notes</t>
  </si>
  <si>
    <t>IP</t>
  </si>
  <si>
    <t>In Progress</t>
  </si>
  <si>
    <t>SET</t>
  </si>
  <si>
    <t>COM</t>
  </si>
  <si>
    <t>Setup</t>
  </si>
  <si>
    <t>Design a scrum for the project</t>
  </si>
  <si>
    <t>Comments</t>
  </si>
  <si>
    <t>Needs Attention</t>
  </si>
  <si>
    <t>REV</t>
  </si>
  <si>
    <t>Review</t>
  </si>
  <si>
    <t>Review the assigned tasks for sprint 2</t>
  </si>
  <si>
    <t>MOV</t>
  </si>
  <si>
    <t>Sprint 1</t>
  </si>
  <si>
    <t>Moved to next sprint</t>
  </si>
  <si>
    <t>ASN1</t>
  </si>
  <si>
    <t>Assignment</t>
  </si>
  <si>
    <t>Assist Bhuwan &amp; Christopher to complete the assignment</t>
  </si>
  <si>
    <t>Last Updated By</t>
  </si>
  <si>
    <t>Have a working software ready for iteration 1</t>
  </si>
  <si>
    <t>Download and install Unity &amp; Inkscape</t>
  </si>
  <si>
    <t>Unity 2018.3.0</t>
  </si>
  <si>
    <t>TUT</t>
  </si>
  <si>
    <t>Sprint 2</t>
  </si>
  <si>
    <t>Tutorial</t>
  </si>
  <si>
    <t>Watch tutorials on Inkscape and get familiar with it</t>
  </si>
  <si>
    <t>Create a PowerPoint for iteration 1</t>
  </si>
  <si>
    <t>Sprint 3</t>
  </si>
  <si>
    <t>Everyone</t>
  </si>
  <si>
    <t>Hold a meeting to plan for iteration 1</t>
  </si>
  <si>
    <t>Familiar but no tutorial</t>
  </si>
  <si>
    <t>Sprint 4</t>
  </si>
  <si>
    <t>Sprint 5</t>
  </si>
  <si>
    <t>ASG</t>
  </si>
  <si>
    <t>Review the inception report of team 8</t>
  </si>
  <si>
    <t xml:space="preserve">Review docs and submit them </t>
  </si>
  <si>
    <t>Due 02/18 - 9 am</t>
  </si>
  <si>
    <t>Sprint 6</t>
  </si>
  <si>
    <t>TUT2</t>
  </si>
  <si>
    <t>Tutorial on GitHub by Bhuwan</t>
  </si>
  <si>
    <t>GRA</t>
  </si>
  <si>
    <t xml:space="preserve">Graphics </t>
  </si>
  <si>
    <t xml:space="preserve">Bhuwan </t>
  </si>
  <si>
    <t>Create some graphics needed for the game</t>
  </si>
  <si>
    <t>Create assigned graphics for the game</t>
  </si>
  <si>
    <t>Sprint 7</t>
  </si>
  <si>
    <t xml:space="preserve">Submit the review </t>
  </si>
  <si>
    <t>Due 02/10</t>
  </si>
  <si>
    <t>PRA</t>
  </si>
  <si>
    <t>Practice</t>
  </si>
  <si>
    <t>Draw 2 basic images on Inkscape</t>
  </si>
  <si>
    <t>Sprint 8</t>
  </si>
  <si>
    <t>COD</t>
  </si>
  <si>
    <t>Coding</t>
  </si>
  <si>
    <t>Code some scripts needed for the game</t>
  </si>
  <si>
    <t>Current needs only</t>
  </si>
  <si>
    <t>Sprint 9</t>
  </si>
  <si>
    <t>ASN1.2</t>
  </si>
  <si>
    <t>Review the iteration document of team 8 and fill up the table</t>
  </si>
  <si>
    <t>PLN</t>
  </si>
  <si>
    <t>Planning</t>
  </si>
  <si>
    <t>Plan out the components of the game to present it in next meeting to discuss upon</t>
  </si>
  <si>
    <t>Priority</t>
  </si>
  <si>
    <t>Expected Sprint</t>
  </si>
  <si>
    <t>Actual Sprint</t>
  </si>
  <si>
    <t>Task Overview</t>
  </si>
  <si>
    <t>Software setup</t>
  </si>
  <si>
    <t>Watch tutorials</t>
  </si>
  <si>
    <t>ASN</t>
  </si>
  <si>
    <t>Inception review</t>
  </si>
  <si>
    <t>Practice using inkscape</t>
  </si>
  <si>
    <t>Plan the components of the game</t>
  </si>
  <si>
    <t>Review the tasks for sprint 2</t>
  </si>
  <si>
    <t>Iteration 1</t>
  </si>
  <si>
    <t>Tutorial on Github Basics</t>
  </si>
  <si>
    <t>Design game graphics</t>
  </si>
  <si>
    <t>Graphics</t>
  </si>
  <si>
    <t>Develop game scripts</t>
  </si>
  <si>
    <t xml:space="preserve">Coding </t>
  </si>
  <si>
    <t>Iteration 1 review</t>
  </si>
  <si>
    <t>Design character graphics</t>
  </si>
  <si>
    <t>Implement multi-character mode</t>
  </si>
  <si>
    <t>Plan out the main menu screen</t>
  </si>
  <si>
    <t>Design number graphics</t>
  </si>
  <si>
    <t>IMP</t>
  </si>
  <si>
    <t>Incorporate the number graphics</t>
  </si>
  <si>
    <t>Implementation</t>
  </si>
  <si>
    <t>Design more character graphics</t>
  </si>
  <si>
    <t>DOC</t>
  </si>
  <si>
    <t>Document the character details</t>
  </si>
  <si>
    <t>Documentation</t>
  </si>
  <si>
    <t>ASN2</t>
  </si>
  <si>
    <t>Iteration 2</t>
  </si>
  <si>
    <t>ASN2.2</t>
  </si>
  <si>
    <t>Iteration 2 review</t>
  </si>
  <si>
    <t>Implement basic character interactions</t>
  </si>
  <si>
    <t>Code review</t>
  </si>
  <si>
    <t>DEG</t>
  </si>
  <si>
    <t>Design game screen options</t>
  </si>
  <si>
    <t>Design</t>
  </si>
  <si>
    <t>Design event cards</t>
  </si>
  <si>
    <t>OPT</t>
  </si>
  <si>
    <t>Code optimization</t>
  </si>
  <si>
    <t>Optimization</t>
  </si>
  <si>
    <t>Implement menu system</t>
  </si>
  <si>
    <t>Game end scenario</t>
  </si>
  <si>
    <t>Design tile effects</t>
  </si>
  <si>
    <t>Implement AI system</t>
  </si>
  <si>
    <t>ASN3.1</t>
  </si>
  <si>
    <t>Iteration 3</t>
  </si>
  <si>
    <t>MIS</t>
  </si>
  <si>
    <t>Search for sound effects</t>
  </si>
  <si>
    <t>Miscellaneous</t>
  </si>
  <si>
    <t>Implement tile effects</t>
  </si>
  <si>
    <t>Design tile effect graphics</t>
  </si>
  <si>
    <t>Review the assigned tasks for sprint 3</t>
  </si>
  <si>
    <t>Submit the review document</t>
  </si>
  <si>
    <t>Due - Monday 02/25</t>
  </si>
  <si>
    <t>More info on Google Drive - Graphics file</t>
  </si>
  <si>
    <t>Implement turn-based dice roll system</t>
  </si>
  <si>
    <t>To sprint 5</t>
  </si>
  <si>
    <t>Get instructions from Bhuwan</t>
  </si>
  <si>
    <t>To sprint 4</t>
  </si>
  <si>
    <t>March</t>
  </si>
  <si>
    <t>Fill up the table with character details</t>
  </si>
  <si>
    <t>Character file on Google Drive</t>
  </si>
  <si>
    <t>Review the assigned tasks for this sprint</t>
  </si>
  <si>
    <t>Summarize iteration 1</t>
  </si>
  <si>
    <t>Create requirment extension and presentation slides</t>
  </si>
  <si>
    <t>Prepare demo for the presentation</t>
  </si>
  <si>
    <t>Create use case, and a report on current features</t>
  </si>
  <si>
    <t>Review and complete submissions</t>
  </si>
  <si>
    <t>Due 03/18 - 9 am</t>
  </si>
  <si>
    <t>Review the code implemented so far</t>
  </si>
  <si>
    <t>Moved to Sprint 7</t>
  </si>
  <si>
    <t>Moved from Sprint 3</t>
  </si>
  <si>
    <t>Design game-screen options</t>
  </si>
  <si>
    <t>Design some event cards</t>
  </si>
  <si>
    <t>Mar/Apr</t>
  </si>
  <si>
    <t>April</t>
  </si>
  <si>
    <t>Removed</t>
  </si>
  <si>
    <t>Moved from Sprint 6</t>
  </si>
  <si>
    <t>Implement pause menu</t>
  </si>
  <si>
    <t>Implement game end scenario</t>
  </si>
  <si>
    <t>Implement start menu UI</t>
  </si>
  <si>
    <t>Moved to Sprint 8</t>
  </si>
  <si>
    <t xml:space="preserve">Design tile effects </t>
  </si>
  <si>
    <t>Please do this together</t>
  </si>
  <si>
    <t>Moved from Sprint 7</t>
  </si>
  <si>
    <t>Implement AI</t>
  </si>
  <si>
    <t>Create report and presentation</t>
  </si>
  <si>
    <t>Review report and presentation</t>
  </si>
  <si>
    <t>Submit assignment</t>
  </si>
  <si>
    <t>Search for sound effects and music</t>
  </si>
  <si>
    <t>Refer to "Sound effects list" file on the drive</t>
  </si>
  <si>
    <t xml:space="preserve">Refer to tile effects list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</si>
</sst>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"/>
  </numFmts>
  <fonts count="14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sz val="11.0"/>
    </font>
    <font>
      <b/>
      <sz val="11.0"/>
      <color rgb="FF000000"/>
      <name val="Arial"/>
    </font>
    <font>
      <sz val="11.0"/>
      <color rgb="FF000000"/>
      <name val="Arial"/>
    </font>
    <font>
      <b/>
      <sz val="18.0"/>
      <color rgb="FF000000"/>
      <name val="Arial"/>
    </font>
    <font>
      <b/>
      <sz val="12.0"/>
      <color rgb="FF000000"/>
      <name val="Arial"/>
    </font>
    <font>
      <sz val="12.0"/>
      <color rgb="FF000000"/>
      <name val="Arial"/>
    </font>
    <font>
      <sz val="12.0"/>
      <color rgb="FF000000"/>
      <name val="Calibri"/>
    </font>
    <font>
      <b/>
      <sz val="12.0"/>
      <color rgb="FF000000"/>
      <name val="Calibri"/>
    </font>
    <font>
      <sz val="12.0"/>
    </font>
    <font>
      <sz val="11.0"/>
      <name val="Arial"/>
    </font>
    <font/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9900"/>
        <bgColor rgb="FFFF9900"/>
      </patternFill>
    </fill>
    <fill>
      <patternFill patternType="solid">
        <fgColor rgb="FFCCCCCC"/>
        <bgColor rgb="FFCCCCCC"/>
      </patternFill>
    </fill>
    <fill>
      <patternFill patternType="solid">
        <fgColor rgb="FF00FFFF"/>
        <bgColor rgb="FF00FFFF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top" wrapText="0"/>
    </xf>
    <xf borderId="0" fillId="0" fontId="3" numFmtId="0" xfId="0" applyFont="1"/>
    <xf borderId="0" fillId="2" fontId="4" numFmtId="164" xfId="0" applyAlignment="1" applyFont="1" applyNumberFormat="1">
      <alignment horizontal="right" readingOrder="0" shrinkToFit="0" vertical="bottom" wrapText="0"/>
    </xf>
    <xf borderId="0" fillId="3" fontId="1" numFmtId="0" xfId="0" applyAlignment="1" applyFill="1" applyFont="1">
      <alignment readingOrder="0" shrinkToFit="0" vertical="bottom" wrapText="0"/>
    </xf>
    <xf borderId="0" fillId="3" fontId="4" numFmtId="0" xfId="0" applyAlignment="1" applyFont="1">
      <alignment horizontal="right" readingOrder="0" shrinkToFit="0" vertical="bottom" wrapText="0"/>
    </xf>
    <xf borderId="0" fillId="3" fontId="5" numFmtId="0" xfId="0" applyAlignment="1" applyFont="1">
      <alignment horizontal="right" readingOrder="0" shrinkToFit="0" vertical="bottom" wrapText="0"/>
    </xf>
    <xf borderId="0" fillId="4" fontId="6" numFmtId="0" xfId="0" applyAlignment="1" applyFill="1" applyFont="1">
      <alignment horizontal="center" readingOrder="0" shrinkToFit="0" vertical="center" wrapText="0"/>
    </xf>
    <xf borderId="0" fillId="0" fontId="2" numFmtId="0" xfId="0" applyAlignment="1" applyFont="1">
      <alignment readingOrder="0" shrinkToFit="0" vertical="bottom" wrapText="0"/>
    </xf>
    <xf borderId="0" fillId="5" fontId="7" numFmtId="0" xfId="0" applyAlignment="1" applyFill="1" applyFont="1">
      <alignment readingOrder="0" shrinkToFit="0" vertical="bottom" wrapText="0"/>
    </xf>
    <xf borderId="0" fillId="6" fontId="5" numFmtId="0" xfId="0" applyAlignment="1" applyFill="1" applyFon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5" fontId="8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5" fontId="10" numFmtId="0" xfId="0" applyAlignment="1" applyFont="1">
      <alignment shrinkToFit="0" vertical="bottom" wrapText="0"/>
    </xf>
    <xf borderId="0" fillId="5" fontId="9" numFmtId="0" xfId="0" applyAlignment="1" applyFont="1">
      <alignment shrinkToFit="0" vertical="bottom" wrapText="0"/>
    </xf>
    <xf borderId="0" fillId="7" fontId="7" numFmtId="0" xfId="0" applyAlignment="1" applyFill="1" applyFont="1">
      <alignment horizontal="center" readingOrder="0" shrinkToFit="0" vertical="center" wrapText="1"/>
    </xf>
    <xf borderId="0" fillId="0" fontId="11" numFmtId="0" xfId="0" applyFont="1"/>
    <xf borderId="0" fillId="5" fontId="10" numFmtId="0" xfId="0" applyAlignment="1" applyFont="1">
      <alignment readingOrder="0" shrinkToFit="0" vertical="bottom" wrapText="0"/>
    </xf>
    <xf borderId="0" fillId="0" fontId="7" numFmtId="0" xfId="0" applyAlignment="1" applyFont="1">
      <alignment horizontal="center" readingOrder="0" shrinkToFit="0" vertical="center" wrapText="1"/>
    </xf>
    <xf borderId="0" fillId="8" fontId="10" numFmtId="0" xfId="0" applyAlignment="1" applyFill="1" applyFont="1">
      <alignment readingOrder="0" shrinkToFit="0" vertical="bottom" wrapText="0"/>
    </xf>
    <xf borderId="0" fillId="0" fontId="3" numFmtId="0" xfId="0" applyAlignment="1" applyFont="1">
      <alignment readingOrder="0"/>
    </xf>
    <xf borderId="0" fillId="2" fontId="7" numFmtId="0" xfId="0" applyAlignment="1" applyFont="1">
      <alignment horizontal="center" readingOrder="0" shrinkToFit="0" vertical="center" wrapText="1"/>
    </xf>
    <xf borderId="0" fillId="7" fontId="7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center" readingOrder="0" shrinkToFit="0" vertical="center" wrapText="0"/>
    </xf>
    <xf borderId="0" fillId="9" fontId="4" numFmtId="0" xfId="0" applyAlignment="1" applyFill="1" applyFont="1">
      <alignment readingOrder="0" shrinkToFit="0" vertical="bottom" wrapText="0"/>
    </xf>
    <xf borderId="0" fillId="0" fontId="9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10" fontId="7" numFmtId="0" xfId="0" applyAlignment="1" applyFill="1" applyFont="1">
      <alignment horizontal="center" readingOrder="0" shrinkToFit="0" vertical="center" wrapText="1"/>
    </xf>
    <xf borderId="0" fillId="10" fontId="5" numFmtId="0" xfId="0" applyAlignment="1" applyFont="1">
      <alignment horizontal="center" readingOrder="0" shrinkToFit="0" vertical="bottom" wrapText="0"/>
    </xf>
    <xf borderId="0" fillId="4" fontId="7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right" readingOrder="0" shrinkToFit="0" vertical="bottom" wrapText="0"/>
    </xf>
    <xf borderId="0" fillId="11" fontId="7" numFmtId="0" xfId="0" applyAlignment="1" applyFill="1" applyFont="1">
      <alignment horizontal="center" readingOrder="0" shrinkToFit="0" vertical="center" wrapText="1"/>
    </xf>
    <xf borderId="0" fillId="0" fontId="5" numFmtId="0" xfId="0" applyAlignment="1" applyFont="1">
      <alignment readingOrder="0" shrinkToFit="0" vertical="bottom" wrapText="0"/>
    </xf>
    <xf borderId="0" fillId="0" fontId="9" numFmtId="164" xfId="0" applyAlignment="1" applyFont="1" applyNumberFormat="1">
      <alignment horizontal="right" readingOrder="0" shrinkToFit="0" vertical="bottom" wrapText="0"/>
    </xf>
    <xf borderId="0" fillId="10" fontId="3" numFmtId="0" xfId="0" applyAlignment="1" applyFont="1">
      <alignment horizontal="center" readingOrder="0"/>
    </xf>
    <xf borderId="0" fillId="0" fontId="9" numFmtId="164" xfId="0" applyAlignment="1" applyFont="1" applyNumberFormat="1">
      <alignment readingOrder="0" shrinkToFit="0" vertical="bottom" wrapText="0"/>
    </xf>
    <xf borderId="0" fillId="11" fontId="3" numFmtId="0" xfId="0" applyAlignment="1" applyFont="1">
      <alignment horizontal="center" readingOrder="0"/>
    </xf>
    <xf borderId="0" fillId="9" fontId="7" numFmtId="0" xfId="0" applyAlignment="1" applyFont="1">
      <alignment readingOrder="0" shrinkToFit="0" vertical="bottom" wrapText="0"/>
    </xf>
    <xf borderId="0" fillId="9" fontId="10" numFmtId="0" xfId="0" applyAlignment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0"/>
    </xf>
    <xf borderId="0" fillId="0" fontId="11" numFmtId="0" xfId="0" applyAlignment="1" applyFont="1">
      <alignment readingOrder="0"/>
    </xf>
    <xf borderId="0" fillId="2" fontId="11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12" numFmtId="0" xfId="0" applyFont="1"/>
    <xf borderId="0" fillId="11" fontId="5" numFmtId="0" xfId="0" applyAlignment="1" applyFont="1">
      <alignment horizontal="center" readingOrder="0" shrinkToFit="0" vertical="bottom" wrapText="0"/>
    </xf>
    <xf borderId="0" fillId="0" fontId="13" numFmtId="0" xfId="0" applyAlignment="1" applyFont="1">
      <alignment readingOrder="0"/>
    </xf>
    <xf borderId="0" fillId="0" fontId="5" numFmtId="0" xfId="0" applyAlignment="1" applyFont="1">
      <alignment horizontal="center" readingOrder="0" shrinkToFit="0" vertical="bottom" wrapText="0"/>
    </xf>
    <xf borderId="0" fillId="10" fontId="5" numFmtId="0" xfId="0" applyAlignment="1" applyFont="1">
      <alignment horizontal="center" readingOrder="0" shrinkToFit="0" vertical="center" wrapText="1"/>
    </xf>
    <xf borderId="0" fillId="11" fontId="5" numFmtId="0" xfId="0" applyAlignment="1" applyFont="1">
      <alignment horizontal="center" readingOrder="0" shrinkToFit="0" vertical="center" wrapText="1"/>
    </xf>
    <xf borderId="0" fillId="12" fontId="5" numFmtId="0" xfId="0" applyAlignment="1" applyFill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Task Burn-down Chart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Backlog!$A$8:$A$17</c:f>
            </c:strRef>
          </c:cat>
          <c:val>
            <c:numRef>
              <c:f>Backlog!$B$8:$B$17</c:f>
            </c:numRef>
          </c:val>
          <c:smooth val="0"/>
        </c:ser>
        <c:axId val="1802296984"/>
        <c:axId val="405410468"/>
      </c:lineChart>
      <c:catAx>
        <c:axId val="18022969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5410468"/>
      </c:catAx>
      <c:valAx>
        <c:axId val="4054104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02296984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Sprint1!$A$6:$A$12</c:f>
            </c:strRef>
          </c:cat>
          <c:val>
            <c:numRef>
              <c:f>Sprint1!$B$6:$B$12</c:f>
            </c:numRef>
          </c:val>
          <c:smooth val="0"/>
        </c:ser>
        <c:axId val="557326918"/>
        <c:axId val="1345144189"/>
      </c:lineChart>
      <c:catAx>
        <c:axId val="55732691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5144189"/>
      </c:catAx>
      <c:valAx>
        <c:axId val="13451441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57326918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Sprint2!$A$5:$A$12</c:f>
            </c:strRef>
          </c:cat>
          <c:val>
            <c:numRef>
              <c:f>Sprint2!$B$5:$B$12</c:f>
            </c:numRef>
          </c:val>
          <c:smooth val="0"/>
        </c:ser>
        <c:axId val="2033409471"/>
        <c:axId val="1736997430"/>
      </c:lineChart>
      <c:catAx>
        <c:axId val="203340947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6997430"/>
      </c:catAx>
      <c:valAx>
        <c:axId val="1736997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33409471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Sprint3!$A$5:$A$12</c:f>
            </c:strRef>
          </c:cat>
          <c:val>
            <c:numRef>
              <c:f>Sprint3!$B$5:$B$12</c:f>
            </c:numRef>
          </c:val>
          <c:smooth val="0"/>
        </c:ser>
        <c:axId val="212916552"/>
        <c:axId val="1132646353"/>
      </c:lineChart>
      <c:catAx>
        <c:axId val="21291655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132646353"/>
      </c:catAx>
      <c:valAx>
        <c:axId val="1132646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2916552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Sprint4!$A$5:$A$12</c:f>
            </c:strRef>
          </c:cat>
          <c:val>
            <c:numRef>
              <c:f>Sprint4!$B$5:$B$12</c:f>
            </c:numRef>
          </c:val>
          <c:smooth val="0"/>
        </c:ser>
        <c:axId val="2042989277"/>
        <c:axId val="847695925"/>
      </c:lineChart>
      <c:catAx>
        <c:axId val="204298927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47695925"/>
      </c:catAx>
      <c:valAx>
        <c:axId val="847695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42989277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Sprint5!$A$5:$A$12</c:f>
            </c:strRef>
          </c:cat>
          <c:val>
            <c:numRef>
              <c:f>Sprint5!$B$5:$B$12</c:f>
            </c:numRef>
          </c:val>
          <c:smooth val="0"/>
        </c:ser>
        <c:axId val="415705660"/>
        <c:axId val="1025638651"/>
      </c:lineChart>
      <c:catAx>
        <c:axId val="41570566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025638651"/>
      </c:catAx>
      <c:valAx>
        <c:axId val="1025638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15705660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Sprint6!$A$5:$A$12</c:f>
            </c:strRef>
          </c:cat>
          <c:val>
            <c:numRef>
              <c:f>Sprint6!$B$5:$B$12</c:f>
            </c:numRef>
          </c:val>
          <c:smooth val="0"/>
        </c:ser>
        <c:axId val="632837657"/>
        <c:axId val="2092756150"/>
      </c:lineChart>
      <c:catAx>
        <c:axId val="6328376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92756150"/>
      </c:catAx>
      <c:valAx>
        <c:axId val="20927561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32837657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Sprint7!$A$5:$A$12</c:f>
            </c:strRef>
          </c:cat>
          <c:val>
            <c:numRef>
              <c:f>Sprint7!$B$5:$B$12</c:f>
            </c:numRef>
          </c:val>
          <c:smooth val="0"/>
        </c:ser>
        <c:axId val="974936182"/>
        <c:axId val="920838745"/>
      </c:lineChart>
      <c:catAx>
        <c:axId val="97493618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20838745"/>
      </c:catAx>
      <c:valAx>
        <c:axId val="9208387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74936182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/>
            </a:pPr>
            <a:r>
              <a:t>Sprint Progress Tracker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Sprint8!$A$5:$A$12</c:f>
            </c:strRef>
          </c:cat>
          <c:val>
            <c:numRef>
              <c:f>Sprint8!$B$5:$B$12</c:f>
            </c:numRef>
          </c:val>
          <c:smooth val="0"/>
        </c:ser>
        <c:axId val="520283185"/>
        <c:axId val="638737072"/>
      </c:lineChart>
      <c:catAx>
        <c:axId val="520283185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38737072"/>
      </c:catAx>
      <c:valAx>
        <c:axId val="6387370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20283185"/>
      </c:valAx>
    </c:plotArea>
    <c:legend>
      <c:legendPos val="r"/>
      <c:overlay val="0"/>
    </c:legend>
    <c:plotVisOnly val="1"/>
  </c:chart>
  <c:spPr>
    <a:solidFill>
      <a:srgbClr val="EFEFE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95250</xdr:colOff>
      <xdr:row>1</xdr:row>
      <xdr:rowOff>57150</xdr:rowOff>
    </xdr:from>
    <xdr:ext cx="7534275" cy="3419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190500</xdr:colOff>
      <xdr:row>0</xdr:row>
      <xdr:rowOff>104775</xdr:rowOff>
    </xdr:from>
    <xdr:ext cx="6657975" cy="28098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142875</xdr:colOff>
      <xdr:row>1</xdr:row>
      <xdr:rowOff>57150</xdr:rowOff>
    </xdr:from>
    <xdr:ext cx="6657975" cy="28098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0"/>
    <col customWidth="1" min="3" max="3" width="15.0"/>
    <col customWidth="1" min="4" max="4" width="17.29"/>
    <col customWidth="1" min="5" max="5" width="16.86"/>
    <col customWidth="1" min="6" max="6" width="46.14"/>
    <col customWidth="1" min="7" max="7" width="21.86"/>
    <col customWidth="1" min="8" max="8" width="19.57"/>
  </cols>
  <sheetData>
    <row r="1">
      <c r="A1" s="12" t="s">
        <v>7</v>
      </c>
      <c r="B1" s="15" t="s">
        <v>8</v>
      </c>
      <c r="D1" s="16"/>
      <c r="E1" s="16"/>
      <c r="F1" s="16"/>
      <c r="G1" s="16"/>
      <c r="H1" s="3"/>
      <c r="I1" s="3"/>
      <c r="J1" s="3"/>
      <c r="K1" s="3"/>
      <c r="L1" s="3"/>
      <c r="M1" s="3"/>
    </row>
    <row r="2">
      <c r="A2" s="17"/>
      <c r="B2" s="18"/>
      <c r="C2" s="15"/>
      <c r="D2" s="16"/>
      <c r="E2" s="16"/>
      <c r="F2" s="16"/>
      <c r="G2" s="16"/>
      <c r="H2" s="3"/>
      <c r="I2" s="3"/>
      <c r="J2" s="3"/>
      <c r="K2" s="3"/>
      <c r="L2" s="3"/>
      <c r="M2" s="3"/>
    </row>
    <row r="3">
      <c r="A3" s="12" t="s">
        <v>13</v>
      </c>
      <c r="B3" s="15" t="s">
        <v>14</v>
      </c>
      <c r="C3" s="15"/>
      <c r="D3" s="20"/>
      <c r="E3" s="16"/>
      <c r="F3" s="16"/>
      <c r="G3" s="16"/>
      <c r="H3" s="3"/>
      <c r="I3" s="3"/>
      <c r="J3" s="3"/>
      <c r="K3" s="3"/>
      <c r="L3" s="3"/>
      <c r="M3" s="3"/>
    </row>
    <row r="4">
      <c r="A4" s="21"/>
      <c r="B4" s="15" t="s">
        <v>17</v>
      </c>
      <c r="C4" s="15"/>
      <c r="D4" s="16"/>
      <c r="E4" s="16"/>
      <c r="F4" s="16"/>
      <c r="G4" s="16"/>
      <c r="H4" s="3"/>
      <c r="I4" s="3"/>
      <c r="J4" s="3"/>
      <c r="K4" s="3"/>
      <c r="L4" s="3"/>
      <c r="M4" s="3"/>
    </row>
    <row r="5">
      <c r="A5" s="21"/>
      <c r="B5" s="15" t="s">
        <v>18</v>
      </c>
      <c r="C5" s="15"/>
      <c r="D5" s="16"/>
      <c r="E5" s="16"/>
      <c r="F5" s="16"/>
      <c r="G5" s="16"/>
      <c r="H5" s="3"/>
      <c r="I5" s="3"/>
      <c r="J5" s="3"/>
      <c r="K5" s="3"/>
      <c r="L5" s="3"/>
      <c r="M5" s="3"/>
    </row>
    <row r="6">
      <c r="A6" s="16"/>
      <c r="B6" s="16"/>
      <c r="C6" s="16"/>
      <c r="D6" s="16"/>
      <c r="E6" s="16"/>
      <c r="F6" s="16"/>
      <c r="G6" s="16"/>
      <c r="H6" s="3"/>
      <c r="I6" s="3"/>
      <c r="J6" s="3"/>
      <c r="K6" s="3"/>
      <c r="L6" s="3"/>
      <c r="M6" s="3"/>
    </row>
    <row r="7">
      <c r="A7" s="23" t="s">
        <v>20</v>
      </c>
      <c r="B7" s="23" t="s">
        <v>22</v>
      </c>
      <c r="C7" s="23" t="s">
        <v>23</v>
      </c>
      <c r="D7" s="23" t="s">
        <v>24</v>
      </c>
      <c r="E7" s="20"/>
      <c r="F7" s="16"/>
      <c r="G7" s="16"/>
      <c r="H7" s="3"/>
      <c r="I7" s="3"/>
      <c r="J7" s="3"/>
      <c r="K7" s="27"/>
      <c r="L7" s="27"/>
      <c r="M7" s="27"/>
    </row>
    <row r="8">
      <c r="A8" s="29" t="s">
        <v>28</v>
      </c>
      <c r="B8" s="30">
        <v>50.0</v>
      </c>
      <c r="C8" s="35"/>
      <c r="D8" s="16"/>
      <c r="E8" s="20"/>
      <c r="F8" s="16"/>
      <c r="G8" s="16"/>
      <c r="H8" s="3"/>
      <c r="I8" s="3"/>
      <c r="J8" s="3"/>
      <c r="K8" s="27"/>
      <c r="L8" s="27"/>
      <c r="M8" s="27"/>
    </row>
    <row r="9">
      <c r="A9" s="29" t="s">
        <v>46</v>
      </c>
      <c r="B9" s="30">
        <f t="shared" ref="B9:B17" si="1">B8-C9</f>
        <v>45</v>
      </c>
      <c r="C9" s="35">
        <v>5.0</v>
      </c>
      <c r="D9" s="38">
        <v>43510.0</v>
      </c>
      <c r="E9" s="20"/>
      <c r="F9" s="16"/>
      <c r="G9" s="16"/>
      <c r="H9" s="3"/>
      <c r="I9" s="3"/>
      <c r="J9" s="3"/>
      <c r="K9" s="27"/>
      <c r="L9" s="27"/>
      <c r="M9" s="27"/>
    </row>
    <row r="10">
      <c r="A10" s="29" t="s">
        <v>56</v>
      </c>
      <c r="B10" s="30">
        <f t="shared" si="1"/>
        <v>40</v>
      </c>
      <c r="C10" s="35">
        <v>5.0</v>
      </c>
      <c r="D10" s="38">
        <v>43517.0</v>
      </c>
      <c r="E10" s="20"/>
      <c r="F10" s="16"/>
      <c r="G10" s="16"/>
      <c r="H10" s="3"/>
      <c r="I10" s="3"/>
      <c r="J10" s="3"/>
      <c r="K10" s="27"/>
      <c r="L10" s="27"/>
      <c r="M10" s="27"/>
    </row>
    <row r="11">
      <c r="A11" s="29" t="s">
        <v>60</v>
      </c>
      <c r="B11" s="30">
        <f t="shared" si="1"/>
        <v>36</v>
      </c>
      <c r="C11" s="35">
        <v>4.0</v>
      </c>
      <c r="D11" s="38">
        <v>43524.0</v>
      </c>
      <c r="E11" s="20"/>
      <c r="F11" s="16"/>
      <c r="G11" s="16"/>
      <c r="H11" s="3"/>
      <c r="I11" s="3"/>
      <c r="J11" s="3"/>
      <c r="K11" s="27"/>
      <c r="L11" s="27"/>
      <c r="M11" s="27"/>
    </row>
    <row r="12">
      <c r="A12" s="29" t="s">
        <v>64</v>
      </c>
      <c r="B12" s="30">
        <f t="shared" si="1"/>
        <v>33</v>
      </c>
      <c r="C12" s="35">
        <v>3.0</v>
      </c>
      <c r="D12" s="38">
        <v>43531.0</v>
      </c>
      <c r="E12" s="20"/>
      <c r="F12" s="16"/>
      <c r="G12" s="16"/>
      <c r="H12" s="3"/>
      <c r="I12" s="3"/>
      <c r="J12" s="3"/>
      <c r="K12" s="27"/>
      <c r="L12" s="27"/>
      <c r="M12" s="27"/>
    </row>
    <row r="13">
      <c r="A13" s="29" t="s">
        <v>65</v>
      </c>
      <c r="B13" s="30">
        <f t="shared" si="1"/>
        <v>31</v>
      </c>
      <c r="C13" s="35">
        <v>2.0</v>
      </c>
      <c r="D13" s="38">
        <v>43545.0</v>
      </c>
      <c r="E13" s="20"/>
      <c r="F13" s="16"/>
      <c r="G13" s="16"/>
      <c r="H13" s="3"/>
      <c r="I13" s="3"/>
      <c r="J13" s="3"/>
      <c r="K13" s="27"/>
      <c r="L13" s="27"/>
      <c r="M13" s="27"/>
    </row>
    <row r="14">
      <c r="A14" s="29" t="s">
        <v>70</v>
      </c>
      <c r="B14" s="30">
        <f t="shared" si="1"/>
        <v>27</v>
      </c>
      <c r="C14" s="35">
        <v>4.0</v>
      </c>
      <c r="D14" s="40">
        <v>43552.0</v>
      </c>
      <c r="E14" s="16"/>
      <c r="F14" s="16"/>
      <c r="G14" s="16"/>
      <c r="H14" s="3"/>
      <c r="I14" s="3"/>
      <c r="J14" s="3"/>
      <c r="K14" s="27"/>
      <c r="L14" s="27"/>
      <c r="M14" s="27"/>
    </row>
    <row r="15">
      <c r="A15" s="29" t="s">
        <v>78</v>
      </c>
      <c r="B15" s="30">
        <f t="shared" si="1"/>
        <v>24</v>
      </c>
      <c r="C15" s="35">
        <v>3.0</v>
      </c>
      <c r="D15" s="38">
        <v>43559.0</v>
      </c>
      <c r="E15" s="16"/>
      <c r="F15" s="16"/>
      <c r="G15" s="16"/>
      <c r="H15" s="3"/>
      <c r="I15" s="3"/>
      <c r="J15" s="3"/>
      <c r="K15" s="3"/>
      <c r="L15" s="3"/>
      <c r="M15" s="3"/>
    </row>
    <row r="16">
      <c r="A16" s="29" t="s">
        <v>84</v>
      </c>
      <c r="B16" s="30">
        <f t="shared" si="1"/>
        <v>24</v>
      </c>
      <c r="C16" s="16"/>
      <c r="D16" s="16"/>
      <c r="E16" s="16"/>
      <c r="F16" s="16"/>
      <c r="G16" s="16"/>
      <c r="H16" s="3"/>
      <c r="I16" s="3"/>
      <c r="J16" s="3"/>
      <c r="K16" s="3"/>
      <c r="L16" s="3"/>
      <c r="M16" s="3"/>
    </row>
    <row r="17">
      <c r="A17" s="29" t="s">
        <v>89</v>
      </c>
      <c r="B17" s="30">
        <f t="shared" si="1"/>
        <v>24</v>
      </c>
      <c r="C17" s="16"/>
      <c r="D17" s="16"/>
      <c r="E17" s="16"/>
      <c r="F17" s="16"/>
      <c r="G17" s="16"/>
      <c r="H17" s="3"/>
      <c r="I17" s="3"/>
      <c r="J17" s="3"/>
      <c r="K17" s="3"/>
      <c r="L17" s="3"/>
      <c r="M17" s="3"/>
    </row>
    <row r="18">
      <c r="A18" s="29"/>
      <c r="B18" s="16"/>
      <c r="C18" s="16"/>
      <c r="D18" s="16"/>
      <c r="E18" s="16"/>
      <c r="F18" s="16"/>
      <c r="G18" s="16"/>
      <c r="H18" s="3"/>
      <c r="I18" s="3"/>
      <c r="J18" s="3"/>
      <c r="K18" s="3"/>
      <c r="L18" s="3"/>
      <c r="M18" s="3"/>
    </row>
    <row r="19">
      <c r="A19" s="42" t="s">
        <v>29</v>
      </c>
      <c r="B19" s="43" t="s">
        <v>95</v>
      </c>
      <c r="C19" s="43" t="s">
        <v>21</v>
      </c>
      <c r="D19" s="43" t="s">
        <v>96</v>
      </c>
      <c r="E19" s="42" t="s">
        <v>97</v>
      </c>
      <c r="F19" s="42" t="s">
        <v>98</v>
      </c>
      <c r="G19" s="43" t="s">
        <v>30</v>
      </c>
      <c r="H19" s="1"/>
      <c r="I19" s="3"/>
      <c r="J19" s="3"/>
      <c r="K19" s="3"/>
      <c r="L19" s="3"/>
      <c r="M19" s="3"/>
    </row>
    <row r="20">
      <c r="A20" s="44" t="s">
        <v>36</v>
      </c>
      <c r="B20" s="35">
        <v>1.0</v>
      </c>
      <c r="C20" s="44" t="s">
        <v>37</v>
      </c>
      <c r="D20" s="45">
        <v>1.0</v>
      </c>
      <c r="E20" s="46">
        <v>1.0</v>
      </c>
      <c r="F20" s="47" t="s">
        <v>99</v>
      </c>
      <c r="G20" s="47" t="s">
        <v>38</v>
      </c>
      <c r="H20" s="11"/>
      <c r="J20" s="3"/>
      <c r="K20" s="3"/>
      <c r="L20" s="3"/>
      <c r="M20" s="3"/>
    </row>
    <row r="21">
      <c r="A21" s="44" t="s">
        <v>55</v>
      </c>
      <c r="B21" s="30">
        <f t="shared" ref="B21:B69" si="2">B20+1</f>
        <v>2</v>
      </c>
      <c r="C21" s="44" t="s">
        <v>37</v>
      </c>
      <c r="D21" s="45">
        <v>1.0</v>
      </c>
      <c r="E21" s="46">
        <v>1.0</v>
      </c>
      <c r="F21" s="47" t="s">
        <v>100</v>
      </c>
      <c r="G21" s="47" t="s">
        <v>57</v>
      </c>
      <c r="H21" s="11"/>
      <c r="J21" s="3"/>
      <c r="K21" s="3"/>
      <c r="L21" s="3"/>
      <c r="M21" s="3"/>
    </row>
    <row r="22">
      <c r="A22" s="44" t="s">
        <v>101</v>
      </c>
      <c r="B22" s="30">
        <f t="shared" si="2"/>
        <v>3</v>
      </c>
      <c r="C22" s="44" t="s">
        <v>37</v>
      </c>
      <c r="D22" s="45">
        <v>1.0</v>
      </c>
      <c r="E22" s="46">
        <v>1.0</v>
      </c>
      <c r="F22" s="47" t="s">
        <v>102</v>
      </c>
      <c r="G22" s="47" t="s">
        <v>49</v>
      </c>
      <c r="H22" s="11"/>
      <c r="J22" s="3"/>
      <c r="K22" s="3"/>
      <c r="L22" s="3"/>
      <c r="M22" s="3"/>
    </row>
    <row r="23">
      <c r="A23" s="44" t="s">
        <v>81</v>
      </c>
      <c r="B23" s="30">
        <f t="shared" si="2"/>
        <v>4</v>
      </c>
      <c r="C23" s="44" t="s">
        <v>37</v>
      </c>
      <c r="D23" s="45">
        <v>1.0</v>
      </c>
      <c r="E23" s="46">
        <v>1.0</v>
      </c>
      <c r="F23" s="47" t="s">
        <v>103</v>
      </c>
      <c r="G23" s="47" t="s">
        <v>82</v>
      </c>
      <c r="H23" s="11"/>
      <c r="J23" s="3"/>
      <c r="K23" s="3"/>
      <c r="L23" s="3"/>
      <c r="M23" s="3"/>
    </row>
    <row r="24">
      <c r="A24" s="44" t="s">
        <v>92</v>
      </c>
      <c r="B24" s="30">
        <f t="shared" si="2"/>
        <v>5</v>
      </c>
      <c r="C24" s="44" t="s">
        <v>37</v>
      </c>
      <c r="D24" s="45">
        <v>1.0</v>
      </c>
      <c r="E24" s="46">
        <v>1.0</v>
      </c>
      <c r="F24" s="45" t="s">
        <v>104</v>
      </c>
      <c r="G24" s="45" t="s">
        <v>93</v>
      </c>
      <c r="J24" s="3"/>
      <c r="K24" s="3"/>
      <c r="L24" s="3"/>
      <c r="M24" s="3"/>
    </row>
    <row r="25">
      <c r="A25" s="44" t="s">
        <v>42</v>
      </c>
      <c r="B25" s="30">
        <f t="shared" si="2"/>
        <v>6</v>
      </c>
      <c r="C25" s="44" t="s">
        <v>37</v>
      </c>
      <c r="D25" s="45">
        <v>2.0</v>
      </c>
      <c r="E25" s="46">
        <v>2.0</v>
      </c>
      <c r="F25" s="45" t="s">
        <v>105</v>
      </c>
      <c r="G25" s="45" t="s">
        <v>43</v>
      </c>
      <c r="J25" s="3"/>
      <c r="K25" s="3"/>
      <c r="L25" s="3"/>
      <c r="M25" s="3"/>
    </row>
    <row r="26">
      <c r="A26" s="44" t="s">
        <v>48</v>
      </c>
      <c r="B26" s="30">
        <f t="shared" si="2"/>
        <v>7</v>
      </c>
      <c r="C26" s="44" t="s">
        <v>37</v>
      </c>
      <c r="D26" s="45">
        <v>2.0</v>
      </c>
      <c r="E26" s="46">
        <v>2.0</v>
      </c>
      <c r="F26" s="45" t="s">
        <v>106</v>
      </c>
      <c r="G26" s="45" t="s">
        <v>49</v>
      </c>
      <c r="J26" s="3"/>
      <c r="K26" s="3"/>
      <c r="L26" s="3"/>
      <c r="M26" s="3"/>
    </row>
    <row r="27">
      <c r="A27" s="44" t="s">
        <v>71</v>
      </c>
      <c r="B27" s="30">
        <f t="shared" si="2"/>
        <v>8</v>
      </c>
      <c r="C27" s="44" t="s">
        <v>37</v>
      </c>
      <c r="D27" s="45">
        <v>2.0</v>
      </c>
      <c r="E27" s="46">
        <v>2.0</v>
      </c>
      <c r="F27" s="45" t="s">
        <v>107</v>
      </c>
      <c r="G27" s="45" t="s">
        <v>57</v>
      </c>
      <c r="J27" s="3"/>
      <c r="K27" s="3"/>
      <c r="L27" s="3"/>
      <c r="M27" s="3"/>
    </row>
    <row r="28">
      <c r="A28" s="44" t="s">
        <v>73</v>
      </c>
      <c r="B28" s="30">
        <f t="shared" si="2"/>
        <v>9</v>
      </c>
      <c r="C28" s="44" t="s">
        <v>37</v>
      </c>
      <c r="D28" s="45">
        <v>2.0</v>
      </c>
      <c r="E28" s="46">
        <v>2.0</v>
      </c>
      <c r="F28" s="45" t="s">
        <v>108</v>
      </c>
      <c r="G28" s="45" t="s">
        <v>109</v>
      </c>
    </row>
    <row r="29">
      <c r="A29" s="44" t="s">
        <v>85</v>
      </c>
      <c r="B29" s="30">
        <f t="shared" si="2"/>
        <v>10</v>
      </c>
      <c r="C29" s="44" t="s">
        <v>37</v>
      </c>
      <c r="D29" s="45">
        <v>2.0</v>
      </c>
      <c r="E29" s="46">
        <v>2.0</v>
      </c>
      <c r="F29" s="45" t="s">
        <v>110</v>
      </c>
      <c r="G29" s="45" t="s">
        <v>111</v>
      </c>
    </row>
    <row r="30">
      <c r="A30" s="44" t="s">
        <v>90</v>
      </c>
      <c r="B30" s="30">
        <f t="shared" si="2"/>
        <v>11</v>
      </c>
      <c r="C30" s="44" t="s">
        <v>37</v>
      </c>
      <c r="D30" s="45">
        <v>2.0</v>
      </c>
      <c r="E30" s="46">
        <v>3.0</v>
      </c>
      <c r="F30" s="45" t="s">
        <v>112</v>
      </c>
      <c r="G30" s="45" t="s">
        <v>49</v>
      </c>
    </row>
    <row r="31">
      <c r="A31" s="44" t="s">
        <v>73</v>
      </c>
      <c r="B31" s="30">
        <f t="shared" si="2"/>
        <v>12</v>
      </c>
      <c r="C31" s="44" t="s">
        <v>37</v>
      </c>
      <c r="D31" s="45">
        <v>3.0</v>
      </c>
      <c r="E31" s="46">
        <v>3.0</v>
      </c>
      <c r="F31" s="45" t="s">
        <v>113</v>
      </c>
      <c r="G31" s="45" t="s">
        <v>109</v>
      </c>
    </row>
    <row r="32">
      <c r="A32" s="44" t="s">
        <v>85</v>
      </c>
      <c r="B32" s="30">
        <f t="shared" si="2"/>
        <v>13</v>
      </c>
      <c r="C32" s="44" t="s">
        <v>37</v>
      </c>
      <c r="D32" s="45">
        <v>3.0</v>
      </c>
      <c r="E32" s="46">
        <v>6.0</v>
      </c>
      <c r="F32" s="45" t="s">
        <v>114</v>
      </c>
      <c r="G32" s="45" t="s">
        <v>111</v>
      </c>
    </row>
    <row r="33">
      <c r="A33" s="44" t="s">
        <v>92</v>
      </c>
      <c r="B33" s="30">
        <f t="shared" si="2"/>
        <v>14</v>
      </c>
      <c r="C33" s="44" t="s">
        <v>37</v>
      </c>
      <c r="D33" s="45">
        <v>3.0</v>
      </c>
      <c r="E33" s="46">
        <v>3.0</v>
      </c>
      <c r="F33" s="45" t="s">
        <v>115</v>
      </c>
      <c r="G33" s="45" t="s">
        <v>93</v>
      </c>
    </row>
    <row r="34">
      <c r="A34" s="44" t="s">
        <v>73</v>
      </c>
      <c r="B34" s="30">
        <f t="shared" si="2"/>
        <v>15</v>
      </c>
      <c r="C34" s="44" t="s">
        <v>37</v>
      </c>
      <c r="D34" s="45">
        <v>3.0</v>
      </c>
      <c r="E34" s="46">
        <v>3.0</v>
      </c>
      <c r="F34" s="45" t="s">
        <v>116</v>
      </c>
      <c r="G34" s="45" t="s">
        <v>109</v>
      </c>
    </row>
    <row r="35">
      <c r="A35" s="44" t="s">
        <v>117</v>
      </c>
      <c r="B35" s="30">
        <f t="shared" si="2"/>
        <v>16</v>
      </c>
      <c r="C35" s="44" t="s">
        <v>37</v>
      </c>
      <c r="D35" s="45">
        <v>3.0</v>
      </c>
      <c r="E35" s="46">
        <v>4.0</v>
      </c>
      <c r="F35" s="45" t="s">
        <v>118</v>
      </c>
      <c r="G35" s="45" t="s">
        <v>119</v>
      </c>
    </row>
    <row r="36">
      <c r="A36" s="44" t="s">
        <v>73</v>
      </c>
      <c r="B36" s="30">
        <f t="shared" si="2"/>
        <v>17</v>
      </c>
      <c r="C36" s="44" t="s">
        <v>37</v>
      </c>
      <c r="D36" s="45">
        <v>4.0</v>
      </c>
      <c r="E36" s="46">
        <v>4.0</v>
      </c>
      <c r="F36" s="45" t="s">
        <v>120</v>
      </c>
      <c r="G36" s="45" t="s">
        <v>109</v>
      </c>
    </row>
    <row r="37">
      <c r="A37" s="44" t="s">
        <v>121</v>
      </c>
      <c r="B37" s="30">
        <f t="shared" si="2"/>
        <v>18</v>
      </c>
      <c r="C37" s="44" t="s">
        <v>37</v>
      </c>
      <c r="D37" s="45">
        <v>4.0</v>
      </c>
      <c r="E37" s="46">
        <v>4.0</v>
      </c>
      <c r="F37" s="45" t="s">
        <v>122</v>
      </c>
      <c r="G37" s="45" t="s">
        <v>123</v>
      </c>
    </row>
    <row r="38">
      <c r="A38" s="44" t="s">
        <v>124</v>
      </c>
      <c r="B38" s="30">
        <f t="shared" si="2"/>
        <v>19</v>
      </c>
      <c r="C38" s="44" t="s">
        <v>37</v>
      </c>
      <c r="D38" s="45">
        <v>5.0</v>
      </c>
      <c r="E38" s="46">
        <v>5.0</v>
      </c>
      <c r="F38" s="45" t="s">
        <v>125</v>
      </c>
      <c r="G38" s="45" t="s">
        <v>49</v>
      </c>
      <c r="H38" s="48"/>
    </row>
    <row r="39">
      <c r="A39" s="44" t="s">
        <v>126</v>
      </c>
      <c r="B39" s="30">
        <f t="shared" si="2"/>
        <v>20</v>
      </c>
      <c r="C39" s="44" t="s">
        <v>37</v>
      </c>
      <c r="D39" s="45">
        <v>5.0</v>
      </c>
      <c r="E39" s="46">
        <v>5.0</v>
      </c>
      <c r="F39" s="45" t="s">
        <v>127</v>
      </c>
      <c r="G39" s="45" t="s">
        <v>49</v>
      </c>
      <c r="H39" s="48"/>
    </row>
    <row r="40">
      <c r="A40" s="44" t="s">
        <v>85</v>
      </c>
      <c r="B40" s="30">
        <f t="shared" si="2"/>
        <v>21</v>
      </c>
      <c r="C40" s="44" t="s">
        <v>37</v>
      </c>
      <c r="D40" s="45">
        <v>6.0</v>
      </c>
      <c r="E40" s="46">
        <v>6.0</v>
      </c>
      <c r="F40" s="45" t="s">
        <v>128</v>
      </c>
      <c r="G40" s="45" t="s">
        <v>111</v>
      </c>
      <c r="H40" s="48"/>
    </row>
    <row r="41">
      <c r="A41" s="44" t="s">
        <v>42</v>
      </c>
      <c r="B41" s="30">
        <f t="shared" si="2"/>
        <v>22</v>
      </c>
      <c r="C41" s="44" t="s">
        <v>37</v>
      </c>
      <c r="D41" s="45">
        <v>6.0</v>
      </c>
      <c r="E41" s="46">
        <v>7.0</v>
      </c>
      <c r="F41" s="45" t="s">
        <v>129</v>
      </c>
      <c r="G41" s="45" t="s">
        <v>43</v>
      </c>
      <c r="H41" s="48"/>
    </row>
    <row r="42">
      <c r="A42" s="44" t="s">
        <v>130</v>
      </c>
      <c r="B42" s="30">
        <f t="shared" si="2"/>
        <v>23</v>
      </c>
      <c r="C42" s="44" t="s">
        <v>37</v>
      </c>
      <c r="D42" s="45">
        <v>6.0</v>
      </c>
      <c r="E42" s="46">
        <v>6.0</v>
      </c>
      <c r="F42" s="45" t="s">
        <v>131</v>
      </c>
      <c r="G42" s="45" t="s">
        <v>132</v>
      </c>
      <c r="H42" s="24"/>
    </row>
    <row r="43">
      <c r="A43" s="44" t="s">
        <v>130</v>
      </c>
      <c r="B43" s="30">
        <f t="shared" si="2"/>
        <v>24</v>
      </c>
      <c r="C43" s="44" t="s">
        <v>37</v>
      </c>
      <c r="D43" s="45">
        <v>6.0</v>
      </c>
      <c r="E43" s="46">
        <v>6.0</v>
      </c>
      <c r="F43" s="45" t="s">
        <v>133</v>
      </c>
      <c r="G43" s="45" t="s">
        <v>132</v>
      </c>
    </row>
    <row r="44">
      <c r="A44" s="44" t="s">
        <v>134</v>
      </c>
      <c r="B44" s="30">
        <f t="shared" si="2"/>
        <v>25</v>
      </c>
      <c r="C44" s="44" t="s">
        <v>37</v>
      </c>
      <c r="D44" s="45">
        <v>7.0</v>
      </c>
      <c r="E44" s="46">
        <v>7.0</v>
      </c>
      <c r="F44" s="45" t="s">
        <v>135</v>
      </c>
      <c r="G44" s="45" t="s">
        <v>136</v>
      </c>
      <c r="H44" s="48"/>
    </row>
    <row r="45">
      <c r="A45" s="44" t="s">
        <v>117</v>
      </c>
      <c r="B45" s="30">
        <f t="shared" si="2"/>
        <v>26</v>
      </c>
      <c r="C45" s="44" t="s">
        <v>34</v>
      </c>
      <c r="D45" s="45">
        <v>7.0</v>
      </c>
      <c r="E45" s="46"/>
      <c r="F45" s="45" t="s">
        <v>137</v>
      </c>
      <c r="G45" s="45" t="s">
        <v>119</v>
      </c>
      <c r="H45" s="48"/>
    </row>
    <row r="46">
      <c r="A46" s="44" t="s">
        <v>85</v>
      </c>
      <c r="B46" s="30">
        <f t="shared" si="2"/>
        <v>27</v>
      </c>
      <c r="C46" s="44" t="s">
        <v>25</v>
      </c>
      <c r="D46" s="45">
        <v>7.0</v>
      </c>
      <c r="E46" s="46"/>
      <c r="F46" s="45" t="s">
        <v>138</v>
      </c>
      <c r="G46" s="45" t="s">
        <v>111</v>
      </c>
      <c r="H46" s="48"/>
    </row>
    <row r="47">
      <c r="A47" s="44" t="s">
        <v>130</v>
      </c>
      <c r="B47" s="30">
        <f t="shared" si="2"/>
        <v>28</v>
      </c>
      <c r="C47" s="44" t="s">
        <v>37</v>
      </c>
      <c r="D47" s="45">
        <v>7.0</v>
      </c>
      <c r="E47" s="46">
        <v>7.0</v>
      </c>
      <c r="F47" s="45" t="s">
        <v>139</v>
      </c>
      <c r="G47" s="45" t="s">
        <v>132</v>
      </c>
      <c r="H47" s="48"/>
    </row>
    <row r="48">
      <c r="A48" s="44" t="s">
        <v>85</v>
      </c>
      <c r="B48" s="30">
        <f t="shared" si="2"/>
        <v>29</v>
      </c>
      <c r="C48" s="44" t="s">
        <v>34</v>
      </c>
      <c r="D48" s="45">
        <v>8.0</v>
      </c>
      <c r="E48" s="46"/>
      <c r="F48" s="45" t="s">
        <v>140</v>
      </c>
      <c r="G48" s="45" t="s">
        <v>111</v>
      </c>
      <c r="H48" s="48"/>
    </row>
    <row r="49">
      <c r="A49" s="44" t="s">
        <v>141</v>
      </c>
      <c r="B49" s="30">
        <f t="shared" si="2"/>
        <v>30</v>
      </c>
      <c r="C49" s="44" t="s">
        <v>25</v>
      </c>
      <c r="D49" s="45">
        <v>8.0</v>
      </c>
      <c r="E49" s="46"/>
      <c r="F49" s="45" t="s">
        <v>142</v>
      </c>
      <c r="G49" s="45" t="s">
        <v>49</v>
      </c>
      <c r="H49" s="48"/>
    </row>
    <row r="50">
      <c r="A50" s="44" t="s">
        <v>143</v>
      </c>
      <c r="B50" s="30">
        <f t="shared" si="2"/>
        <v>31</v>
      </c>
      <c r="C50" s="44" t="s">
        <v>25</v>
      </c>
      <c r="D50" s="45">
        <v>8.0</v>
      </c>
      <c r="E50" s="46"/>
      <c r="F50" s="45" t="s">
        <v>144</v>
      </c>
      <c r="G50" s="45" t="s">
        <v>145</v>
      </c>
      <c r="H50" s="48"/>
    </row>
    <row r="51">
      <c r="A51" s="44" t="s">
        <v>117</v>
      </c>
      <c r="B51" s="30">
        <f t="shared" si="2"/>
        <v>32</v>
      </c>
      <c r="C51" s="44" t="s">
        <v>25</v>
      </c>
      <c r="D51" s="45">
        <v>8.0</v>
      </c>
      <c r="E51" s="46"/>
      <c r="F51" s="45" t="s">
        <v>146</v>
      </c>
      <c r="G51" s="45" t="s">
        <v>119</v>
      </c>
      <c r="H51" s="48"/>
    </row>
    <row r="52">
      <c r="A52" s="44" t="s">
        <v>73</v>
      </c>
      <c r="B52" s="30">
        <f t="shared" si="2"/>
        <v>33</v>
      </c>
      <c r="C52" s="44" t="s">
        <v>25</v>
      </c>
      <c r="D52" s="45">
        <v>8.0</v>
      </c>
      <c r="E52" s="46"/>
      <c r="F52" s="45" t="s">
        <v>147</v>
      </c>
      <c r="G52" s="45" t="s">
        <v>109</v>
      </c>
      <c r="H52" s="48"/>
    </row>
    <row r="53">
      <c r="A53" s="44"/>
      <c r="B53" s="30">
        <f t="shared" si="2"/>
        <v>34</v>
      </c>
      <c r="C53" s="44"/>
      <c r="D53" s="45"/>
      <c r="E53" s="46"/>
      <c r="F53" s="45"/>
      <c r="G53" s="45"/>
      <c r="H53" s="24"/>
    </row>
    <row r="54">
      <c r="A54" s="44"/>
      <c r="B54" s="30">
        <f t="shared" si="2"/>
        <v>35</v>
      </c>
      <c r="C54" s="44"/>
      <c r="D54" s="45"/>
      <c r="E54" s="46"/>
      <c r="F54" s="45"/>
      <c r="G54" s="45"/>
      <c r="H54" s="48"/>
    </row>
    <row r="55">
      <c r="A55" s="44"/>
      <c r="B55" s="30">
        <f t="shared" si="2"/>
        <v>36</v>
      </c>
      <c r="C55" s="44"/>
      <c r="D55" s="45"/>
      <c r="E55" s="46"/>
      <c r="F55" s="45"/>
      <c r="G55" s="45"/>
      <c r="H55" s="48"/>
    </row>
    <row r="56">
      <c r="A56" s="44"/>
      <c r="B56" s="30">
        <f t="shared" si="2"/>
        <v>37</v>
      </c>
      <c r="C56" s="44"/>
      <c r="D56" s="45"/>
      <c r="E56" s="46"/>
      <c r="F56" s="45"/>
      <c r="G56" s="45"/>
      <c r="H56" s="48"/>
    </row>
    <row r="57">
      <c r="A57" s="44"/>
      <c r="B57" s="30">
        <f t="shared" si="2"/>
        <v>38</v>
      </c>
      <c r="C57" s="44"/>
      <c r="D57" s="45"/>
      <c r="E57" s="46"/>
      <c r="F57" s="45"/>
      <c r="G57" s="45"/>
      <c r="H57" s="48"/>
    </row>
    <row r="58">
      <c r="A58" s="44"/>
      <c r="B58" s="30">
        <f t="shared" si="2"/>
        <v>39</v>
      </c>
      <c r="C58" s="44"/>
      <c r="D58" s="45"/>
      <c r="E58" s="46"/>
      <c r="F58" s="45"/>
      <c r="G58" s="45"/>
    </row>
    <row r="59">
      <c r="A59" s="44"/>
      <c r="B59" s="30">
        <f t="shared" si="2"/>
        <v>40</v>
      </c>
      <c r="C59" s="44"/>
      <c r="D59" s="45"/>
      <c r="E59" s="46"/>
      <c r="F59" s="45"/>
      <c r="G59" s="45"/>
    </row>
    <row r="60">
      <c r="A60" s="44"/>
      <c r="B60" s="30">
        <f t="shared" si="2"/>
        <v>41</v>
      </c>
      <c r="C60" s="44"/>
      <c r="D60" s="45"/>
      <c r="E60" s="46"/>
      <c r="F60" s="45"/>
      <c r="G60" s="45"/>
    </row>
    <row r="61">
      <c r="A61" s="44"/>
      <c r="B61" s="30">
        <f t="shared" si="2"/>
        <v>42</v>
      </c>
      <c r="C61" s="44"/>
      <c r="D61" s="45"/>
      <c r="E61" s="46"/>
      <c r="F61" s="45"/>
      <c r="G61" s="45"/>
    </row>
    <row r="62">
      <c r="A62" s="44"/>
      <c r="B62" s="30">
        <f t="shared" si="2"/>
        <v>43</v>
      </c>
      <c r="C62" s="44"/>
      <c r="D62" s="45"/>
      <c r="E62" s="46"/>
      <c r="F62" s="45"/>
      <c r="G62" s="45"/>
    </row>
    <row r="63">
      <c r="A63" s="44"/>
      <c r="B63" s="30">
        <f t="shared" si="2"/>
        <v>44</v>
      </c>
      <c r="C63" s="44"/>
      <c r="D63" s="45"/>
      <c r="E63" s="46"/>
      <c r="F63" s="45"/>
      <c r="G63" s="45"/>
    </row>
    <row r="64">
      <c r="A64" s="44"/>
      <c r="B64" s="30">
        <f t="shared" si="2"/>
        <v>45</v>
      </c>
      <c r="C64" s="44"/>
      <c r="D64" s="45"/>
      <c r="E64" s="46"/>
      <c r="F64" s="45"/>
      <c r="G64" s="45"/>
    </row>
    <row r="65">
      <c r="A65" s="44"/>
      <c r="B65" s="30">
        <f t="shared" si="2"/>
        <v>46</v>
      </c>
      <c r="C65" s="44"/>
      <c r="D65" s="45"/>
      <c r="E65" s="46"/>
      <c r="F65" s="45"/>
      <c r="G65" s="45"/>
    </row>
    <row r="66">
      <c r="A66" s="44"/>
      <c r="B66" s="30">
        <f t="shared" si="2"/>
        <v>47</v>
      </c>
      <c r="C66" s="44"/>
      <c r="D66" s="45"/>
      <c r="E66" s="46"/>
      <c r="F66" s="45"/>
      <c r="G66" s="45"/>
    </row>
    <row r="67">
      <c r="A67" s="44"/>
      <c r="B67" s="30">
        <f t="shared" si="2"/>
        <v>48</v>
      </c>
      <c r="C67" s="44"/>
      <c r="D67" s="45"/>
      <c r="E67" s="46"/>
      <c r="F67" s="45"/>
      <c r="G67" s="45"/>
    </row>
    <row r="68">
      <c r="A68" s="44"/>
      <c r="B68" s="30">
        <f t="shared" si="2"/>
        <v>49</v>
      </c>
      <c r="C68" s="44"/>
      <c r="D68" s="45"/>
      <c r="E68" s="46"/>
      <c r="F68" s="45"/>
      <c r="G68" s="45"/>
    </row>
    <row r="69">
      <c r="A69" s="44"/>
      <c r="B69" s="30">
        <f t="shared" si="2"/>
        <v>50</v>
      </c>
      <c r="C69" s="44"/>
      <c r="D69" s="45"/>
      <c r="E69" s="46"/>
      <c r="F69" s="45"/>
      <c r="G69" s="45"/>
    </row>
    <row r="70">
      <c r="A70" s="47"/>
      <c r="B70" s="30"/>
      <c r="C70" s="47"/>
      <c r="D70" s="45"/>
      <c r="E70" s="35"/>
      <c r="F70" s="45"/>
      <c r="G70" s="45"/>
    </row>
    <row r="71">
      <c r="A71" s="47"/>
      <c r="B71" s="30"/>
      <c r="C71" s="47"/>
      <c r="D71" s="45"/>
      <c r="E71" s="35"/>
      <c r="F71" s="45"/>
      <c r="G71" s="45"/>
    </row>
    <row r="72">
      <c r="A72" s="47"/>
      <c r="B72" s="30"/>
      <c r="C72" s="47"/>
      <c r="D72" s="45"/>
      <c r="E72" s="35"/>
      <c r="F72" s="45"/>
      <c r="G72" s="45"/>
    </row>
    <row r="73">
      <c r="A73" s="47"/>
      <c r="B73" s="30"/>
      <c r="C73" s="47"/>
      <c r="D73" s="45"/>
      <c r="E73" s="35"/>
      <c r="F73" s="45"/>
      <c r="G73" s="45"/>
    </row>
    <row r="74">
      <c r="A74" s="47"/>
      <c r="B74" s="30"/>
      <c r="C74" s="47"/>
      <c r="D74" s="45"/>
      <c r="E74" s="35"/>
      <c r="F74" s="45"/>
      <c r="G74" s="45"/>
    </row>
    <row r="75">
      <c r="A75" s="47"/>
      <c r="B75" s="30"/>
      <c r="C75" s="47"/>
      <c r="D75" s="45"/>
      <c r="E75" s="35"/>
      <c r="F75" s="45"/>
      <c r="G75" s="45"/>
    </row>
    <row r="76">
      <c r="A76" s="47"/>
      <c r="B76" s="30"/>
      <c r="C76" s="47"/>
      <c r="D76" s="45"/>
      <c r="E76" s="35"/>
      <c r="F76" s="45"/>
      <c r="G76" s="45"/>
    </row>
    <row r="77">
      <c r="A77" s="47"/>
      <c r="B77" s="30"/>
      <c r="C77" s="47"/>
      <c r="D77" s="45"/>
      <c r="E77" s="35"/>
      <c r="F77" s="45"/>
      <c r="G77" s="45"/>
    </row>
    <row r="78">
      <c r="A78" s="47"/>
      <c r="B78" s="30"/>
      <c r="C78" s="47"/>
      <c r="D78" s="45"/>
      <c r="E78" s="35"/>
      <c r="F78" s="45"/>
      <c r="G78" s="45"/>
    </row>
    <row r="79">
      <c r="A79" s="47"/>
      <c r="B79" s="30"/>
      <c r="C79" s="47"/>
      <c r="D79" s="45"/>
      <c r="E79" s="35"/>
      <c r="F79" s="45"/>
      <c r="G79" s="45"/>
    </row>
    <row r="80">
      <c r="A80" s="47"/>
      <c r="B80" s="30"/>
      <c r="C80" s="47"/>
      <c r="D80" s="45"/>
      <c r="E80" s="35"/>
      <c r="F80" s="45"/>
      <c r="G80" s="45"/>
    </row>
    <row r="81">
      <c r="A81" s="47"/>
      <c r="B81" s="30"/>
      <c r="C81" s="47"/>
      <c r="D81" s="45"/>
      <c r="E81" s="35"/>
      <c r="F81" s="45"/>
      <c r="G81" s="45"/>
    </row>
    <row r="82">
      <c r="A82" s="47"/>
      <c r="B82" s="30"/>
      <c r="C82" s="47"/>
      <c r="D82" s="45"/>
      <c r="E82" s="35"/>
      <c r="F82" s="45"/>
      <c r="G82" s="45"/>
    </row>
    <row r="83">
      <c r="A83" s="47"/>
      <c r="B83" s="30"/>
      <c r="C83" s="47"/>
      <c r="D83" s="45"/>
      <c r="E83" s="35"/>
      <c r="F83" s="45"/>
      <c r="G83" s="45"/>
    </row>
    <row r="84">
      <c r="A84" s="47"/>
      <c r="B84" s="30"/>
      <c r="C84" s="47"/>
      <c r="D84" s="45"/>
      <c r="E84" s="35"/>
      <c r="F84" s="45"/>
      <c r="G84" s="45"/>
    </row>
    <row r="85">
      <c r="A85" s="47"/>
      <c r="B85" s="30"/>
      <c r="C85" s="47"/>
      <c r="D85" s="45"/>
      <c r="E85" s="35"/>
      <c r="F85" s="45"/>
      <c r="G85" s="45"/>
    </row>
    <row r="86">
      <c r="A86" s="47"/>
      <c r="B86" s="30"/>
      <c r="C86" s="47"/>
      <c r="D86" s="45"/>
      <c r="E86" s="35"/>
      <c r="F86" s="45"/>
      <c r="G86" s="45"/>
    </row>
    <row r="87">
      <c r="A87" s="47"/>
      <c r="B87" s="30"/>
      <c r="C87" s="47"/>
      <c r="D87" s="45"/>
      <c r="E87" s="35"/>
      <c r="F87" s="45"/>
      <c r="G87" s="45"/>
    </row>
    <row r="88">
      <c r="A88" s="47"/>
      <c r="B88" s="30"/>
      <c r="C88" s="47"/>
      <c r="D88" s="45"/>
      <c r="E88" s="35"/>
      <c r="F88" s="45"/>
      <c r="G88" s="45"/>
    </row>
    <row r="89">
      <c r="A89" s="47"/>
      <c r="B89" s="30"/>
      <c r="C89" s="47"/>
      <c r="D89" s="45"/>
      <c r="E89" s="35"/>
      <c r="F89" s="45"/>
      <c r="G89" s="45"/>
    </row>
    <row r="90">
      <c r="A90" s="47"/>
      <c r="B90" s="30"/>
      <c r="C90" s="47"/>
      <c r="D90" s="45"/>
      <c r="E90" s="35"/>
      <c r="F90" s="45"/>
      <c r="G90" s="45"/>
    </row>
    <row r="91">
      <c r="A91" s="47"/>
      <c r="B91" s="30"/>
      <c r="C91" s="47"/>
      <c r="D91" s="45"/>
      <c r="E91" s="35"/>
      <c r="F91" s="45"/>
      <c r="G91" s="45"/>
    </row>
    <row r="92">
      <c r="A92" s="47"/>
      <c r="B92" s="30"/>
      <c r="C92" s="47"/>
      <c r="D92" s="45"/>
      <c r="E92" s="35"/>
      <c r="F92" s="45"/>
      <c r="G92" s="45"/>
    </row>
    <row r="93">
      <c r="A93" s="47"/>
      <c r="B93" s="30"/>
      <c r="C93" s="47"/>
      <c r="D93" s="45"/>
      <c r="E93" s="35"/>
      <c r="F93" s="45"/>
      <c r="G93" s="45"/>
    </row>
    <row r="94">
      <c r="A94" s="47"/>
      <c r="B94" s="30"/>
      <c r="C94" s="47"/>
      <c r="D94" s="45"/>
      <c r="E94" s="35"/>
      <c r="F94" s="45"/>
      <c r="G94" s="45"/>
    </row>
    <row r="95">
      <c r="A95" s="47"/>
      <c r="B95" s="30"/>
      <c r="C95" s="47"/>
      <c r="D95" s="45"/>
      <c r="E95" s="35"/>
      <c r="F95" s="45"/>
      <c r="G95" s="45"/>
    </row>
    <row r="96">
      <c r="A96" s="47"/>
      <c r="B96" s="30"/>
      <c r="C96" s="47"/>
      <c r="D96" s="45"/>
      <c r="E96" s="35"/>
      <c r="F96" s="45"/>
      <c r="G96" s="45"/>
    </row>
    <row r="97">
      <c r="A97" s="47"/>
      <c r="B97" s="30"/>
      <c r="C97" s="47"/>
      <c r="D97" s="45"/>
      <c r="E97" s="35"/>
      <c r="F97" s="45"/>
      <c r="G97" s="45"/>
    </row>
  </sheetData>
  <mergeCells count="5">
    <mergeCell ref="H20:I20"/>
    <mergeCell ref="H21:I21"/>
    <mergeCell ref="H22:I22"/>
    <mergeCell ref="H23:I23"/>
    <mergeCell ref="B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52.57"/>
    <col customWidth="1" min="6" max="6" width="14.29"/>
    <col customWidth="1" min="7" max="7" width="24.43"/>
  </cols>
  <sheetData>
    <row r="1">
      <c r="A1" s="1" t="s">
        <v>0</v>
      </c>
      <c r="B1" s="2">
        <v>1.0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43504.0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43510.0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12.0</v>
      </c>
      <c r="C5" s="9" t="s">
        <v>4</v>
      </c>
      <c r="D5" s="3"/>
      <c r="E5" s="3"/>
      <c r="F5" s="3"/>
      <c r="G5" s="3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1" t="s">
        <v>6</v>
      </c>
      <c r="B6" s="13">
        <v>12.0</v>
      </c>
      <c r="C6" s="14">
        <v>8.0</v>
      </c>
      <c r="D6" s="3"/>
      <c r="E6" s="3"/>
      <c r="F6" s="3"/>
      <c r="G6" s="3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1" t="s">
        <v>9</v>
      </c>
      <c r="B7" s="13">
        <v>10.0</v>
      </c>
      <c r="C7" s="14">
        <v>9.0</v>
      </c>
      <c r="D7" s="3"/>
      <c r="E7" s="3"/>
      <c r="F7" s="3"/>
      <c r="G7" s="3"/>
      <c r="H7" s="5"/>
      <c r="I7" s="10" t="s">
        <v>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10</v>
      </c>
      <c r="B8" s="13">
        <v>6.0</v>
      </c>
      <c r="C8" s="14">
        <v>10.0</v>
      </c>
      <c r="D8" s="3"/>
      <c r="E8" s="3"/>
      <c r="F8" s="3"/>
      <c r="G8" s="3"/>
      <c r="H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1" t="s">
        <v>11</v>
      </c>
      <c r="B9" s="13">
        <f t="shared" ref="B9:B10" si="1">B8</f>
        <v>6</v>
      </c>
      <c r="C9" s="14">
        <v>11.0</v>
      </c>
      <c r="D9" s="3"/>
      <c r="E9" s="3"/>
      <c r="F9" s="3"/>
      <c r="G9" s="3"/>
      <c r="H9" s="5"/>
      <c r="I9" s="19" t="s">
        <v>12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1" t="s">
        <v>15</v>
      </c>
      <c r="B10" s="13">
        <f t="shared" si="1"/>
        <v>6</v>
      </c>
      <c r="C10" s="14">
        <v>12.0</v>
      </c>
      <c r="D10" s="3"/>
      <c r="E10" s="3"/>
      <c r="F10" s="3"/>
      <c r="G10" s="3"/>
      <c r="H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1" t="s">
        <v>16</v>
      </c>
      <c r="B11" s="13">
        <v>5.0</v>
      </c>
      <c r="C11" s="14">
        <v>13.0</v>
      </c>
      <c r="D11" s="3"/>
      <c r="E11" s="3"/>
      <c r="F11" s="3"/>
      <c r="G11" s="3"/>
      <c r="H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1" t="s">
        <v>19</v>
      </c>
      <c r="B12" s="13">
        <v>0.0</v>
      </c>
      <c r="C12" s="14">
        <v>14.0</v>
      </c>
      <c r="D12" s="3"/>
      <c r="E12" s="3"/>
      <c r="F12" s="3"/>
      <c r="G12" s="3"/>
      <c r="H12" s="5"/>
      <c r="I12" s="22"/>
      <c r="J12" s="22"/>
      <c r="K12" s="22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I13" s="22"/>
      <c r="J13" s="22"/>
      <c r="K13" s="2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I14" s="10" t="s">
        <v>21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I16" s="25" t="s">
        <v>25</v>
      </c>
      <c r="J16" s="26" t="s">
        <v>26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8" t="s">
        <v>27</v>
      </c>
      <c r="B17" s="28" t="s">
        <v>29</v>
      </c>
      <c r="C17" s="28" t="s">
        <v>30</v>
      </c>
      <c r="D17" s="28" t="s">
        <v>31</v>
      </c>
      <c r="E17" s="28" t="s">
        <v>32</v>
      </c>
      <c r="F17" s="28" t="s">
        <v>21</v>
      </c>
      <c r="G17" s="28" t="s">
        <v>33</v>
      </c>
      <c r="H17" s="5"/>
      <c r="I17" s="25" t="s">
        <v>34</v>
      </c>
      <c r="J17" s="26" t="s">
        <v>35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31">
        <v>1.0</v>
      </c>
      <c r="B18" s="24" t="s">
        <v>36</v>
      </c>
      <c r="C18" s="24" t="s">
        <v>38</v>
      </c>
      <c r="D18" s="24" t="s">
        <v>17</v>
      </c>
      <c r="E18" s="24" t="s">
        <v>39</v>
      </c>
      <c r="F18" s="33" t="s">
        <v>37</v>
      </c>
      <c r="G18" s="5"/>
      <c r="H18" s="5"/>
      <c r="I18" s="32" t="s">
        <v>37</v>
      </c>
      <c r="J18" s="26" t="s">
        <v>23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31">
        <v>2.0</v>
      </c>
      <c r="B19" s="37" t="s">
        <v>36</v>
      </c>
      <c r="C19" s="37" t="s">
        <v>38</v>
      </c>
      <c r="D19" s="37" t="s">
        <v>14</v>
      </c>
      <c r="E19" s="37" t="s">
        <v>53</v>
      </c>
      <c r="F19" s="33" t="s">
        <v>37</v>
      </c>
      <c r="G19" s="37" t="s">
        <v>54</v>
      </c>
      <c r="H19" s="5"/>
      <c r="I19" s="34"/>
      <c r="J19" s="26" t="s">
        <v>41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31">
        <v>3.0</v>
      </c>
      <c r="B20" s="37" t="s">
        <v>36</v>
      </c>
      <c r="C20" s="37" t="s">
        <v>38</v>
      </c>
      <c r="D20" s="37" t="s">
        <v>18</v>
      </c>
      <c r="E20" s="37" t="s">
        <v>53</v>
      </c>
      <c r="F20" s="33" t="s">
        <v>37</v>
      </c>
      <c r="G20" s="37" t="s">
        <v>54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31">
        <v>4.0</v>
      </c>
      <c r="B21" s="24" t="s">
        <v>55</v>
      </c>
      <c r="C21" s="24" t="s">
        <v>57</v>
      </c>
      <c r="D21" s="24" t="s">
        <v>14</v>
      </c>
      <c r="E21" s="24" t="s">
        <v>58</v>
      </c>
      <c r="F21" s="33" t="s">
        <v>37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31">
        <f t="shared" ref="A22:A28" si="2">A21+1</f>
        <v>5</v>
      </c>
      <c r="B22" s="24" t="s">
        <v>55</v>
      </c>
      <c r="C22" s="24" t="s">
        <v>57</v>
      </c>
      <c r="D22" s="24" t="s">
        <v>18</v>
      </c>
      <c r="E22" s="24" t="s">
        <v>58</v>
      </c>
      <c r="F22" s="33" t="s">
        <v>37</v>
      </c>
      <c r="G22" s="24" t="s">
        <v>63</v>
      </c>
      <c r="H22" s="5"/>
      <c r="I22" s="10" t="s">
        <v>51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31">
        <f t="shared" si="2"/>
        <v>6</v>
      </c>
      <c r="B23" s="24" t="s">
        <v>66</v>
      </c>
      <c r="C23" s="24" t="s">
        <v>49</v>
      </c>
      <c r="D23" s="24" t="s">
        <v>17</v>
      </c>
      <c r="E23" s="24" t="s">
        <v>67</v>
      </c>
      <c r="F23" s="33" t="s">
        <v>37</v>
      </c>
      <c r="G23" s="5"/>
      <c r="H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31">
        <f t="shared" si="2"/>
        <v>7</v>
      </c>
      <c r="B24" s="24" t="s">
        <v>66</v>
      </c>
      <c r="C24" s="24" t="s">
        <v>49</v>
      </c>
      <c r="D24" s="24" t="s">
        <v>14</v>
      </c>
      <c r="E24" s="24" t="s">
        <v>67</v>
      </c>
      <c r="F24" s="33" t="s">
        <v>37</v>
      </c>
      <c r="G24" s="5"/>
      <c r="H24" s="5"/>
      <c r="I24" s="19" t="s">
        <v>17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31">
        <f t="shared" si="2"/>
        <v>8</v>
      </c>
      <c r="B25" s="24" t="s">
        <v>66</v>
      </c>
      <c r="C25" s="24" t="s">
        <v>49</v>
      </c>
      <c r="D25" s="24" t="s">
        <v>18</v>
      </c>
      <c r="E25" s="24" t="s">
        <v>67</v>
      </c>
      <c r="F25" s="33" t="s">
        <v>37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31">
        <f t="shared" si="2"/>
        <v>9</v>
      </c>
      <c r="B26" s="24" t="s">
        <v>66</v>
      </c>
      <c r="C26" s="24" t="s">
        <v>49</v>
      </c>
      <c r="D26" s="24" t="s">
        <v>75</v>
      </c>
      <c r="E26" s="24" t="s">
        <v>79</v>
      </c>
      <c r="F26" s="33" t="s">
        <v>37</v>
      </c>
      <c r="G26" s="24" t="s">
        <v>80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31">
        <f t="shared" si="2"/>
        <v>10</v>
      </c>
      <c r="B27" s="24" t="s">
        <v>81</v>
      </c>
      <c r="C27" s="24" t="s">
        <v>82</v>
      </c>
      <c r="D27" s="24" t="s">
        <v>14</v>
      </c>
      <c r="E27" s="24" t="s">
        <v>83</v>
      </c>
      <c r="F27" s="33" t="s">
        <v>37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31">
        <f t="shared" si="2"/>
        <v>11</v>
      </c>
      <c r="B28" s="24" t="s">
        <v>81</v>
      </c>
      <c r="C28" s="24" t="s">
        <v>82</v>
      </c>
      <c r="D28" s="24" t="s">
        <v>18</v>
      </c>
      <c r="E28" s="24" t="s">
        <v>83</v>
      </c>
      <c r="F28" s="33" t="s">
        <v>37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31">
        <v>12.0</v>
      </c>
      <c r="B29" s="24" t="s">
        <v>92</v>
      </c>
      <c r="C29" s="24" t="s">
        <v>93</v>
      </c>
      <c r="D29" s="24" t="s">
        <v>17</v>
      </c>
      <c r="E29" s="24" t="s">
        <v>94</v>
      </c>
      <c r="F29" s="33" t="s">
        <v>37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9">
    <mergeCell ref="J16:K16"/>
    <mergeCell ref="I14:K15"/>
    <mergeCell ref="J18:K18"/>
    <mergeCell ref="J19:K19"/>
    <mergeCell ref="J17:K17"/>
    <mergeCell ref="I22:K23"/>
    <mergeCell ref="I24:K24"/>
    <mergeCell ref="I7:K8"/>
    <mergeCell ref="I9:K1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5" max="5" width="56.43"/>
    <col customWidth="1" min="6" max="6" width="14.29"/>
    <col customWidth="1" min="7" max="7" width="63.14"/>
    <col customWidth="1" min="8" max="8" width="6.86"/>
  </cols>
  <sheetData>
    <row r="1">
      <c r="A1" s="1" t="s">
        <v>0</v>
      </c>
      <c r="B1" s="2">
        <v>2.0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43511.0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43517.0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15.0</v>
      </c>
      <c r="C5" s="9" t="s">
        <v>4</v>
      </c>
      <c r="D5" s="3"/>
      <c r="E5" s="3"/>
      <c r="F5" s="3"/>
      <c r="G5" s="3"/>
      <c r="H5" s="5"/>
      <c r="I5" s="10" t="s">
        <v>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1" t="s">
        <v>6</v>
      </c>
      <c r="B6" s="13">
        <v>13.0</v>
      </c>
      <c r="C6" s="14">
        <v>15.0</v>
      </c>
      <c r="D6" s="3"/>
      <c r="E6" s="3"/>
      <c r="F6" s="3"/>
      <c r="G6" s="3"/>
      <c r="H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1" t="s">
        <v>9</v>
      </c>
      <c r="B7" s="13">
        <v>11.0</v>
      </c>
      <c r="C7" s="14">
        <f t="shared" ref="C7:C12" si="1">C6+1</f>
        <v>16</v>
      </c>
      <c r="D7" s="3"/>
      <c r="E7" s="3"/>
      <c r="F7" s="3"/>
      <c r="G7" s="3"/>
      <c r="H7" s="5"/>
      <c r="I7" s="19" t="s">
        <v>12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10</v>
      </c>
      <c r="B8" s="13">
        <v>5.0</v>
      </c>
      <c r="C8" s="14">
        <f t="shared" si="1"/>
        <v>17</v>
      </c>
      <c r="D8" s="3"/>
      <c r="E8" s="3"/>
      <c r="F8" s="3"/>
      <c r="G8" s="3"/>
      <c r="H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1" t="s">
        <v>11</v>
      </c>
      <c r="B9" s="13">
        <f t="shared" ref="B9:B11" si="2">B8</f>
        <v>5</v>
      </c>
      <c r="C9" s="14">
        <f t="shared" si="1"/>
        <v>18</v>
      </c>
      <c r="D9" s="3"/>
      <c r="E9" s="3"/>
      <c r="F9" s="3"/>
      <c r="G9" s="3"/>
      <c r="H9" s="5"/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1" t="s">
        <v>15</v>
      </c>
      <c r="B10" s="13">
        <f t="shared" si="2"/>
        <v>5</v>
      </c>
      <c r="C10" s="14">
        <f t="shared" si="1"/>
        <v>19</v>
      </c>
      <c r="D10" s="3"/>
      <c r="E10" s="3"/>
      <c r="F10" s="3"/>
      <c r="G10" s="3"/>
      <c r="H10" s="5"/>
      <c r="I10" s="22"/>
      <c r="J10" s="22"/>
      <c r="K10" s="22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1" t="s">
        <v>16</v>
      </c>
      <c r="B11" s="13">
        <f t="shared" si="2"/>
        <v>5</v>
      </c>
      <c r="C11" s="14">
        <f t="shared" si="1"/>
        <v>20</v>
      </c>
      <c r="D11" s="3"/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1" t="s">
        <v>19</v>
      </c>
      <c r="B12" s="13">
        <v>3.0</v>
      </c>
      <c r="C12" s="14">
        <f t="shared" si="1"/>
        <v>21</v>
      </c>
      <c r="D12" s="3"/>
      <c r="E12" s="3"/>
      <c r="F12" s="3"/>
      <c r="G12" s="3"/>
      <c r="H12" s="5"/>
      <c r="I12" s="10" t="s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I14" s="25" t="s">
        <v>25</v>
      </c>
      <c r="J14" s="26" t="s">
        <v>26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I15" s="25" t="s">
        <v>34</v>
      </c>
      <c r="J15" s="26" t="s">
        <v>35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I16" s="32" t="s">
        <v>37</v>
      </c>
      <c r="J16" s="26" t="s">
        <v>23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8" t="s">
        <v>27</v>
      </c>
      <c r="B17" s="28" t="s">
        <v>29</v>
      </c>
      <c r="C17" s="28" t="s">
        <v>30</v>
      </c>
      <c r="D17" s="28" t="s">
        <v>31</v>
      </c>
      <c r="E17" s="28" t="s">
        <v>32</v>
      </c>
      <c r="F17" s="28" t="s">
        <v>21</v>
      </c>
      <c r="G17" s="28" t="s">
        <v>40</v>
      </c>
      <c r="H17" s="5"/>
      <c r="I17" s="34"/>
      <c r="J17" s="26" t="s">
        <v>41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31">
        <v>1.0</v>
      </c>
      <c r="B18" s="24" t="s">
        <v>42</v>
      </c>
      <c r="C18" s="24" t="s">
        <v>43</v>
      </c>
      <c r="D18" s="24" t="s">
        <v>14</v>
      </c>
      <c r="E18" s="24" t="s">
        <v>44</v>
      </c>
      <c r="F18" s="33" t="s">
        <v>37</v>
      </c>
      <c r="G18" s="5"/>
      <c r="H18" s="5"/>
      <c r="I18" s="36" t="s">
        <v>45</v>
      </c>
      <c r="J18" s="26" t="s">
        <v>47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31">
        <v>2.0</v>
      </c>
      <c r="B19" s="24" t="s">
        <v>42</v>
      </c>
      <c r="C19" s="24" t="s">
        <v>43</v>
      </c>
      <c r="D19" s="24" t="s">
        <v>18</v>
      </c>
      <c r="E19" s="24" t="s">
        <v>44</v>
      </c>
      <c r="F19" s="33" t="s">
        <v>37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31">
        <v>3.0</v>
      </c>
      <c r="B20" s="24" t="s">
        <v>48</v>
      </c>
      <c r="C20" s="24" t="s">
        <v>49</v>
      </c>
      <c r="D20" s="24" t="s">
        <v>14</v>
      </c>
      <c r="E20" s="24" t="s">
        <v>50</v>
      </c>
      <c r="F20" s="33" t="s">
        <v>37</v>
      </c>
      <c r="G20" s="5"/>
      <c r="H20" s="5"/>
      <c r="I20" s="10" t="s">
        <v>51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31">
        <v>4.0</v>
      </c>
      <c r="B21" s="24" t="s">
        <v>48</v>
      </c>
      <c r="C21" s="24" t="s">
        <v>49</v>
      </c>
      <c r="D21" s="37" t="s">
        <v>17</v>
      </c>
      <c r="E21" s="37" t="s">
        <v>52</v>
      </c>
      <c r="F21" s="33" t="s">
        <v>37</v>
      </c>
      <c r="G21" s="37"/>
      <c r="H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31">
        <f t="shared" ref="A22:A32" si="3">A21+1</f>
        <v>5</v>
      </c>
      <c r="B22" s="24" t="s">
        <v>48</v>
      </c>
      <c r="C22" s="24" t="s">
        <v>49</v>
      </c>
      <c r="D22" s="37" t="s">
        <v>18</v>
      </c>
      <c r="E22" s="37" t="s">
        <v>59</v>
      </c>
      <c r="F22" s="33" t="s">
        <v>37</v>
      </c>
      <c r="G22" s="37"/>
      <c r="H22" s="5"/>
      <c r="I22" s="19" t="s">
        <v>17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31">
        <f t="shared" si="3"/>
        <v>6</v>
      </c>
      <c r="B23" s="24" t="s">
        <v>48</v>
      </c>
      <c r="C23" s="24" t="s">
        <v>49</v>
      </c>
      <c r="D23" s="24" t="s">
        <v>61</v>
      </c>
      <c r="E23" s="24" t="s">
        <v>62</v>
      </c>
      <c r="F23" s="39" t="s">
        <v>37</v>
      </c>
      <c r="G23" s="5"/>
      <c r="H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31">
        <f t="shared" si="3"/>
        <v>7</v>
      </c>
      <c r="B24" s="24" t="s">
        <v>48</v>
      </c>
      <c r="C24" s="24" t="s">
        <v>49</v>
      </c>
      <c r="D24" s="24" t="s">
        <v>14</v>
      </c>
      <c r="E24" s="24" t="s">
        <v>68</v>
      </c>
      <c r="F24" s="39" t="s">
        <v>37</v>
      </c>
      <c r="G24" s="24" t="s">
        <v>69</v>
      </c>
      <c r="H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31">
        <f t="shared" si="3"/>
        <v>8</v>
      </c>
      <c r="B25" s="24" t="s">
        <v>71</v>
      </c>
      <c r="C25" s="24" t="s">
        <v>49</v>
      </c>
      <c r="D25" s="24" t="s">
        <v>61</v>
      </c>
      <c r="E25" s="24" t="s">
        <v>72</v>
      </c>
      <c r="F25" s="39" t="s">
        <v>37</v>
      </c>
      <c r="G25" s="24"/>
      <c r="H25" s="24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31">
        <f t="shared" si="3"/>
        <v>9</v>
      </c>
      <c r="B26" s="24" t="s">
        <v>73</v>
      </c>
      <c r="C26" s="24" t="s">
        <v>74</v>
      </c>
      <c r="D26" s="24" t="s">
        <v>75</v>
      </c>
      <c r="E26" s="24" t="s">
        <v>76</v>
      </c>
      <c r="F26" s="39" t="s">
        <v>37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31">
        <f t="shared" si="3"/>
        <v>10</v>
      </c>
      <c r="B27" s="24" t="s">
        <v>73</v>
      </c>
      <c r="C27" s="24" t="s">
        <v>74</v>
      </c>
      <c r="D27" s="24" t="s">
        <v>14</v>
      </c>
      <c r="E27" s="24" t="s">
        <v>77</v>
      </c>
      <c r="F27" s="39" t="s">
        <v>37</v>
      </c>
      <c r="G27" s="24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31">
        <f t="shared" si="3"/>
        <v>11</v>
      </c>
      <c r="B28" s="24" t="s">
        <v>73</v>
      </c>
      <c r="C28" s="24" t="s">
        <v>74</v>
      </c>
      <c r="D28" s="24" t="s">
        <v>18</v>
      </c>
      <c r="E28" s="24" t="s">
        <v>77</v>
      </c>
      <c r="F28" s="39" t="s">
        <v>37</v>
      </c>
      <c r="G28" s="24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31">
        <f t="shared" si="3"/>
        <v>12</v>
      </c>
      <c r="B29" s="24" t="s">
        <v>85</v>
      </c>
      <c r="C29" s="24" t="s">
        <v>86</v>
      </c>
      <c r="D29" s="24" t="s">
        <v>17</v>
      </c>
      <c r="E29" s="24" t="s">
        <v>87</v>
      </c>
      <c r="F29" s="39" t="s">
        <v>37</v>
      </c>
      <c r="G29" s="24" t="s">
        <v>88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31">
        <f t="shared" si="3"/>
        <v>13</v>
      </c>
      <c r="B30" s="24" t="s">
        <v>90</v>
      </c>
      <c r="C30" s="24" t="s">
        <v>49</v>
      </c>
      <c r="D30" s="24" t="s">
        <v>17</v>
      </c>
      <c r="E30" s="24" t="s">
        <v>91</v>
      </c>
      <c r="F30" s="41" t="s">
        <v>45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31">
        <f t="shared" si="3"/>
        <v>14</v>
      </c>
      <c r="B31" s="24" t="s">
        <v>90</v>
      </c>
      <c r="C31" s="24" t="s">
        <v>49</v>
      </c>
      <c r="D31" s="24" t="s">
        <v>14</v>
      </c>
      <c r="E31" s="24" t="s">
        <v>91</v>
      </c>
      <c r="F31" s="41" t="s">
        <v>45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31">
        <f t="shared" si="3"/>
        <v>15</v>
      </c>
      <c r="B32" s="24" t="s">
        <v>90</v>
      </c>
      <c r="C32" s="24" t="s">
        <v>49</v>
      </c>
      <c r="D32" s="24" t="s">
        <v>18</v>
      </c>
      <c r="E32" s="24" t="s">
        <v>91</v>
      </c>
      <c r="F32" s="41" t="s">
        <v>45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10">
    <mergeCell ref="J14:K14"/>
    <mergeCell ref="I12:K13"/>
    <mergeCell ref="J15:K15"/>
    <mergeCell ref="I20:K21"/>
    <mergeCell ref="I22:K22"/>
    <mergeCell ref="I5:K6"/>
    <mergeCell ref="I7:K9"/>
    <mergeCell ref="J16:K16"/>
    <mergeCell ref="J17:K17"/>
    <mergeCell ref="J18:K1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3.0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43518.0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43524.0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14.0</v>
      </c>
      <c r="C5" s="9" t="s">
        <v>4</v>
      </c>
      <c r="D5" s="3"/>
      <c r="E5" s="3"/>
      <c r="F5" s="3"/>
      <c r="G5" s="3"/>
      <c r="H5" s="5"/>
      <c r="I5" s="27"/>
      <c r="J5" s="27"/>
      <c r="K5" s="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1" t="s">
        <v>6</v>
      </c>
      <c r="B6" s="13">
        <v>14.0</v>
      </c>
      <c r="C6" s="14">
        <v>22.0</v>
      </c>
      <c r="D6" s="3"/>
      <c r="E6" s="3"/>
      <c r="F6" s="3"/>
      <c r="G6" s="3"/>
      <c r="H6" s="5"/>
      <c r="I6" s="27"/>
      <c r="J6" s="27"/>
      <c r="K6" s="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1" t="s">
        <v>9</v>
      </c>
      <c r="B7" s="13">
        <v>10.0</v>
      </c>
      <c r="C7" s="14">
        <f t="shared" ref="C7:C12" si="1">C6+1</f>
        <v>23</v>
      </c>
      <c r="D7" s="3"/>
      <c r="E7" s="3"/>
      <c r="F7" s="3"/>
      <c r="G7" s="3"/>
      <c r="H7" s="5"/>
      <c r="I7" s="27"/>
      <c r="J7" s="27"/>
      <c r="K7" s="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10</v>
      </c>
      <c r="B8" s="13">
        <v>7.0</v>
      </c>
      <c r="C8" s="14">
        <f t="shared" si="1"/>
        <v>24</v>
      </c>
      <c r="D8" s="3"/>
      <c r="E8" s="3"/>
      <c r="F8" s="3"/>
      <c r="G8" s="3"/>
      <c r="H8" s="5"/>
      <c r="I8" s="27"/>
      <c r="J8" s="27"/>
      <c r="K8" s="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1" t="s">
        <v>11</v>
      </c>
      <c r="B9" s="13">
        <f t="shared" ref="B9:B11" si="2">B8</f>
        <v>7</v>
      </c>
      <c r="C9" s="14">
        <f t="shared" si="1"/>
        <v>25</v>
      </c>
      <c r="D9" s="3"/>
      <c r="E9" s="3"/>
      <c r="F9" s="3"/>
      <c r="G9" s="3"/>
      <c r="H9" s="5"/>
      <c r="I9" s="27"/>
      <c r="J9" s="27"/>
      <c r="K9" s="27"/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1" t="s">
        <v>15</v>
      </c>
      <c r="B10" s="13">
        <f t="shared" si="2"/>
        <v>7</v>
      </c>
      <c r="C10" s="14">
        <f t="shared" si="1"/>
        <v>26</v>
      </c>
      <c r="D10" s="3"/>
      <c r="E10" s="3"/>
      <c r="F10" s="3"/>
      <c r="G10" s="3"/>
      <c r="H10" s="5"/>
      <c r="I10" s="22"/>
      <c r="J10" s="22"/>
      <c r="K10" s="22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1" t="s">
        <v>16</v>
      </c>
      <c r="B11" s="13">
        <f t="shared" si="2"/>
        <v>7</v>
      </c>
      <c r="C11" s="14">
        <f t="shared" si="1"/>
        <v>27</v>
      </c>
      <c r="D11" s="3"/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1" t="s">
        <v>19</v>
      </c>
      <c r="B12" s="13">
        <v>2.0</v>
      </c>
      <c r="C12" s="14">
        <f t="shared" si="1"/>
        <v>28</v>
      </c>
      <c r="D12" s="3"/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8" t="s">
        <v>27</v>
      </c>
      <c r="B17" s="28" t="s">
        <v>29</v>
      </c>
      <c r="C17" s="28" t="s">
        <v>30</v>
      </c>
      <c r="D17" s="28" t="s">
        <v>31</v>
      </c>
      <c r="E17" s="28" t="s">
        <v>32</v>
      </c>
      <c r="F17" s="28" t="s">
        <v>21</v>
      </c>
      <c r="G17" s="28" t="s">
        <v>40</v>
      </c>
      <c r="H17" s="5"/>
      <c r="I17" s="10" t="s">
        <v>21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4">
        <v>1.0</v>
      </c>
      <c r="B18" s="48" t="s">
        <v>42</v>
      </c>
      <c r="C18" s="48" t="s">
        <v>43</v>
      </c>
      <c r="D18" s="48" t="s">
        <v>14</v>
      </c>
      <c r="E18" s="48" t="s">
        <v>148</v>
      </c>
      <c r="F18" s="33" t="s">
        <v>37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4">
        <v>2.0</v>
      </c>
      <c r="B19" s="48" t="s">
        <v>42</v>
      </c>
      <c r="C19" s="48" t="s">
        <v>43</v>
      </c>
      <c r="D19" s="48" t="s">
        <v>18</v>
      </c>
      <c r="E19" s="48" t="s">
        <v>148</v>
      </c>
      <c r="F19" s="33" t="s">
        <v>37</v>
      </c>
      <c r="G19" s="49"/>
      <c r="H19" s="5"/>
      <c r="I19" s="25" t="s">
        <v>25</v>
      </c>
      <c r="J19" s="26" t="s">
        <v>26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4">
        <v>3.0</v>
      </c>
      <c r="B20" s="24" t="s">
        <v>90</v>
      </c>
      <c r="C20" s="48" t="s">
        <v>49</v>
      </c>
      <c r="D20" s="48" t="s">
        <v>17</v>
      </c>
      <c r="E20" s="48" t="s">
        <v>91</v>
      </c>
      <c r="F20" s="33" t="s">
        <v>37</v>
      </c>
      <c r="G20" s="49"/>
      <c r="H20" s="5"/>
      <c r="I20" s="25" t="s">
        <v>34</v>
      </c>
      <c r="J20" s="26" t="s">
        <v>35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4">
        <v>4.0</v>
      </c>
      <c r="B21" s="24" t="s">
        <v>90</v>
      </c>
      <c r="C21" s="48" t="s">
        <v>49</v>
      </c>
      <c r="D21" s="48" t="s">
        <v>14</v>
      </c>
      <c r="E21" s="48" t="s">
        <v>91</v>
      </c>
      <c r="F21" s="33" t="s">
        <v>37</v>
      </c>
      <c r="G21" s="37"/>
      <c r="H21" s="5"/>
      <c r="I21" s="32" t="s">
        <v>37</v>
      </c>
      <c r="J21" s="26" t="s">
        <v>23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4">
        <f t="shared" ref="A22:A31" si="3">A21+1</f>
        <v>5</v>
      </c>
      <c r="B22" s="24" t="s">
        <v>90</v>
      </c>
      <c r="C22" s="48" t="s">
        <v>49</v>
      </c>
      <c r="D22" s="48" t="s">
        <v>18</v>
      </c>
      <c r="E22" s="48" t="s">
        <v>91</v>
      </c>
      <c r="F22" s="33" t="s">
        <v>37</v>
      </c>
      <c r="G22" s="37"/>
      <c r="H22" s="5"/>
      <c r="I22" s="34"/>
      <c r="J22" s="26" t="s">
        <v>41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4">
        <f t="shared" si="3"/>
        <v>6</v>
      </c>
      <c r="B23" s="24" t="s">
        <v>90</v>
      </c>
      <c r="C23" s="48" t="s">
        <v>49</v>
      </c>
      <c r="D23" s="48" t="s">
        <v>14</v>
      </c>
      <c r="E23" s="48" t="s">
        <v>149</v>
      </c>
      <c r="F23" s="33" t="s">
        <v>37</v>
      </c>
      <c r="G23" s="48" t="s">
        <v>150</v>
      </c>
      <c r="H23" s="5"/>
      <c r="I23" s="36" t="s">
        <v>45</v>
      </c>
      <c r="J23" s="26" t="s">
        <v>47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4">
        <f t="shared" si="3"/>
        <v>7</v>
      </c>
      <c r="B24" s="48" t="s">
        <v>73</v>
      </c>
      <c r="C24" s="48" t="s">
        <v>109</v>
      </c>
      <c r="D24" s="48" t="s">
        <v>14</v>
      </c>
      <c r="E24" s="48" t="s">
        <v>113</v>
      </c>
      <c r="F24" s="33" t="s">
        <v>37</v>
      </c>
      <c r="G24" s="48" t="s">
        <v>151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4">
        <f t="shared" si="3"/>
        <v>8</v>
      </c>
      <c r="B25" s="48" t="s">
        <v>73</v>
      </c>
      <c r="C25" s="48" t="s">
        <v>109</v>
      </c>
      <c r="D25" s="48" t="s">
        <v>18</v>
      </c>
      <c r="E25" s="48" t="s">
        <v>113</v>
      </c>
      <c r="F25" s="33" t="s">
        <v>37</v>
      </c>
      <c r="G25" s="48" t="s">
        <v>151</v>
      </c>
      <c r="H25" s="24"/>
      <c r="I25" s="10" t="s">
        <v>51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4">
        <f t="shared" si="3"/>
        <v>9</v>
      </c>
      <c r="B26" s="48" t="s">
        <v>73</v>
      </c>
      <c r="C26" s="48" t="s">
        <v>109</v>
      </c>
      <c r="D26" s="48" t="s">
        <v>17</v>
      </c>
      <c r="E26" s="48" t="s">
        <v>113</v>
      </c>
      <c r="F26" s="33" t="s">
        <v>37</v>
      </c>
      <c r="G26" s="48" t="s">
        <v>151</v>
      </c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4">
        <f t="shared" si="3"/>
        <v>10</v>
      </c>
      <c r="B27" s="48" t="s">
        <v>85</v>
      </c>
      <c r="C27" s="48" t="s">
        <v>86</v>
      </c>
      <c r="D27" s="48" t="s">
        <v>17</v>
      </c>
      <c r="E27" s="48" t="s">
        <v>152</v>
      </c>
      <c r="F27" s="33" t="s">
        <v>37</v>
      </c>
      <c r="H27" s="5"/>
      <c r="I27" s="19" t="s">
        <v>17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4">
        <f t="shared" si="3"/>
        <v>11</v>
      </c>
      <c r="B28" s="48" t="s">
        <v>85</v>
      </c>
      <c r="C28" s="48" t="s">
        <v>86</v>
      </c>
      <c r="D28" s="48" t="s">
        <v>17</v>
      </c>
      <c r="E28" s="48" t="s">
        <v>114</v>
      </c>
      <c r="F28" s="50" t="s">
        <v>45</v>
      </c>
      <c r="G28" s="48" t="s">
        <v>153</v>
      </c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4">
        <f t="shared" si="3"/>
        <v>12</v>
      </c>
      <c r="B29" s="48" t="s">
        <v>92</v>
      </c>
      <c r="C29" s="48" t="s">
        <v>93</v>
      </c>
      <c r="D29" s="48" t="s">
        <v>18</v>
      </c>
      <c r="E29" s="48" t="s">
        <v>115</v>
      </c>
      <c r="F29" s="33" t="s">
        <v>37</v>
      </c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4">
        <f t="shared" si="3"/>
        <v>13</v>
      </c>
      <c r="B30" s="48" t="s">
        <v>73</v>
      </c>
      <c r="C30" s="48" t="s">
        <v>109</v>
      </c>
      <c r="D30" s="48" t="s">
        <v>14</v>
      </c>
      <c r="E30" s="48" t="s">
        <v>116</v>
      </c>
      <c r="F30" s="33" t="s">
        <v>37</v>
      </c>
      <c r="G30" s="48" t="s">
        <v>154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4">
        <f t="shared" si="3"/>
        <v>14</v>
      </c>
      <c r="B31" s="48" t="s">
        <v>117</v>
      </c>
      <c r="C31" s="48" t="s">
        <v>119</v>
      </c>
      <c r="D31" s="48" t="s">
        <v>14</v>
      </c>
      <c r="E31" s="48" t="s">
        <v>118</v>
      </c>
      <c r="F31" s="50" t="s">
        <v>45</v>
      </c>
      <c r="G31" s="48" t="s">
        <v>155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3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7.29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4.0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43525.0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43531.0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9.0</v>
      </c>
      <c r="C5" s="9" t="s">
        <v>156</v>
      </c>
      <c r="D5" s="3"/>
      <c r="E5" s="3"/>
      <c r="F5" s="3"/>
      <c r="G5" s="3"/>
      <c r="H5" s="5"/>
      <c r="I5" s="27"/>
      <c r="J5" s="27"/>
      <c r="K5" s="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1" t="s">
        <v>6</v>
      </c>
      <c r="B6" s="13">
        <v>9.0</v>
      </c>
      <c r="C6" s="14">
        <v>1.0</v>
      </c>
      <c r="D6" s="3"/>
      <c r="E6" s="3"/>
      <c r="F6" s="3"/>
      <c r="G6" s="3"/>
      <c r="H6" s="5"/>
      <c r="I6" s="27"/>
      <c r="J6" s="27"/>
      <c r="K6" s="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1" t="s">
        <v>9</v>
      </c>
      <c r="B7" s="13">
        <v>9.0</v>
      </c>
      <c r="C7" s="14">
        <f t="shared" ref="C7:C12" si="1">C6+1</f>
        <v>2</v>
      </c>
      <c r="D7" s="3"/>
      <c r="E7" s="3"/>
      <c r="F7" s="3"/>
      <c r="G7" s="3"/>
      <c r="H7" s="5"/>
      <c r="I7" s="27"/>
      <c r="J7" s="27"/>
      <c r="K7" s="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10</v>
      </c>
      <c r="B8" s="13">
        <f t="shared" ref="B8:B10" si="2">B7</f>
        <v>9</v>
      </c>
      <c r="C8" s="14">
        <f t="shared" si="1"/>
        <v>3</v>
      </c>
      <c r="D8" s="3"/>
      <c r="E8" s="3"/>
      <c r="F8" s="3"/>
      <c r="G8" s="3"/>
      <c r="H8" s="5"/>
      <c r="I8" s="27"/>
      <c r="J8" s="27"/>
      <c r="K8" s="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1" t="s">
        <v>11</v>
      </c>
      <c r="B9" s="13">
        <f t="shared" si="2"/>
        <v>9</v>
      </c>
      <c r="C9" s="14">
        <f t="shared" si="1"/>
        <v>4</v>
      </c>
      <c r="D9" s="3"/>
      <c r="E9" s="3"/>
      <c r="F9" s="3"/>
      <c r="J9" s="27"/>
      <c r="K9" s="27"/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1" t="s">
        <v>15</v>
      </c>
      <c r="B10" s="13">
        <f t="shared" si="2"/>
        <v>9</v>
      </c>
      <c r="C10" s="14">
        <f t="shared" si="1"/>
        <v>5</v>
      </c>
      <c r="D10" s="3"/>
      <c r="E10" s="3"/>
      <c r="F10" s="3"/>
      <c r="G10" s="3"/>
      <c r="H10" s="5"/>
      <c r="I10" s="27"/>
      <c r="J10" s="22"/>
      <c r="K10" s="22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1" t="s">
        <v>16</v>
      </c>
      <c r="B11" s="13">
        <v>7.0</v>
      </c>
      <c r="C11" s="14">
        <f t="shared" si="1"/>
        <v>6</v>
      </c>
      <c r="D11" s="3"/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1" t="s">
        <v>19</v>
      </c>
      <c r="B12" s="13">
        <v>0.0</v>
      </c>
      <c r="C12" s="14">
        <f t="shared" si="1"/>
        <v>7</v>
      </c>
      <c r="D12" s="3"/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8" t="s">
        <v>27</v>
      </c>
      <c r="B17" s="28" t="s">
        <v>29</v>
      </c>
      <c r="C17" s="28" t="s">
        <v>30</v>
      </c>
      <c r="D17" s="28" t="s">
        <v>31</v>
      </c>
      <c r="E17" s="28" t="s">
        <v>32</v>
      </c>
      <c r="F17" s="28" t="s">
        <v>21</v>
      </c>
      <c r="G17" s="28" t="s">
        <v>40</v>
      </c>
      <c r="H17" s="5"/>
      <c r="I17" s="10" t="s">
        <v>21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4">
        <v>1.0</v>
      </c>
      <c r="B18" s="48" t="s">
        <v>42</v>
      </c>
      <c r="C18" s="48" t="s">
        <v>43</v>
      </c>
      <c r="D18" s="48" t="s">
        <v>14</v>
      </c>
      <c r="E18" s="48" t="s">
        <v>148</v>
      </c>
      <c r="F18" s="33" t="s">
        <v>37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4">
        <v>2.0</v>
      </c>
      <c r="B19" s="48" t="s">
        <v>42</v>
      </c>
      <c r="C19" s="48" t="s">
        <v>43</v>
      </c>
      <c r="D19" s="48" t="s">
        <v>18</v>
      </c>
      <c r="E19" s="48" t="s">
        <v>148</v>
      </c>
      <c r="F19" s="33" t="s">
        <v>37</v>
      </c>
      <c r="G19" s="49"/>
      <c r="H19" s="5"/>
      <c r="I19" s="25" t="s">
        <v>25</v>
      </c>
      <c r="J19" s="26" t="s">
        <v>26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4">
        <v>3.0</v>
      </c>
      <c r="B20" s="48" t="s">
        <v>117</v>
      </c>
      <c r="C20" s="48" t="s">
        <v>119</v>
      </c>
      <c r="D20" s="48" t="s">
        <v>14</v>
      </c>
      <c r="E20" s="48" t="s">
        <v>118</v>
      </c>
      <c r="F20" s="33" t="s">
        <v>37</v>
      </c>
      <c r="G20" s="49"/>
      <c r="H20" s="5"/>
      <c r="I20" s="25" t="s">
        <v>34</v>
      </c>
      <c r="J20" s="26" t="s">
        <v>35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4">
        <v>4.0</v>
      </c>
      <c r="B21" s="48" t="s">
        <v>73</v>
      </c>
      <c r="C21" s="48" t="s">
        <v>109</v>
      </c>
      <c r="D21" s="48" t="s">
        <v>14</v>
      </c>
      <c r="E21" s="48" t="s">
        <v>120</v>
      </c>
      <c r="F21" s="33" t="s">
        <v>37</v>
      </c>
      <c r="G21" s="48" t="s">
        <v>151</v>
      </c>
      <c r="H21" s="5"/>
      <c r="I21" s="32" t="s">
        <v>37</v>
      </c>
      <c r="J21" s="26" t="s">
        <v>23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4">
        <f t="shared" ref="A22:A23" si="3">A21+1</f>
        <v>5</v>
      </c>
      <c r="B22" s="48" t="s">
        <v>73</v>
      </c>
      <c r="C22" s="48" t="s">
        <v>109</v>
      </c>
      <c r="D22" s="48" t="s">
        <v>18</v>
      </c>
      <c r="E22" s="48" t="s">
        <v>120</v>
      </c>
      <c r="F22" s="33" t="s">
        <v>37</v>
      </c>
      <c r="G22" s="48" t="s">
        <v>151</v>
      </c>
      <c r="H22" s="5"/>
      <c r="I22" s="34"/>
      <c r="J22" s="26" t="s">
        <v>41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4">
        <f t="shared" si="3"/>
        <v>6</v>
      </c>
      <c r="B23" s="48" t="s">
        <v>73</v>
      </c>
      <c r="C23" s="48" t="s">
        <v>109</v>
      </c>
      <c r="D23" s="48" t="s">
        <v>17</v>
      </c>
      <c r="E23" s="48" t="s">
        <v>120</v>
      </c>
      <c r="F23" s="33" t="s">
        <v>37</v>
      </c>
      <c r="G23" s="48" t="s">
        <v>151</v>
      </c>
      <c r="H23" s="5"/>
      <c r="I23" s="36" t="s">
        <v>45</v>
      </c>
      <c r="J23" s="26" t="s">
        <v>47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4">
        <v>7.0</v>
      </c>
      <c r="B24" s="48" t="s">
        <v>121</v>
      </c>
      <c r="C24" s="48" t="s">
        <v>123</v>
      </c>
      <c r="D24" s="48" t="s">
        <v>14</v>
      </c>
      <c r="E24" s="48" t="s">
        <v>157</v>
      </c>
      <c r="F24" s="33" t="s">
        <v>37</v>
      </c>
      <c r="G24" s="48" t="s">
        <v>158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4">
        <v>8.0</v>
      </c>
      <c r="B25" s="48" t="s">
        <v>121</v>
      </c>
      <c r="C25" s="48" t="s">
        <v>123</v>
      </c>
      <c r="D25" s="48" t="s">
        <v>17</v>
      </c>
      <c r="E25" s="48" t="s">
        <v>157</v>
      </c>
      <c r="F25" s="33" t="s">
        <v>37</v>
      </c>
      <c r="G25" s="48" t="s">
        <v>158</v>
      </c>
      <c r="H25" s="24"/>
      <c r="I25" s="10" t="s">
        <v>51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4">
        <v>9.0</v>
      </c>
      <c r="B26" s="48" t="s">
        <v>121</v>
      </c>
      <c r="C26" s="48" t="s">
        <v>123</v>
      </c>
      <c r="D26" s="48" t="s">
        <v>18</v>
      </c>
      <c r="E26" s="48" t="s">
        <v>157</v>
      </c>
      <c r="F26" s="33" t="s">
        <v>37</v>
      </c>
      <c r="G26" s="48" t="s">
        <v>158</v>
      </c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4"/>
      <c r="B27" s="48"/>
      <c r="C27" s="48"/>
      <c r="D27" s="48"/>
      <c r="E27" s="48"/>
      <c r="F27" s="52"/>
      <c r="H27" s="5"/>
      <c r="I27" s="19" t="s">
        <v>17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4"/>
      <c r="B28" s="48"/>
      <c r="C28" s="48"/>
      <c r="D28" s="48"/>
      <c r="E28" s="48"/>
      <c r="F28" s="52"/>
      <c r="G28" s="48"/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4"/>
      <c r="B29" s="48"/>
      <c r="C29" s="48"/>
      <c r="D29" s="48"/>
      <c r="E29" s="48"/>
      <c r="F29" s="52"/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4"/>
      <c r="B30" s="48"/>
      <c r="C30" s="48"/>
      <c r="D30" s="48"/>
      <c r="E30" s="48"/>
      <c r="F30" s="52"/>
      <c r="G30" s="4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4"/>
      <c r="F31" s="52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3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5.0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43539.0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43545.0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10.0</v>
      </c>
      <c r="C5" s="8" t="s">
        <v>23</v>
      </c>
      <c r="D5" s="9" t="s">
        <v>156</v>
      </c>
      <c r="E5" s="3"/>
      <c r="F5" s="3"/>
      <c r="G5" s="3"/>
      <c r="H5" s="5"/>
      <c r="I5" s="27"/>
      <c r="J5" s="27"/>
      <c r="K5" s="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1" t="s">
        <v>6</v>
      </c>
      <c r="B6" s="13">
        <v>10.0</v>
      </c>
      <c r="C6" s="51">
        <v>0.0</v>
      </c>
      <c r="D6" s="14">
        <v>15.0</v>
      </c>
      <c r="E6" s="3"/>
      <c r="F6" s="3"/>
      <c r="G6" s="3"/>
      <c r="H6" s="5"/>
      <c r="I6" s="27"/>
      <c r="J6" s="27"/>
      <c r="K6" s="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1" t="s">
        <v>9</v>
      </c>
      <c r="B7" s="13">
        <f t="shared" ref="B7:B12" si="1">B6-C7</f>
        <v>10</v>
      </c>
      <c r="C7" s="51">
        <v>0.0</v>
      </c>
      <c r="D7" s="14">
        <f t="shared" ref="D7:D12" si="2">D6+1</f>
        <v>16</v>
      </c>
      <c r="E7" s="3"/>
      <c r="F7" s="3"/>
      <c r="G7" s="3"/>
      <c r="H7" s="5"/>
      <c r="I7" s="27"/>
      <c r="J7" s="27"/>
      <c r="K7" s="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10</v>
      </c>
      <c r="B8" s="13">
        <f t="shared" si="1"/>
        <v>6</v>
      </c>
      <c r="C8" s="51">
        <v>4.0</v>
      </c>
      <c r="D8" s="14">
        <f t="shared" si="2"/>
        <v>17</v>
      </c>
      <c r="E8" s="3"/>
      <c r="F8" s="3"/>
      <c r="G8" s="3"/>
      <c r="H8" s="5"/>
      <c r="I8" s="27"/>
      <c r="J8" s="27"/>
      <c r="K8" s="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1" t="s">
        <v>11</v>
      </c>
      <c r="B9" s="13">
        <f t="shared" si="1"/>
        <v>6</v>
      </c>
      <c r="C9" s="51">
        <v>0.0</v>
      </c>
      <c r="D9" s="14">
        <f t="shared" si="2"/>
        <v>18</v>
      </c>
      <c r="E9" s="3"/>
      <c r="F9" s="3"/>
      <c r="J9" s="27"/>
      <c r="K9" s="27"/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1" t="s">
        <v>15</v>
      </c>
      <c r="B10" s="13">
        <f t="shared" si="1"/>
        <v>3</v>
      </c>
      <c r="C10" s="51">
        <v>3.0</v>
      </c>
      <c r="D10" s="14">
        <f t="shared" si="2"/>
        <v>19</v>
      </c>
      <c r="E10" s="3"/>
      <c r="F10" s="3"/>
      <c r="G10" s="3"/>
      <c r="H10" s="5"/>
      <c r="I10" s="27"/>
      <c r="J10" s="22"/>
      <c r="K10" s="22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1" t="s">
        <v>16</v>
      </c>
      <c r="B11" s="13">
        <f t="shared" si="1"/>
        <v>3</v>
      </c>
      <c r="C11" s="51">
        <v>0.0</v>
      </c>
      <c r="D11" s="14">
        <f t="shared" si="2"/>
        <v>20</v>
      </c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1" t="s">
        <v>19</v>
      </c>
      <c r="B12" s="13">
        <f t="shared" si="1"/>
        <v>0</v>
      </c>
      <c r="C12" s="51">
        <v>3.0</v>
      </c>
      <c r="D12" s="14">
        <f t="shared" si="2"/>
        <v>21</v>
      </c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8" t="s">
        <v>27</v>
      </c>
      <c r="B17" s="28" t="s">
        <v>29</v>
      </c>
      <c r="C17" s="28" t="s">
        <v>30</v>
      </c>
      <c r="D17" s="28" t="s">
        <v>31</v>
      </c>
      <c r="E17" s="28" t="s">
        <v>32</v>
      </c>
      <c r="F17" s="28" t="s">
        <v>21</v>
      </c>
      <c r="G17" s="28" t="s">
        <v>40</v>
      </c>
      <c r="H17" s="5"/>
      <c r="I17" s="10" t="s">
        <v>21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4">
        <v>1.0</v>
      </c>
      <c r="B18" s="48" t="s">
        <v>42</v>
      </c>
      <c r="C18" s="48" t="s">
        <v>43</v>
      </c>
      <c r="D18" s="48" t="s">
        <v>14</v>
      </c>
      <c r="E18" s="48" t="s">
        <v>159</v>
      </c>
      <c r="F18" s="33" t="s">
        <v>37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4">
        <f t="shared" ref="A19:A24" si="3">A18+1</f>
        <v>2</v>
      </c>
      <c r="B19" s="48" t="s">
        <v>42</v>
      </c>
      <c r="C19" s="48" t="s">
        <v>43</v>
      </c>
      <c r="D19" s="48" t="s">
        <v>18</v>
      </c>
      <c r="E19" s="48" t="s">
        <v>159</v>
      </c>
      <c r="F19" s="33" t="s">
        <v>37</v>
      </c>
      <c r="G19" s="48"/>
      <c r="H19" s="5"/>
      <c r="I19" s="25" t="s">
        <v>25</v>
      </c>
      <c r="J19" s="26" t="s">
        <v>26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4">
        <f t="shared" si="3"/>
        <v>3</v>
      </c>
      <c r="B20" s="48" t="s">
        <v>124</v>
      </c>
      <c r="C20" s="48" t="s">
        <v>49</v>
      </c>
      <c r="D20" s="48" t="s">
        <v>14</v>
      </c>
      <c r="E20" s="48" t="s">
        <v>160</v>
      </c>
      <c r="F20" s="33" t="s">
        <v>37</v>
      </c>
      <c r="G20" s="49"/>
      <c r="H20" s="5"/>
      <c r="I20" s="25" t="s">
        <v>34</v>
      </c>
      <c r="J20" s="26" t="s">
        <v>35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4">
        <f t="shared" si="3"/>
        <v>4</v>
      </c>
      <c r="B21" s="48" t="s">
        <v>124</v>
      </c>
      <c r="C21" s="48" t="s">
        <v>49</v>
      </c>
      <c r="D21" s="48" t="s">
        <v>14</v>
      </c>
      <c r="E21" s="48" t="s">
        <v>161</v>
      </c>
      <c r="F21" s="33" t="s">
        <v>37</v>
      </c>
      <c r="G21" s="48"/>
      <c r="H21" s="5"/>
      <c r="I21" s="32" t="s">
        <v>37</v>
      </c>
      <c r="J21" s="26" t="s">
        <v>23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4">
        <f t="shared" si="3"/>
        <v>5</v>
      </c>
      <c r="B22" s="48" t="s">
        <v>124</v>
      </c>
      <c r="C22" s="48" t="s">
        <v>49</v>
      </c>
      <c r="D22" s="48" t="s">
        <v>17</v>
      </c>
      <c r="E22" s="48" t="s">
        <v>162</v>
      </c>
      <c r="F22" s="33" t="s">
        <v>37</v>
      </c>
      <c r="G22" s="48"/>
      <c r="H22" s="5"/>
      <c r="I22" s="34"/>
      <c r="J22" s="26" t="s">
        <v>41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4">
        <f t="shared" si="3"/>
        <v>6</v>
      </c>
      <c r="B23" s="48" t="s">
        <v>124</v>
      </c>
      <c r="C23" s="48" t="s">
        <v>49</v>
      </c>
      <c r="D23" s="48" t="s">
        <v>18</v>
      </c>
      <c r="E23" s="48" t="s">
        <v>163</v>
      </c>
      <c r="F23" s="33" t="s">
        <v>37</v>
      </c>
      <c r="G23" s="48"/>
      <c r="H23" s="5"/>
      <c r="I23" s="36" t="s">
        <v>45</v>
      </c>
      <c r="J23" s="26" t="s">
        <v>47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4">
        <f t="shared" si="3"/>
        <v>7</v>
      </c>
      <c r="B24" s="48" t="s">
        <v>124</v>
      </c>
      <c r="C24" s="48" t="s">
        <v>49</v>
      </c>
      <c r="D24" s="48" t="s">
        <v>18</v>
      </c>
      <c r="E24" s="48" t="s">
        <v>164</v>
      </c>
      <c r="F24" s="33" t="s">
        <v>37</v>
      </c>
      <c r="G24" s="48" t="s">
        <v>165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4">
        <v>8.0</v>
      </c>
      <c r="B25" s="48" t="s">
        <v>126</v>
      </c>
      <c r="C25" s="48" t="s">
        <v>49</v>
      </c>
      <c r="D25" s="48" t="s">
        <v>14</v>
      </c>
      <c r="E25" s="24" t="s">
        <v>91</v>
      </c>
      <c r="F25" s="33" t="s">
        <v>37</v>
      </c>
      <c r="G25" s="48"/>
      <c r="H25" s="24"/>
      <c r="I25" s="10" t="s">
        <v>51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4">
        <v>9.0</v>
      </c>
      <c r="B26" s="48" t="s">
        <v>126</v>
      </c>
      <c r="C26" s="48" t="s">
        <v>49</v>
      </c>
      <c r="D26" s="48" t="s">
        <v>17</v>
      </c>
      <c r="E26" s="24" t="s">
        <v>91</v>
      </c>
      <c r="F26" s="33" t="s">
        <v>37</v>
      </c>
      <c r="G26" s="48"/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4">
        <v>10.0</v>
      </c>
      <c r="B27" s="48" t="s">
        <v>126</v>
      </c>
      <c r="C27" s="48" t="s">
        <v>49</v>
      </c>
      <c r="D27" s="48" t="s">
        <v>18</v>
      </c>
      <c r="E27" s="24" t="s">
        <v>91</v>
      </c>
      <c r="F27" s="33" t="s">
        <v>37</v>
      </c>
      <c r="H27" s="5"/>
      <c r="I27" s="19" t="s">
        <v>17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4"/>
      <c r="B28" s="48"/>
      <c r="C28" s="48"/>
      <c r="D28" s="48"/>
      <c r="E28" s="48"/>
      <c r="F28" s="52"/>
      <c r="G28" s="48"/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4"/>
      <c r="B29" s="48"/>
      <c r="C29" s="48"/>
      <c r="D29" s="48"/>
      <c r="E29" s="48"/>
      <c r="F29" s="52"/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4"/>
      <c r="B30" s="48"/>
      <c r="C30" s="48"/>
      <c r="D30" s="48"/>
      <c r="E30" s="48"/>
      <c r="F30" s="52"/>
      <c r="G30" s="4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4"/>
      <c r="F31" s="52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3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6.0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43546.0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43552.0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7.0</v>
      </c>
      <c r="C5" s="8" t="s">
        <v>23</v>
      </c>
      <c r="D5" s="9" t="s">
        <v>156</v>
      </c>
      <c r="E5" s="3"/>
      <c r="F5" s="3"/>
      <c r="G5" s="3"/>
      <c r="H5" s="5"/>
      <c r="I5" s="27"/>
      <c r="J5" s="27"/>
      <c r="K5" s="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1" t="s">
        <v>6</v>
      </c>
      <c r="B6" s="13">
        <v>7.0</v>
      </c>
      <c r="C6" s="51">
        <v>0.0</v>
      </c>
      <c r="D6" s="14">
        <v>22.0</v>
      </c>
      <c r="E6" s="3"/>
      <c r="F6" s="3"/>
      <c r="G6" s="3"/>
      <c r="H6" s="5"/>
      <c r="I6" s="27"/>
      <c r="J6" s="27"/>
      <c r="K6" s="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1" t="s">
        <v>9</v>
      </c>
      <c r="B7" s="13">
        <f t="shared" ref="B7:B12" si="1">B6-C7</f>
        <v>5</v>
      </c>
      <c r="C7" s="51">
        <v>2.0</v>
      </c>
      <c r="D7" s="14">
        <f t="shared" ref="D7:D12" si="2">D6+1</f>
        <v>23</v>
      </c>
      <c r="E7" s="3"/>
      <c r="F7" s="3"/>
      <c r="G7" s="3"/>
      <c r="H7" s="5"/>
      <c r="I7" s="27"/>
      <c r="J7" s="27"/>
      <c r="K7" s="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10</v>
      </c>
      <c r="B8" s="13">
        <f t="shared" si="1"/>
        <v>5</v>
      </c>
      <c r="C8" s="51">
        <v>0.0</v>
      </c>
      <c r="D8" s="14">
        <f t="shared" si="2"/>
        <v>24</v>
      </c>
      <c r="E8" s="3"/>
      <c r="F8" s="3"/>
      <c r="G8" s="3"/>
      <c r="H8" s="5"/>
      <c r="I8" s="27"/>
      <c r="J8" s="27"/>
      <c r="K8" s="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1" t="s">
        <v>11</v>
      </c>
      <c r="B9" s="13">
        <f t="shared" si="1"/>
        <v>5</v>
      </c>
      <c r="C9" s="51">
        <v>0.0</v>
      </c>
      <c r="D9" s="14">
        <f t="shared" si="2"/>
        <v>25</v>
      </c>
      <c r="E9" s="3"/>
      <c r="F9" s="3"/>
      <c r="J9" s="27"/>
      <c r="K9" s="27"/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1" t="s">
        <v>15</v>
      </c>
      <c r="B10" s="13">
        <f t="shared" si="1"/>
        <v>5</v>
      </c>
      <c r="C10" s="51">
        <v>0.0</v>
      </c>
      <c r="D10" s="14">
        <f t="shared" si="2"/>
        <v>26</v>
      </c>
      <c r="E10" s="3"/>
      <c r="F10" s="3"/>
      <c r="G10" s="3"/>
      <c r="H10" s="5"/>
      <c r="I10" s="27"/>
      <c r="J10" s="22"/>
      <c r="K10" s="22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1" t="s">
        <v>16</v>
      </c>
      <c r="B11" s="13">
        <f t="shared" si="1"/>
        <v>3</v>
      </c>
      <c r="C11" s="51">
        <v>2.0</v>
      </c>
      <c r="D11" s="14">
        <f t="shared" si="2"/>
        <v>27</v>
      </c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1" t="s">
        <v>19</v>
      </c>
      <c r="B12" s="13">
        <f t="shared" si="1"/>
        <v>2</v>
      </c>
      <c r="C12" s="51">
        <v>1.0</v>
      </c>
      <c r="D12" s="14">
        <f t="shared" si="2"/>
        <v>28</v>
      </c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8" t="s">
        <v>27</v>
      </c>
      <c r="B17" s="28" t="s">
        <v>29</v>
      </c>
      <c r="C17" s="28" t="s">
        <v>30</v>
      </c>
      <c r="D17" s="28" t="s">
        <v>31</v>
      </c>
      <c r="E17" s="28" t="s">
        <v>32</v>
      </c>
      <c r="F17" s="28" t="s">
        <v>21</v>
      </c>
      <c r="G17" s="28" t="s">
        <v>40</v>
      </c>
      <c r="H17" s="5"/>
      <c r="I17" s="10" t="s">
        <v>21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4">
        <v>1.0</v>
      </c>
      <c r="B18" s="48" t="s">
        <v>42</v>
      </c>
      <c r="C18" s="48" t="s">
        <v>43</v>
      </c>
      <c r="D18" s="48" t="s">
        <v>14</v>
      </c>
      <c r="E18" s="48" t="s">
        <v>159</v>
      </c>
      <c r="F18" s="53" t="s">
        <v>37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4">
        <f t="shared" ref="A19:A24" si="3">A18+1</f>
        <v>2</v>
      </c>
      <c r="B19" s="48" t="s">
        <v>42</v>
      </c>
      <c r="C19" s="48" t="s">
        <v>43</v>
      </c>
      <c r="D19" s="48" t="s">
        <v>18</v>
      </c>
      <c r="E19" s="48" t="s">
        <v>159</v>
      </c>
      <c r="F19" s="53" t="s">
        <v>37</v>
      </c>
      <c r="G19" s="48"/>
      <c r="H19" s="5"/>
      <c r="I19" s="25" t="s">
        <v>25</v>
      </c>
      <c r="J19" s="26" t="s">
        <v>26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4">
        <f t="shared" si="3"/>
        <v>3</v>
      </c>
      <c r="B20" s="48" t="s">
        <v>42</v>
      </c>
      <c r="C20" s="48" t="s">
        <v>43</v>
      </c>
      <c r="D20" s="48" t="s">
        <v>14</v>
      </c>
      <c r="E20" s="48" t="s">
        <v>166</v>
      </c>
      <c r="F20" s="54" t="s">
        <v>45</v>
      </c>
      <c r="G20" s="48" t="s">
        <v>167</v>
      </c>
      <c r="H20" s="5"/>
      <c r="I20" s="25" t="s">
        <v>34</v>
      </c>
      <c r="J20" s="26" t="s">
        <v>35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4">
        <f t="shared" si="3"/>
        <v>4</v>
      </c>
      <c r="B21" s="48" t="s">
        <v>42</v>
      </c>
      <c r="C21" s="48" t="s">
        <v>43</v>
      </c>
      <c r="D21" s="48" t="s">
        <v>18</v>
      </c>
      <c r="E21" s="48" t="s">
        <v>166</v>
      </c>
      <c r="F21" s="54" t="s">
        <v>45</v>
      </c>
      <c r="G21" s="48" t="s">
        <v>167</v>
      </c>
      <c r="H21" s="5"/>
      <c r="I21" s="32" t="s">
        <v>37</v>
      </c>
      <c r="J21" s="26" t="s">
        <v>23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4">
        <f t="shared" si="3"/>
        <v>5</v>
      </c>
      <c r="B22" s="48" t="s">
        <v>85</v>
      </c>
      <c r="C22" s="48" t="s">
        <v>86</v>
      </c>
      <c r="D22" s="48" t="s">
        <v>17</v>
      </c>
      <c r="E22" s="48" t="s">
        <v>114</v>
      </c>
      <c r="F22" s="53" t="s">
        <v>37</v>
      </c>
      <c r="G22" s="48" t="s">
        <v>168</v>
      </c>
      <c r="H22" s="5"/>
      <c r="I22" s="34"/>
      <c r="J22" s="26" t="s">
        <v>41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4">
        <f t="shared" si="3"/>
        <v>6</v>
      </c>
      <c r="B23" s="48" t="s">
        <v>85</v>
      </c>
      <c r="C23" s="48" t="s">
        <v>86</v>
      </c>
      <c r="D23" s="48" t="s">
        <v>17</v>
      </c>
      <c r="E23" s="48" t="s">
        <v>128</v>
      </c>
      <c r="F23" s="53" t="s">
        <v>37</v>
      </c>
      <c r="G23" s="48"/>
      <c r="H23" s="5"/>
      <c r="I23" s="36" t="s">
        <v>45</v>
      </c>
      <c r="J23" s="26" t="s">
        <v>47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4">
        <f t="shared" si="3"/>
        <v>7</v>
      </c>
      <c r="B24" s="48" t="s">
        <v>130</v>
      </c>
      <c r="C24" s="48" t="s">
        <v>132</v>
      </c>
      <c r="D24" s="48" t="s">
        <v>14</v>
      </c>
      <c r="E24" s="48" t="s">
        <v>169</v>
      </c>
      <c r="F24" s="53" t="s">
        <v>37</v>
      </c>
      <c r="G24" s="48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4">
        <v>8.0</v>
      </c>
      <c r="B25" s="48" t="s">
        <v>130</v>
      </c>
      <c r="C25" s="48" t="s">
        <v>132</v>
      </c>
      <c r="D25" s="48" t="s">
        <v>18</v>
      </c>
      <c r="E25" s="24" t="s">
        <v>170</v>
      </c>
      <c r="F25" s="53" t="s">
        <v>37</v>
      </c>
      <c r="G25" s="48"/>
      <c r="H25" s="24"/>
      <c r="I25" s="10" t="s">
        <v>51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4"/>
      <c r="B26" s="48"/>
      <c r="C26" s="48"/>
      <c r="D26" s="48"/>
      <c r="E26" s="24"/>
      <c r="F26" s="52"/>
      <c r="G26" s="48"/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4"/>
      <c r="B27" s="48"/>
      <c r="C27" s="48"/>
      <c r="D27" s="48"/>
      <c r="E27" s="24"/>
      <c r="F27" s="52"/>
      <c r="H27" s="5"/>
      <c r="I27" s="19" t="s">
        <v>17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4"/>
      <c r="B28" s="48"/>
      <c r="C28" s="48"/>
      <c r="D28" s="48"/>
      <c r="E28" s="48"/>
      <c r="F28" s="52"/>
      <c r="G28" s="48"/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4"/>
      <c r="B29" s="48"/>
      <c r="C29" s="48"/>
      <c r="D29" s="48"/>
      <c r="E29" s="48"/>
      <c r="F29" s="52"/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4"/>
      <c r="B30" s="48"/>
      <c r="C30" s="48"/>
      <c r="D30" s="48"/>
      <c r="E30" s="48"/>
      <c r="F30" s="52"/>
      <c r="G30" s="4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4"/>
      <c r="F31" s="52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3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8">
    <mergeCell ref="J21:K21"/>
    <mergeCell ref="J19:K19"/>
    <mergeCell ref="J20:K20"/>
    <mergeCell ref="J22:K22"/>
    <mergeCell ref="J23:K23"/>
    <mergeCell ref="I25:K26"/>
    <mergeCell ref="I17:K18"/>
    <mergeCell ref="I27:K28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7.0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43553.0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43559.0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10.0</v>
      </c>
      <c r="C5" s="8" t="s">
        <v>23</v>
      </c>
      <c r="D5" s="8" t="s">
        <v>171</v>
      </c>
      <c r="E5" s="3"/>
      <c r="F5" s="3"/>
      <c r="G5" s="3"/>
      <c r="H5" s="5"/>
      <c r="I5" s="27"/>
      <c r="J5" s="27"/>
      <c r="K5" s="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1" t="s">
        <v>6</v>
      </c>
      <c r="B6" s="13">
        <f>B5</f>
        <v>10</v>
      </c>
      <c r="C6" s="51">
        <v>0.0</v>
      </c>
      <c r="D6" s="14">
        <v>29.0</v>
      </c>
      <c r="E6" s="3"/>
      <c r="F6" s="3"/>
      <c r="G6" s="3"/>
      <c r="H6" s="5"/>
      <c r="I6" s="27"/>
      <c r="J6" s="27"/>
      <c r="K6" s="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1" t="s">
        <v>9</v>
      </c>
      <c r="B7" s="13">
        <f t="shared" ref="B7:B12" si="1">B6-C7</f>
        <v>10</v>
      </c>
      <c r="C7" s="51">
        <v>0.0</v>
      </c>
      <c r="D7" s="14">
        <f t="shared" ref="D7:D8" si="2">D6+1</f>
        <v>30</v>
      </c>
      <c r="E7" s="3"/>
      <c r="F7" s="3"/>
      <c r="G7" s="3"/>
      <c r="H7" s="5"/>
      <c r="I7" s="27"/>
      <c r="J7" s="27"/>
      <c r="K7" s="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10</v>
      </c>
      <c r="B8" s="13">
        <f t="shared" si="1"/>
        <v>10</v>
      </c>
      <c r="C8" s="51">
        <v>0.0</v>
      </c>
      <c r="D8" s="14">
        <f t="shared" si="2"/>
        <v>31</v>
      </c>
      <c r="E8" s="3"/>
      <c r="F8" s="3"/>
      <c r="G8" s="3"/>
      <c r="H8" s="5"/>
      <c r="I8" s="27"/>
      <c r="J8" s="27"/>
      <c r="K8" s="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1" t="s">
        <v>11</v>
      </c>
      <c r="B9" s="13">
        <f t="shared" si="1"/>
        <v>10</v>
      </c>
      <c r="C9" s="51">
        <v>0.0</v>
      </c>
      <c r="D9" s="14">
        <v>1.0</v>
      </c>
      <c r="E9" s="3"/>
      <c r="F9" s="3"/>
      <c r="J9" s="27"/>
      <c r="K9" s="27"/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1" t="s">
        <v>15</v>
      </c>
      <c r="B10" s="13">
        <f t="shared" si="1"/>
        <v>9</v>
      </c>
      <c r="C10" s="51">
        <v>1.0</v>
      </c>
      <c r="D10" s="14">
        <f t="shared" ref="D10:D12" si="3">D9+1</f>
        <v>2</v>
      </c>
      <c r="E10" s="3"/>
      <c r="F10" s="3"/>
      <c r="G10" s="3"/>
      <c r="H10" s="5"/>
      <c r="I10" s="27"/>
      <c r="J10" s="22"/>
      <c r="K10" s="22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1" t="s">
        <v>16</v>
      </c>
      <c r="B11" s="13">
        <f t="shared" si="1"/>
        <v>8</v>
      </c>
      <c r="C11" s="51">
        <v>1.0</v>
      </c>
      <c r="D11" s="14">
        <f t="shared" si="3"/>
        <v>3</v>
      </c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1" t="s">
        <v>19</v>
      </c>
      <c r="B12" s="13">
        <f t="shared" si="1"/>
        <v>3</v>
      </c>
      <c r="C12" s="51">
        <v>5.0</v>
      </c>
      <c r="D12" s="14">
        <f t="shared" si="3"/>
        <v>4</v>
      </c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8" t="s">
        <v>27</v>
      </c>
      <c r="B17" s="28" t="s">
        <v>29</v>
      </c>
      <c r="C17" s="28" t="s">
        <v>30</v>
      </c>
      <c r="D17" s="28" t="s">
        <v>31</v>
      </c>
      <c r="E17" s="28" t="s">
        <v>32</v>
      </c>
      <c r="F17" s="28" t="s">
        <v>21</v>
      </c>
      <c r="G17" s="28" t="s">
        <v>40</v>
      </c>
      <c r="H17" s="5"/>
      <c r="I17" s="10" t="s">
        <v>21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4">
        <v>1.0</v>
      </c>
      <c r="B18" s="48" t="s">
        <v>42</v>
      </c>
      <c r="C18" s="48" t="s">
        <v>43</v>
      </c>
      <c r="D18" s="48" t="s">
        <v>14</v>
      </c>
      <c r="E18" s="48" t="s">
        <v>159</v>
      </c>
      <c r="F18" s="53" t="s">
        <v>37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4">
        <f t="shared" ref="A19:A27" si="4">A18+1</f>
        <v>2</v>
      </c>
      <c r="B19" s="48" t="s">
        <v>42</v>
      </c>
      <c r="C19" s="48" t="s">
        <v>43</v>
      </c>
      <c r="D19" s="48" t="s">
        <v>18</v>
      </c>
      <c r="E19" s="48" t="s">
        <v>159</v>
      </c>
      <c r="F19" s="53" t="s">
        <v>37</v>
      </c>
      <c r="G19" s="48"/>
      <c r="H19" s="5"/>
      <c r="I19" s="25" t="s">
        <v>25</v>
      </c>
      <c r="J19" s="26" t="s">
        <v>26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4">
        <f t="shared" si="4"/>
        <v>3</v>
      </c>
      <c r="B20" s="48" t="s">
        <v>42</v>
      </c>
      <c r="C20" s="48" t="s">
        <v>43</v>
      </c>
      <c r="D20" s="48" t="s">
        <v>14</v>
      </c>
      <c r="E20" s="48" t="s">
        <v>166</v>
      </c>
      <c r="F20" s="55"/>
      <c r="G20" s="48" t="s">
        <v>173</v>
      </c>
      <c r="H20" s="5"/>
      <c r="I20" s="25" t="s">
        <v>34</v>
      </c>
      <c r="J20" s="26" t="s">
        <v>35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4">
        <f t="shared" si="4"/>
        <v>4</v>
      </c>
      <c r="B21" s="48" t="s">
        <v>42</v>
      </c>
      <c r="C21" s="48" t="s">
        <v>43</v>
      </c>
      <c r="D21" s="48" t="s">
        <v>18</v>
      </c>
      <c r="E21" s="48" t="s">
        <v>166</v>
      </c>
      <c r="F21" s="53" t="s">
        <v>37</v>
      </c>
      <c r="G21" s="48" t="s">
        <v>174</v>
      </c>
      <c r="H21" s="5"/>
      <c r="I21" s="32" t="s">
        <v>37</v>
      </c>
      <c r="J21" s="26" t="s">
        <v>23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4">
        <f t="shared" si="4"/>
        <v>5</v>
      </c>
      <c r="B22" s="48" t="s">
        <v>117</v>
      </c>
      <c r="C22" s="48" t="s">
        <v>119</v>
      </c>
      <c r="D22" s="48" t="s">
        <v>17</v>
      </c>
      <c r="E22" s="48" t="s">
        <v>175</v>
      </c>
      <c r="F22" s="53" t="s">
        <v>37</v>
      </c>
      <c r="G22" s="48"/>
      <c r="H22" s="5"/>
      <c r="I22" s="34"/>
      <c r="J22" s="26" t="s">
        <v>41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4">
        <f t="shared" si="4"/>
        <v>6</v>
      </c>
      <c r="B23" s="48" t="s">
        <v>134</v>
      </c>
      <c r="C23" s="48" t="s">
        <v>136</v>
      </c>
      <c r="D23" s="48" t="s">
        <v>17</v>
      </c>
      <c r="E23" s="48" t="s">
        <v>135</v>
      </c>
      <c r="F23" s="53" t="s">
        <v>37</v>
      </c>
      <c r="H23" s="5"/>
      <c r="I23" s="36" t="s">
        <v>45</v>
      </c>
      <c r="J23" s="26" t="s">
        <v>47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4">
        <f t="shared" si="4"/>
        <v>7</v>
      </c>
      <c r="B24" s="48" t="s">
        <v>85</v>
      </c>
      <c r="C24" s="48" t="s">
        <v>86</v>
      </c>
      <c r="D24" s="48" t="s">
        <v>17</v>
      </c>
      <c r="E24" s="48" t="s">
        <v>176</v>
      </c>
      <c r="F24" s="54" t="s">
        <v>45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4">
        <f t="shared" si="4"/>
        <v>8</v>
      </c>
      <c r="B25" s="48" t="s">
        <v>117</v>
      </c>
      <c r="C25" s="48" t="s">
        <v>119</v>
      </c>
      <c r="D25" s="48" t="s">
        <v>14</v>
      </c>
      <c r="E25" s="48" t="s">
        <v>177</v>
      </c>
      <c r="F25" s="54" t="s">
        <v>45</v>
      </c>
      <c r="G25" s="48" t="s">
        <v>178</v>
      </c>
      <c r="H25" s="24"/>
      <c r="I25" s="10" t="s">
        <v>51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4">
        <f t="shared" si="4"/>
        <v>9</v>
      </c>
      <c r="B26" s="48" t="s">
        <v>130</v>
      </c>
      <c r="C26" s="48" t="s">
        <v>132</v>
      </c>
      <c r="D26" s="48" t="s">
        <v>14</v>
      </c>
      <c r="E26" s="48" t="s">
        <v>179</v>
      </c>
      <c r="F26" s="53" t="s">
        <v>37</v>
      </c>
      <c r="G26" s="57" t="s">
        <v>180</v>
      </c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4">
        <f t="shared" si="4"/>
        <v>10</v>
      </c>
      <c r="B27" s="48" t="s">
        <v>130</v>
      </c>
      <c r="C27" s="48" t="s">
        <v>132</v>
      </c>
      <c r="D27" s="48" t="s">
        <v>18</v>
      </c>
      <c r="E27" s="48" t="s">
        <v>179</v>
      </c>
      <c r="F27" s="53" t="s">
        <v>37</v>
      </c>
      <c r="H27" s="5"/>
      <c r="I27" s="19" t="s">
        <v>17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4"/>
      <c r="B28" s="48"/>
      <c r="C28" s="48"/>
      <c r="D28" s="48"/>
      <c r="E28" s="48"/>
      <c r="F28" s="52"/>
      <c r="G28" s="48"/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4"/>
      <c r="B29" s="48"/>
      <c r="C29" s="48"/>
      <c r="D29" s="48"/>
      <c r="E29" s="48"/>
      <c r="F29" s="52"/>
      <c r="G29" s="48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4"/>
      <c r="B30" s="48"/>
      <c r="C30" s="48"/>
      <c r="D30" s="48"/>
      <c r="E30" s="48"/>
      <c r="F30" s="52"/>
      <c r="G30" s="4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4"/>
      <c r="F31" s="52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31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9">
    <mergeCell ref="J22:K22"/>
    <mergeCell ref="J23:K23"/>
    <mergeCell ref="J19:K19"/>
    <mergeCell ref="I17:K18"/>
    <mergeCell ref="I25:K26"/>
    <mergeCell ref="I27:K28"/>
    <mergeCell ref="G26:G27"/>
    <mergeCell ref="J21:K21"/>
    <mergeCell ref="J20:K2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0"/>
    <col customWidth="1" min="2" max="2" width="10.86"/>
    <col customWidth="1" min="3" max="3" width="16.0"/>
    <col customWidth="1" min="5" max="5" width="56.43"/>
    <col customWidth="1" min="6" max="6" width="14.29"/>
    <col customWidth="1" min="7" max="7" width="48.29"/>
    <col customWidth="1" min="8" max="8" width="6.86"/>
  </cols>
  <sheetData>
    <row r="1">
      <c r="A1" s="1" t="s">
        <v>0</v>
      </c>
      <c r="B1" s="2">
        <v>7.0</v>
      </c>
      <c r="C1" s="3"/>
      <c r="D1" s="4"/>
      <c r="E1" s="3"/>
      <c r="F1" s="3"/>
      <c r="G1" s="3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1" t="s">
        <v>1</v>
      </c>
      <c r="B2" s="6">
        <v>43560.0</v>
      </c>
      <c r="C2" s="3"/>
      <c r="D2" s="3"/>
      <c r="E2" s="3"/>
      <c r="F2" s="3"/>
      <c r="G2" s="3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>
      <c r="A3" s="1" t="s">
        <v>2</v>
      </c>
      <c r="B3" s="6">
        <v>43566.0</v>
      </c>
      <c r="C3" s="3"/>
      <c r="D3" s="3"/>
      <c r="E3" s="3"/>
      <c r="F3" s="3"/>
      <c r="G3" s="3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>
      <c r="A4" s="3"/>
      <c r="B4" s="3"/>
      <c r="C4" s="3"/>
      <c r="D4" s="3"/>
      <c r="E4" s="3"/>
      <c r="F4" s="3"/>
      <c r="G4" s="3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>
      <c r="A5" s="7" t="s">
        <v>3</v>
      </c>
      <c r="B5" s="8">
        <v>12.0</v>
      </c>
      <c r="C5" s="8" t="s">
        <v>23</v>
      </c>
      <c r="D5" s="8" t="s">
        <v>172</v>
      </c>
      <c r="E5" s="3"/>
      <c r="F5" s="3"/>
      <c r="G5" s="3"/>
      <c r="H5" s="5"/>
      <c r="I5" s="27"/>
      <c r="J5" s="27"/>
      <c r="K5" s="27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>
      <c r="A6" s="11" t="s">
        <v>6</v>
      </c>
      <c r="B6" s="13">
        <f>B5</f>
        <v>12</v>
      </c>
      <c r="C6" s="51">
        <v>0.0</v>
      </c>
      <c r="D6" s="14">
        <v>5.0</v>
      </c>
      <c r="E6" s="3"/>
      <c r="F6" s="3"/>
      <c r="G6" s="3"/>
      <c r="H6" s="5"/>
      <c r="I6" s="27"/>
      <c r="J6" s="27"/>
      <c r="K6" s="2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>
      <c r="A7" s="11" t="s">
        <v>9</v>
      </c>
      <c r="B7" s="13">
        <f t="shared" ref="B7:B12" si="1">B6-C7</f>
        <v>12</v>
      </c>
      <c r="C7" s="51">
        <v>0.0</v>
      </c>
      <c r="D7" s="14">
        <f t="shared" ref="D7:D12" si="2">D6+1</f>
        <v>6</v>
      </c>
      <c r="E7" s="3"/>
      <c r="F7" s="3"/>
      <c r="G7" s="3"/>
      <c r="H7" s="5"/>
      <c r="I7" s="27"/>
      <c r="J7" s="27"/>
      <c r="K7" s="27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>
      <c r="A8" s="11" t="s">
        <v>10</v>
      </c>
      <c r="B8" s="13">
        <f t="shared" si="1"/>
        <v>12</v>
      </c>
      <c r="C8" s="51">
        <v>0.0</v>
      </c>
      <c r="D8" s="14">
        <f t="shared" si="2"/>
        <v>7</v>
      </c>
      <c r="E8" s="3"/>
      <c r="F8" s="3"/>
      <c r="G8" s="3"/>
      <c r="H8" s="5"/>
      <c r="I8" s="27"/>
      <c r="J8" s="27"/>
      <c r="K8" s="27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>
      <c r="A9" s="11" t="s">
        <v>11</v>
      </c>
      <c r="B9" s="13">
        <f t="shared" si="1"/>
        <v>12</v>
      </c>
      <c r="C9" s="51">
        <v>0.0</v>
      </c>
      <c r="D9" s="14">
        <f t="shared" si="2"/>
        <v>8</v>
      </c>
      <c r="E9" s="3"/>
      <c r="F9" s="3"/>
      <c r="J9" s="27"/>
      <c r="K9" s="27"/>
      <c r="L9" s="2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>
      <c r="A10" s="11" t="s">
        <v>15</v>
      </c>
      <c r="B10" s="13">
        <f t="shared" si="1"/>
        <v>12</v>
      </c>
      <c r="C10" s="51">
        <v>0.0</v>
      </c>
      <c r="D10" s="14">
        <f t="shared" si="2"/>
        <v>9</v>
      </c>
      <c r="E10" s="3"/>
      <c r="F10" s="3"/>
      <c r="G10" s="3"/>
      <c r="H10" s="5"/>
      <c r="I10" s="27"/>
      <c r="J10" s="22"/>
      <c r="K10" s="22"/>
      <c r="L10" s="24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>
      <c r="A11" s="11" t="s">
        <v>16</v>
      </c>
      <c r="B11" s="13">
        <f t="shared" si="1"/>
        <v>12</v>
      </c>
      <c r="C11" s="51">
        <v>0.0</v>
      </c>
      <c r="D11" s="14">
        <f t="shared" si="2"/>
        <v>10</v>
      </c>
      <c r="E11" s="3"/>
      <c r="F11" s="3"/>
      <c r="G11" s="3"/>
      <c r="H11" s="5"/>
      <c r="I11" s="22"/>
      <c r="J11" s="22"/>
      <c r="K11" s="22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>
      <c r="A12" s="11" t="s">
        <v>19</v>
      </c>
      <c r="B12" s="13">
        <f t="shared" si="1"/>
        <v>12</v>
      </c>
      <c r="C12" s="51">
        <v>0.0</v>
      </c>
      <c r="D12" s="14">
        <f t="shared" si="2"/>
        <v>11</v>
      </c>
      <c r="E12" s="3"/>
      <c r="F12" s="3"/>
      <c r="G12" s="3"/>
      <c r="H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>
      <c r="A13" s="3"/>
      <c r="B13" s="3"/>
      <c r="C13" s="3"/>
      <c r="D13" s="3"/>
      <c r="E13" s="3"/>
      <c r="F13" s="3"/>
      <c r="G13" s="3"/>
      <c r="H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>
      <c r="A14" s="3"/>
      <c r="B14" s="3"/>
      <c r="C14" s="3"/>
      <c r="D14" s="3"/>
      <c r="E14" s="3"/>
      <c r="F14" s="3"/>
      <c r="G14" s="3"/>
      <c r="H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>
      <c r="A15" s="3"/>
      <c r="B15" s="3"/>
      <c r="C15" s="3"/>
      <c r="D15" s="3"/>
      <c r="E15" s="3"/>
      <c r="F15" s="3"/>
      <c r="G15" s="3"/>
      <c r="H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>
      <c r="A16" s="3"/>
      <c r="B16" s="3"/>
      <c r="C16" s="3"/>
      <c r="D16" s="3"/>
      <c r="E16" s="3"/>
      <c r="F16" s="3"/>
      <c r="G16" s="3"/>
      <c r="H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>
      <c r="A17" s="28" t="s">
        <v>27</v>
      </c>
      <c r="B17" s="28" t="s">
        <v>29</v>
      </c>
      <c r="C17" s="28" t="s">
        <v>30</v>
      </c>
      <c r="D17" s="28" t="s">
        <v>31</v>
      </c>
      <c r="E17" s="28" t="s">
        <v>32</v>
      </c>
      <c r="F17" s="28" t="s">
        <v>21</v>
      </c>
      <c r="G17" s="28" t="s">
        <v>40</v>
      </c>
      <c r="H17" s="5"/>
      <c r="I17" s="10" t="s">
        <v>21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>
      <c r="A18" s="14">
        <v>1.0</v>
      </c>
      <c r="B18" s="48" t="s">
        <v>42</v>
      </c>
      <c r="C18" s="48" t="s">
        <v>43</v>
      </c>
      <c r="D18" s="48" t="s">
        <v>14</v>
      </c>
      <c r="E18" s="48" t="s">
        <v>159</v>
      </c>
      <c r="F18" s="56" t="s">
        <v>25</v>
      </c>
      <c r="G18" s="49"/>
      <c r="H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>
      <c r="A19" s="14">
        <f t="shared" ref="A19:A29" si="3">A18+1</f>
        <v>2</v>
      </c>
      <c r="B19" s="48" t="s">
        <v>42</v>
      </c>
      <c r="C19" s="48" t="s">
        <v>43</v>
      </c>
      <c r="D19" s="48" t="s">
        <v>18</v>
      </c>
      <c r="E19" s="48" t="s">
        <v>159</v>
      </c>
      <c r="F19" s="56" t="s">
        <v>25</v>
      </c>
      <c r="G19" s="48"/>
      <c r="H19" s="5"/>
      <c r="I19" s="25" t="s">
        <v>25</v>
      </c>
      <c r="J19" s="26" t="s">
        <v>26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>
      <c r="A20" s="14">
        <f t="shared" si="3"/>
        <v>3</v>
      </c>
      <c r="B20" s="48" t="s">
        <v>117</v>
      </c>
      <c r="C20" s="48" t="s">
        <v>119</v>
      </c>
      <c r="D20" s="48" t="s">
        <v>17</v>
      </c>
      <c r="E20" s="48" t="s">
        <v>177</v>
      </c>
      <c r="F20" s="56" t="s">
        <v>25</v>
      </c>
      <c r="G20" s="48" t="s">
        <v>181</v>
      </c>
      <c r="H20" s="5"/>
      <c r="I20" s="25" t="s">
        <v>34</v>
      </c>
      <c r="J20" s="26" t="s">
        <v>35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>
      <c r="A21" s="14">
        <f t="shared" si="3"/>
        <v>4</v>
      </c>
      <c r="B21" s="48" t="s">
        <v>85</v>
      </c>
      <c r="C21" s="48" t="s">
        <v>86</v>
      </c>
      <c r="D21" s="48" t="s">
        <v>18</v>
      </c>
      <c r="E21" s="48" t="s">
        <v>182</v>
      </c>
      <c r="F21" s="56" t="s">
        <v>25</v>
      </c>
      <c r="G21" s="48"/>
      <c r="H21" s="5"/>
      <c r="I21" s="32" t="s">
        <v>37</v>
      </c>
      <c r="J21" s="26" t="s">
        <v>23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>
      <c r="A22" s="14">
        <f t="shared" si="3"/>
        <v>5</v>
      </c>
      <c r="B22" s="48" t="s">
        <v>141</v>
      </c>
      <c r="C22" s="48" t="s">
        <v>49</v>
      </c>
      <c r="D22" s="48" t="s">
        <v>14</v>
      </c>
      <c r="E22" s="48" t="s">
        <v>183</v>
      </c>
      <c r="F22" s="56" t="s">
        <v>25</v>
      </c>
      <c r="G22" s="48"/>
      <c r="H22" s="5"/>
      <c r="I22" s="34"/>
      <c r="J22" s="26" t="s">
        <v>41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>
      <c r="A23" s="14">
        <f t="shared" si="3"/>
        <v>6</v>
      </c>
      <c r="B23" s="48" t="s">
        <v>141</v>
      </c>
      <c r="C23" s="48" t="s">
        <v>49</v>
      </c>
      <c r="D23" s="48" t="s">
        <v>17</v>
      </c>
      <c r="E23" s="48" t="s">
        <v>184</v>
      </c>
      <c r="F23" s="56" t="s">
        <v>25</v>
      </c>
      <c r="H23" s="5"/>
      <c r="I23" s="36" t="s">
        <v>45</v>
      </c>
      <c r="J23" s="26" t="s">
        <v>47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>
      <c r="A24" s="14">
        <f t="shared" si="3"/>
        <v>7</v>
      </c>
      <c r="B24" s="48" t="s">
        <v>141</v>
      </c>
      <c r="C24" s="48" t="s">
        <v>49</v>
      </c>
      <c r="D24" s="48" t="s">
        <v>18</v>
      </c>
      <c r="E24" s="48" t="s">
        <v>184</v>
      </c>
      <c r="F24" s="56" t="s">
        <v>25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>
      <c r="A25" s="14">
        <f t="shared" si="3"/>
        <v>8</v>
      </c>
      <c r="B25" s="24" t="s">
        <v>141</v>
      </c>
      <c r="C25" s="48" t="s">
        <v>49</v>
      </c>
      <c r="D25" s="24" t="s">
        <v>14</v>
      </c>
      <c r="E25" s="24" t="s">
        <v>185</v>
      </c>
      <c r="F25" s="56" t="s">
        <v>25</v>
      </c>
      <c r="G25" s="5"/>
      <c r="H25" s="24"/>
      <c r="I25" s="10" t="s">
        <v>51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>
      <c r="A26" s="14">
        <f t="shared" si="3"/>
        <v>9</v>
      </c>
      <c r="B26" s="48" t="s">
        <v>143</v>
      </c>
      <c r="C26" s="48" t="s">
        <v>145</v>
      </c>
      <c r="D26" s="48" t="s">
        <v>18</v>
      </c>
      <c r="E26" s="48" t="s">
        <v>186</v>
      </c>
      <c r="F26" s="56" t="s">
        <v>25</v>
      </c>
      <c r="G26" s="57" t="s">
        <v>187</v>
      </c>
      <c r="H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>
      <c r="A27" s="14">
        <f t="shared" si="3"/>
        <v>10</v>
      </c>
      <c r="B27" s="48" t="s">
        <v>85</v>
      </c>
      <c r="C27" s="48" t="s">
        <v>86</v>
      </c>
      <c r="D27" s="48" t="s">
        <v>17</v>
      </c>
      <c r="E27" s="48" t="s">
        <v>146</v>
      </c>
      <c r="F27" s="56" t="s">
        <v>25</v>
      </c>
      <c r="G27" s="57"/>
      <c r="H27" s="5"/>
      <c r="I27" s="19" t="s">
        <v>17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>
      <c r="A28" s="14">
        <f t="shared" si="3"/>
        <v>11</v>
      </c>
      <c r="B28" s="48" t="s">
        <v>85</v>
      </c>
      <c r="C28" s="48" t="s">
        <v>86</v>
      </c>
      <c r="D28" s="48" t="s">
        <v>18</v>
      </c>
      <c r="E28" s="48" t="s">
        <v>146</v>
      </c>
      <c r="F28" s="56" t="s">
        <v>25</v>
      </c>
      <c r="G28" s="48"/>
      <c r="H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>
      <c r="A29" s="14">
        <f t="shared" si="3"/>
        <v>12</v>
      </c>
      <c r="B29" s="48" t="s">
        <v>73</v>
      </c>
      <c r="C29" s="48" t="s">
        <v>109</v>
      </c>
      <c r="D29" s="48" t="s">
        <v>14</v>
      </c>
      <c r="E29" s="48" t="s">
        <v>147</v>
      </c>
      <c r="F29" s="56" t="s">
        <v>25</v>
      </c>
      <c r="G29" s="48" t="s">
        <v>188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>
      <c r="A30" s="14"/>
      <c r="G30" s="48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>
      <c r="A31" s="14"/>
      <c r="B31" s="5"/>
      <c r="C31" s="5"/>
      <c r="D31" s="5"/>
      <c r="E31" s="5"/>
      <c r="F31" s="52"/>
      <c r="G31" s="48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>
      <c r="A32" s="3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</sheetData>
  <mergeCells count="8">
    <mergeCell ref="J21:K21"/>
    <mergeCell ref="J20:K20"/>
    <mergeCell ref="J22:K22"/>
    <mergeCell ref="J23:K23"/>
    <mergeCell ref="J19:K19"/>
    <mergeCell ref="I17:K18"/>
    <mergeCell ref="I25:K26"/>
    <mergeCell ref="I27:K28"/>
  </mergeCells>
  <drawing r:id="rId1"/>
</worksheet>
</file>