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lom9\Desktop\ClassWork\"/>
    </mc:Choice>
  </mc:AlternateContent>
  <xr:revisionPtr revIDLastSave="0" documentId="13_ncr:1_{0DE90A3C-B521-4F4C-8ABD-F1109E0D1123}" xr6:coauthVersionLast="47" xr6:coauthVersionMax="47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2" r:id="rId4"/>
    <sheet name="Kickstarter" sheetId="1" r:id="rId5"/>
    <sheet name="Outcomes Based on Goals" sheetId="13" r:id="rId6"/>
    <sheet name="Descriptive Statistics" sheetId="8" r:id="rId7"/>
    <sheet name="Edinburgh Research" sheetId="5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2" i="13"/>
  <c r="F3" i="13"/>
  <c r="F4" i="13"/>
  <c r="F5" i="13"/>
  <c r="F6" i="13"/>
  <c r="F7" i="13"/>
  <c r="F8" i="13"/>
  <c r="F9" i="13"/>
  <c r="F10" i="13"/>
  <c r="F11" i="13"/>
  <c r="F12" i="13"/>
  <c r="F13" i="13"/>
  <c r="O2843" i="1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B13" i="13"/>
  <c r="C13" i="13"/>
  <c r="C4" i="13"/>
  <c r="C3" i="13"/>
  <c r="C2" i="13"/>
  <c r="B2" i="13"/>
  <c r="C6" i="13"/>
  <c r="C12" i="13"/>
  <c r="C11" i="13"/>
  <c r="C10" i="13"/>
  <c r="C9" i="13"/>
  <c r="C8" i="13"/>
  <c r="C7" i="13"/>
  <c r="C5" i="13"/>
  <c r="B12" i="13"/>
  <c r="B11" i="13"/>
  <c r="B10" i="13"/>
  <c r="B9" i="13"/>
  <c r="B8" i="13"/>
  <c r="B7" i="13"/>
  <c r="B6" i="13"/>
  <c r="B5" i="13"/>
  <c r="B4" i="13"/>
  <c r="B3" i="13"/>
  <c r="C6" i="8"/>
  <c r="C5" i="8"/>
  <c r="C4" i="8"/>
  <c r="C13" i="8"/>
  <c r="C12" i="8"/>
  <c r="C14" i="8" s="1"/>
  <c r="C11" i="8"/>
  <c r="B13" i="8"/>
  <c r="B12" i="8"/>
  <c r="B11" i="8"/>
  <c r="B6" i="8"/>
  <c r="B5" i="8"/>
  <c r="B4" i="8"/>
  <c r="C9" i="8"/>
  <c r="C10" i="8"/>
  <c r="B10" i="8"/>
  <c r="B9" i="8"/>
  <c r="C3" i="8"/>
  <c r="B3" i="8"/>
  <c r="C2" i="8"/>
  <c r="B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B14" i="8"/>
  <c r="C7" i="8"/>
</calcChain>
</file>

<file path=xl/sharedStrings.xml><?xml version="1.0" encoding="utf-8"?>
<sst xmlns="http://schemas.openxmlformats.org/spreadsheetml/2006/main" count="37167" uniqueCount="8416">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</sst>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1" fillId="0" borderId="0" xfId="0" applyFont="1"/>
  </cellXfs>
  <cellStyles count="1">
    <cellStyle name="Normal" xfId="0" builtinId="0"/>
  </cellStyles>
  <dxfs count="10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11596675415573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7-44D8-9E71-F8F4289DC7A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7-44D8-9E71-F8F4289DC7A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7-44D8-9E71-F8F4289DC7A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F7-44D8-9E71-F8F4289DC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280432"/>
        <c:axId val="188282096"/>
      </c:barChart>
      <c:catAx>
        <c:axId val="1882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2096"/>
        <c:crosses val="autoZero"/>
        <c:auto val="1"/>
        <c:lblAlgn val="ctr"/>
        <c:lblOffset val="100"/>
        <c:noMultiLvlLbl val="0"/>
      </c:catAx>
      <c:valAx>
        <c:axId val="18828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2-4447-84A9-C8F03D9D43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2-4447-84A9-C8F03D9D43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2-4447-84A9-C8F03D9D4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6665456"/>
        <c:axId val="376664624"/>
      </c:barChart>
      <c:catAx>
        <c:axId val="37666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64624"/>
        <c:crosses val="autoZero"/>
        <c:auto val="1"/>
        <c:lblAlgn val="ctr"/>
        <c:lblOffset val="100"/>
        <c:noMultiLvlLbl val="0"/>
      </c:catAx>
      <c:valAx>
        <c:axId val="3766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6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1-4691-B664-55A1F467A1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1-4691-B664-55A1F467A1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1-4691-B664-55A1F467A1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1-4691-B664-55A1F467A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919328"/>
        <c:axId val="389917664"/>
      </c:lineChart>
      <c:catAx>
        <c:axId val="3899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17664"/>
        <c:crosses val="autoZero"/>
        <c:auto val="1"/>
        <c:lblAlgn val="ctr"/>
        <c:lblOffset val="100"/>
        <c:noMultiLvlLbl val="0"/>
      </c:catAx>
      <c:valAx>
        <c:axId val="3899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6-489C-9CE8-1FA5AF3DF44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E6-489C-9CE8-1FA5AF3DF44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E6-489C-9CE8-1FA5AF3D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962815"/>
        <c:axId val="714963231"/>
      </c:lineChart>
      <c:catAx>
        <c:axId val="71496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63231"/>
        <c:crosses val="autoZero"/>
        <c:auto val="1"/>
        <c:lblAlgn val="ctr"/>
        <c:lblOffset val="100"/>
        <c:noMultiLvlLbl val="0"/>
      </c:catAx>
      <c:valAx>
        <c:axId val="71496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6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11430</xdr:rowOff>
    </xdr:from>
    <xdr:to>
      <xdr:col>13</xdr:col>
      <xdr:colOff>411480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F661F-5251-4232-AAB4-1945F5D5A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2</xdr:row>
      <xdr:rowOff>171450</xdr:rowOff>
    </xdr:from>
    <xdr:to>
      <xdr:col>13</xdr:col>
      <xdr:colOff>358140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19649-6F37-4BB0-8FB9-DA337A0ED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2</xdr:row>
      <xdr:rowOff>11430</xdr:rowOff>
    </xdr:from>
    <xdr:to>
      <xdr:col>13</xdr:col>
      <xdr:colOff>365760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1C06D-2522-4360-8D49-FCAD032A4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</xdr:colOff>
      <xdr:row>3</xdr:row>
      <xdr:rowOff>179070</xdr:rowOff>
    </xdr:from>
    <xdr:to>
      <xdr:col>12</xdr:col>
      <xdr:colOff>110490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3B32D-72C4-452A-ADC2-1FD498582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6.892460532406" createdVersion="7" refreshedVersion="7" minRefreshableVersion="3" recordCount="4114" xr:uid="{9FFF2080-11B8-4C5C-AB5B-5628ED48ED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6.910274074071" createdVersion="7" refreshedVersion="7" minRefreshableVersion="3" recordCount="4114" xr:uid="{DFF1BCBE-1706-4336-ADBB-64A958B3A6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lom" refreshedDate="44467.590086226854" createdVersion="7" refreshedVersion="7" minRefreshableVersion="3" recordCount="4115" xr:uid="{99159DE8-DAF7-4C6A-A9A7-C1ED355A711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12T22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0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5-26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08T22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3-18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5-21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7-21T18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6-01T17:07:0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5-18T16:15:0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6-18T00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5-01T19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0-05T17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8-18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8-27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4-12-16T21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7-0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0-17T0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6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7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07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4-01T15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7-21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4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4-25T01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5-30T05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09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1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6-12T18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08-23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3-28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0-20T19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4-12-22T18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6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3-21T13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0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0-20T17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03T21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5-1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2-06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04T21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6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7-15T19:42:3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6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6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1-24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08-31T04:30: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7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3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0-26T00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2-13T18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3-24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0-28T16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3-29T03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3-26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1-05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0T03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09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4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8-24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5-24T12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5-27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5-08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6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3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6-05T20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3-18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1-27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5-26T15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3-1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2-12-31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1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2-12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3-10T16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4-25T17:23:4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3-19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0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4-0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1-27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0-10T22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3-20T01:01:5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7-29T18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1-11-14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1-10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2-21T11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3-11T20:02:2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6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7-15T01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08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09-22T18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09-15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08-3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5-19T21:58:12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6-20T20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09-23T19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01T19:23:0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5-29T09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0-26T21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6-11-19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4-11-26T18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1-28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1-25T04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8-24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0-21T14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6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1-27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09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5-2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6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7-15T03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7-21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6-12-17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09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6-13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04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2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6-12-08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0-27T19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7-05T18:59:22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2-01T19:30:3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8-06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7-05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0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09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09-29T22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1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09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8-02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8-16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1-19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4-11-30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7-1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4-1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1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2-16T21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1-06T05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3-03T23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1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2-29T07:50: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7-10T15:27:1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4-22T01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3-09T23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8-30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1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09T23:06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3-21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1-06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1-15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1-23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2-04T07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0-29T08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09-09T14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1-11-23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6-03T22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5-07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4-14T18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3-29T15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1-16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2-14T12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2-14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4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5-19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6-01T18:07:5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4-18T21:15:0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1-12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3-30T05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1-27T04:11:47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5-26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09-23T0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1-23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4-04T20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3-12-04T02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2-26T21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6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3-01T21:53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0-11T0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2-28T01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09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1-24T05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4-15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5-17T03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1-16T22:04:5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5-12T17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1-12-27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8-20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2-08T19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0-02T06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5-22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0-03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0-12-14T08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4-12T18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09-26T19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3-21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6-14T02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09-02T00:06:4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8-13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3-11T11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0-18T05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3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2-07T17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1-25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5-03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7-24T02:16:3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2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2-28T20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1-08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1-24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8-1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1-11-21T05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3-15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6-28T05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1-30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7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1-07T22:09:5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1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2-25T00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09-11-06T20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4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1-23T07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1-15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2-09T07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4-15T12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5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3-08T15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7-08T18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2-06T16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09-12T21:06:3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3-30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0-14T17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1-25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8-04T01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09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3-09T19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0-31T07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2-15T19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5-17T20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0-23T01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0-24T0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7-17T05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3-18T17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5-21T20:37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1-29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4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3-22T13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1-1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6-1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2-12-18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2-25T13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6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8-02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1-18T23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7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3-19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6-25T16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8-23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4-26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4-1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0-22T14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6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2-04T01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8-08T17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09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3-22T21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6-22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7-20T18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1-13T21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4-16T15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7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6-24T07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1-07T15:04:2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2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4-05T03:53:5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09-20T20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09-26T17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6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1-20T04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09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6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09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09-22T20:26:4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1-09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3-27T23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4-30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2-12T05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8-12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5-06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1-26T09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1-3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5-19T18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09-14T21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8-27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6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0-29T20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8-14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0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2-23T23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0-03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1-11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1-12-17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2-26T13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4-2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09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1-15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3-12-26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0-26T17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3-03T00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09-30T16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7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4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4-30T13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5-13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6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7-26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4-2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11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8-08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8-14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5-12T04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7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3-11-27T04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3-05T17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7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8-18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4-28T23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09-22T09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7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09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3-18T21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2-11-30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4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5-02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6-1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1-12-05T11:33:36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6-09T19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3-12-12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1-02T00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1-1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08-18T21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3-10T21:15:51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6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2-17T13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4-1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2-10T23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7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09-04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3-27T00:35: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1-3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3-07T07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0-06T17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7-01T15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7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1-03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1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1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8-22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7-07T14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1-18T04:56:06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5-31T22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09-23T19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6-24T08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3-04T17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0-02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6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1-11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18T16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0-15T17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09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5-13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1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6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4-1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1-19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4-11-20T01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09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3-21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1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8-23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09-18T18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1-08T13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1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3-17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0-03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6-24T16:55:3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1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1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7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7-29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5-25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1-26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09-26T15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7-11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6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6-1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2-24T21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6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5-17T07:11:0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1-27T23:05:18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08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09-16T15:58:5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7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7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2-16T18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09-09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8-2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0-20T0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1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1-01T16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2-17T19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6-24T03:51:29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0-10T17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09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4-1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6-11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7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4-12-11T16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4-12-01T05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7-18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6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4-12-02T22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4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7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8-13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09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2-12T18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09-2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6-19T11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4-11-28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1-01T16:01: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7-28T15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1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1-02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0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6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8-15T22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0-16T11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6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0-25T17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6-12-07T22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6-12-22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6-11-2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7-15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1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7-17T23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1-15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6-12-30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0-28T15:48:27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8-06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09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6-17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3-09T19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5-3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3-13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2-12-04T00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7-07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7-21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1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1-12-02T19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7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1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1-03T00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01T17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1-28T06:36:2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0-31T14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7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5-07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2-19T22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3-22T17:01: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1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4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05T01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4-12-15T13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7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6-12-29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1-25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6-19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2-1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4-19T14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2-16T18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1-22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5-3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0-27T18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1-03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7-16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09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1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1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1-15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09-12T01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1-24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1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3-3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09-15T16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4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5-09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7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3-19T18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2-05T03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1-29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3-15T01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0-02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5-30T00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03T04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1-02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0-10T18:44: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0-08T20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6-17T17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7-12T02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2-24T14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8-16T21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3-28T23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8-3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3-28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8-12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6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8-02T00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02T22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06T02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5-27T19:45:12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8-08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1-24T15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1-19T02:24:4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3-1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8-02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6-18T15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1-08T00:25: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6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16T17:50:0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0-02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3-08T20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1-17T14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7-30T21:11:21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11T23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5-09T20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09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3-13T05:48:3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04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05T00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1-19T11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13T01:13: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5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2-20T12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3-28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1-11-22T16:12:15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3-20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5-28T19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4-06T10:59:18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09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4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1-1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8-23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8-25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0-11T20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09-09T14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1-21T06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09-23T16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7-27T04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2-24T09:24:15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3-23T19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13T19:19:5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1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6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0-23T11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8-17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0-12T13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1-13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09-24T02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2-11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0-02T02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3-1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3-09T20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8-02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0-30T13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1-24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0-02T04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4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1-02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1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1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0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1-11-30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8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1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3-13T19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0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8-21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7-27T18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09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0-22T16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7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5-06T04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5-06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09-10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0-29T16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1-12-01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4-13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2-29T20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7-09T23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8-28T19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0-11-25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2-11T04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6-11T19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6-21T16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0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0-12T0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4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7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1-29T16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09-13T20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6-12T22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1-01T21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1-14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0-15T16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0-31T04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08-27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0-22T23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1-14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0-28T21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4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09-28T20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3-10T05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5-14T21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2-10T08:38:2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2-05T23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3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4-04T17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1-12-06T00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0-04T19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8-03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5-22T18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1-11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1-13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0-30T16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3-15T14:00:5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6-12-28T20:57:0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8-10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5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5-12-18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4-20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0-19T14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4-1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8-04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0-17T13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4-1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1-31T15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1-05T16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1-04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09-12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09-24T00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09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2-22T06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7-16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1-07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8-05T20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2-24T17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4-29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5-16T10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0-16T21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7-10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09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5-14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09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8-29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8-04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6-17T18:09:4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3-08T22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0-09T23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0-09T06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04T22:34:4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6-27T20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0-29T0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0-14T07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1-14T01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6-12-16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2-14T17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1-19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04T00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1-02T14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5-20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7-10T19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1-03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6-12-10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4-11-1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2-22T02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6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2-26T09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09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8-29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5-24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1-14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7-04T04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2-12-06T10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2-18T05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1-18T02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7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1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7-31T16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7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0-06T19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8-16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1-13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7-30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4-23T19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2-09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7-11T20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2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1-04T20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3-03T06:38:28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05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0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5-23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1-22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6-20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1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3-11T08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0-25T05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09-1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1-06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09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3-12-05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4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7-18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6-07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4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4-12-29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6-03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7-09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2-13T16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7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5-16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3-25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3-11T19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2-1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09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7-3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09-03T12:25:5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1-2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3-14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1-15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6-17T18:32:18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0-30T01:05:2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4-19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5-12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2-22T03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3-05T17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6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2-13T15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0-19T18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1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4-11-20T18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7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09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2-29T16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4-10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3-06T03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3-2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09-13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2-12T22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16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3-20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6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0-14T20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7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5-06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09-26T23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15T06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3-24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4-1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7-07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08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3-25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08-20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1-01T04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5-17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7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0-06T15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1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8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7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5-19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6-02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8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8-23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0-26T19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7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4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09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7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5-22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6-12-24T19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0-13T20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0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0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2-19T14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2-09T18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5-13T15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6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2-06T18:37:33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2-23T17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1-26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6-12-27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4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6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09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1-06T11:24:48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3-01T17:17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0-11T04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4-07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08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3-17T20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7-07T22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7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3-17T11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08-20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1-3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1-0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0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7-07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1-1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5-15T00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0-11T20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8-27T03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5-08T21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3-22T19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5-15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0-22T0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4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5-08T15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6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7-23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7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09-26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8-04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0-11-05T14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1-01T20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1-13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2-13T02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0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5-07T23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1-27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3-12-30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1-17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2-22T02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09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0-14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3-1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6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8-21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3-16T19:45:12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1-25T20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0-14T16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4-06T17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0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7-26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7-03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7-13T16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7-31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5-27T13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2-12T02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0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1-08T11:24:1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2-15T17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05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04T09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4-13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3-01T15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09-09T18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0-15T16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01T10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6-29T13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1-01T01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6-22T15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1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1-18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08-29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7-05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0-26T19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2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08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1-24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4-1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6-26T19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3-22T16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09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1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4-12-01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08-30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0-23T05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6-01T06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7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6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2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1-12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2-01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0-24T15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7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08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6-21T12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6-09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5-28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1-20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1-13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2-04T02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5-12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0-31T06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6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1-30T23:05: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5-26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5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7-05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5-22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7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1-27T20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4-11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0-12T23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3-12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01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6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1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2-24T03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1-03T16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1-12T05:16:1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7-17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1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4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3-04T16:32:0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09-21T14:45:1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7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2-01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7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1-17T03:28:46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6-1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09-27T22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6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09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5-08T08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6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0-29T16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7-18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4-11-02T0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1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6-1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09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03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02T17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1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6-06T12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4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0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6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1-21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0-19T23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3-01T16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7-12T16:08:4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7-11T16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0-03T21:31:3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09-17T15:29: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3-11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2-21T21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1-17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2-20T17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1-25T19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4-13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1-16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0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09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1-3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8-14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1-17T17:21:0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8-11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0-24T14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4-30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4-25T17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09T22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0-03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8-15T20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6-27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5-24T04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7-03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3-1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0-16T14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09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4-12-18T17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5-19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5-17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7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6-19T15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7-20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6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4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2-26T13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08-24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5-13T15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6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3-17T10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5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1-16T12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6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1-06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6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09-06T11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1-05T13:35:5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0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5-23T17:48:0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1-12T20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5-03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09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1-21T18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1-21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7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2-14T14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1-01T17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0-29T19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3-14T00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4-24T19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4-12-08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6-12-01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0-27T00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0-23T12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7-19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16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4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09-10T16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8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0-24T0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0-08T0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09-23T13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1-13T17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5-09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6-28T22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01T22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1-19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4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3-09T19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04T00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2-20T00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6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5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8-09T01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7-26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3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8-26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2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03T21:29:28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1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3-04T17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3-16T17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5-21T01:12:0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0-29T10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8-21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3-09T12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6-01T01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4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1-11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2-06T20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0-12-24T02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5-2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3-11-29T19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09-10T00:01:4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1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5-1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2-1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6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6-04T23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0-29T0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0-12T17:10:2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09-29T15:56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1-2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8-2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16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4-04T14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1-07T07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6-28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2-11-3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8-14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1-01T20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0-23T16:58:0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5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1-06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1-31T20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09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7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1-12-19T21:12: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4-25T04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5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1-05T18:02:2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1-14T16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2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7-20T05:32:3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1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5-25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8-25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09-23T0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04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7-13T10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5-10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2-18T16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4-08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09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0-25T11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3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3-19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3-06T19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1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4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1-10T05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1-18T21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1-01T04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1-31T18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1-21T15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2-26T06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2-12T01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0-29T0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4-0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5-15T22:19:5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7-02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5-05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7-18T14:31:4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09-16T17:35:4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3-05T17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1-23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6-29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6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2-08T02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2-13T05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3-14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2-17T19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2-22T06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2-26T20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3-08T01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3-10T12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2-14T22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3-07T10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3-01T16:50:0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2-22T03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2-25T16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3-07T00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3-02T01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3-11T00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02T04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3-12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3-02T01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4-12-16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2-27T17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3-22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7-21T13:31:5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8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09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0-30T13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3-31T23:33:58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3-31T14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8-18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0-10T18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2-25T23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09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7-25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5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4-11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01T16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7-08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09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3-06T20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6-12-06T21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04T22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1-16T06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0-25T04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1-23T23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3-25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09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7-20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6-12-29T19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5-15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0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2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09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7-05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7-14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0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7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7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4-1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09-09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09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5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4-12-05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0-18T05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09-09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09-23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8-03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5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8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1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4-12-30T15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09-15T03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1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0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4-11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4-11-30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0-28T21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5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1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0-22T20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09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8-26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8-29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1-07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0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08-25T10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6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7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6-12-01T15:53:2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6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1-18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3-12-26T19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09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3-12-18T21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6-18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1-18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1-1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4-07T21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0-12-04T02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1-25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4-27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2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1-29T01:03:2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4-12-1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01T16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1-3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1-18T01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09-02T18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09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4-18T02:18:3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4-16T20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1-21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5-03T23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02T07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1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5-28T18:54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09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6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07T21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4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3-11-22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6-2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8-13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0-17T04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8-23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1-1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4-1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1-20T11:49:3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5-13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4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0-02T08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1-07T05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0-06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6-1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02T08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0-11T18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0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6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5-17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5-14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2-13T15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01T13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6-07T22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3-09T22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0-23T04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7-09T02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0-13T21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5-01T05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1-25T19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6-06T19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5-08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3-30T22:36: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1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3-13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2-10T14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09-08T20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6-11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8-08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5-24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08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1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09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7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09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0-17T04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8-13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0-13T17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1-11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7-08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6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1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8-17T20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3-12-18T18:15:5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09-18T21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0-05T22:54:1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4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5-2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5-08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08T21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0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8-28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1-18T20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5-14T22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1-05T21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5-30T02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6-01T06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2-08T23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5-07T12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4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4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6-27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4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2-19T03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0-16T22:02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4-13T14:30:0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6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3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0-08T10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09-09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2-02T04:47:4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1-25T13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4-21T06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09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2-21T23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08-20T20:17:4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1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4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8-12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1-12-21T02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7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4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1-02T14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7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2-19T04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0-14T12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0-19T0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6-28T17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6-20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2-08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6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5-10T05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6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8-11T00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0-01T18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7-04T16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2-13T10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1-30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1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1-29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0-08T0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7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6-17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0-14T11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6-1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6-18T03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6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09-18T19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0-29T12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6-18T20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8-06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0-18T07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7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5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2-19T05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8-10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2-07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2-22T01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8-23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4-08T02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8-10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5-12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7-09T23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3-06T17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2-06T22:03: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7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0-30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4-12-02T07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1-15T13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3-27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4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0-31T05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5-30T06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1-01T10:32:0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0-31T22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0-11T12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0-18T04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6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4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4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0-28T12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1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1-06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4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1-03T16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3-18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1-27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5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4-25T08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1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7-24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09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08-18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4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4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6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6-1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4-05T03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09-25T0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5-05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4-02T19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6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1-13T16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8-09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8-05T17:09:1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6-28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1-25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1-12T07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08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0-23T20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1-31T00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08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10T18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2-07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14T20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1-12-15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4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0-10T18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4-30T01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08T18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2-1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0-22T17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4-30T16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6-09T04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01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8-19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0-07T19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1-21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08-15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6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3-11-13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0-13T00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1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7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2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7-12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1-04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3-28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09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09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1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0-10T0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0-04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0-15T05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6-03T21:16:5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8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0-28T05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1-28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0-15T07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6-26T00:35:56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5-30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2-13T19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4-12-01T21:51:5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0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01T17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8-02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1-20T23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2-12-21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4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6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5-25T17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0-21T20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01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1-10T14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2-27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8-09T16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4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14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5-12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6-12-19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07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08-28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1-10T08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11T16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2-14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8-01T14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07T18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2-17T15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1-17T20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0-21T09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2-25T18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1-01T11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02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0-02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2-07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5-02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3-29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0-17T04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2-07T21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03T11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2-17T01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3-18T18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0-01T17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1-07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2-19T17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06T19:29:4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6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3-23T16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1-1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01T16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8-22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1-12T19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0-14T19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7-29T15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3-26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5-29T21:51:4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6-16T19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6-1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1-02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0-03T00:04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2-08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0-25T23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3-23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0-22T13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06T18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04T19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1-21T17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1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3-03T16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1-03T0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7-2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17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4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08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5-15T22:28:49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1-2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2-25T00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1-2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0-14T14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06T13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15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09T20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1-25T19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2-10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2-10T16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6-12-21T20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1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2-15T13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1-24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1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3-1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1-28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3-10T03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2-11T19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5-30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8-08T23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0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07T19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0-24T23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09-14T06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3-19T23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3-19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8-30T16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2-1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2-1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1-19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2-09T01:00:4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2-24T20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1-22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14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5-22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1-27T20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1-03T0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7-14T16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4-05T19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7-31T23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2-02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2-19T19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4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3-18T15:11: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4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5-08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4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1-14T13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8-25T15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1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2-26T19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3-05T06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3-10T21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13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2-28T00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3-10T00:49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7-22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6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7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08T15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0-06T16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5-12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1-2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5-27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5-30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1-18T19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09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09-15T16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09-02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7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6-12-04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4-11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4-12-05T22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1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2-25T23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1-11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1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8-10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0-15T0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4-11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6-07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4-12-16T20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4-11-25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6-12-13T02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4-1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1-13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1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1-30T21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8-1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4-12-1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0-07T0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01T02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6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7-11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4-12-20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09-11T00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0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09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12T21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2-12T07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1-13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4-29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1-28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1-14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7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4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0-27T14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0-11T11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25T07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0-31T0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09-20T01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2-13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1-03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2-04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3-23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1-26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2-23T14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5-05T20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2-07T15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6-11-30T04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08-29T00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6-2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3-08T02:40: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8-24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4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4-26T20:58:51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09-22T03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1-14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4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1-12-1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6-25T02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08-27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0-01T07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6-28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2-12-14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17T17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3-3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6-17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3-02T18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8-16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09-07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3-23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4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0-17T15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4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0-12-30T20:08:3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4-25T23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3-15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5-07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2-22T23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7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1-13T15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5-24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8-07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5-08T21:35:0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0-16T0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7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1-02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1-28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03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0-30T15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0-14T16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6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08-30T14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3-31T13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0-18T23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1-18T19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5-29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1-10T02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09-29T18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2-09T01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7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1-30T18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09-11-10T16:48:32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0-31T18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0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6-02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1-24T12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4-12-04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08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7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08-23T10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0-12-02T02:34:5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6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09-07T20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3-05T18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4-26T18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2-22T06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2-03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7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4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1-09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4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0-13T20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08-12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7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3-11T15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7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8-02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1-09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7-09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4-2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4-12-13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7-10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7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09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6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1-13T21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09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7-08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1-25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7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5-20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6-19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1-25T21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8-29T21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0-03T17:56:0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09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3-30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5-18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3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2-01T19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6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7-13T21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4-12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8-22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01T17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3-24T11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09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1-18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8-2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1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04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1-28T19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8-30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09-23T14:45:14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09-26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4-1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8-29T19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1-15T13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2-08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0-09T20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2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1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1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5-12T15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2-20T14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1-12T20:47:2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2-01T16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6-30T22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6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09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1-11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01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1-19T17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09-30T12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6-08T15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0-11T20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6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1-29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6-15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0-20T20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6-3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1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6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7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8-27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1-21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5-28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7-09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8-19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3-07T18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3-06T19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1-21T16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2-21T20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2-07T21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09-17T07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4-27T18:47: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5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08-30T03:35:4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7-08T05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5-21T17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6-07T01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09-16T15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1-18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0-22T21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4-05T14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2-18T00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0-12T11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8-07T13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6-11-30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1-01T20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1-10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3-23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3-18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08-21T12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4-25T19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09-13T16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2-11T02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3-24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3-12-03T22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09-07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3-21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09-29T15:46:4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01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09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1-30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5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7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5-15T15:33:1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8-03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4-18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1-0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7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8-12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3-12-12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7-22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5-21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1-19T00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4-09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12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7-12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2-28T14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4-16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2-16T16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09-20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2-06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1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7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2-08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1-22T22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09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7-07T04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6-28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6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16T16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4-11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7-07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6-03T01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7-28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6-30T06:24:5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1-24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2-19T17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4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7-03T11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1-19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0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5-15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2-25T16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04T00:16:4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5-12T06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1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09-07T06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5-05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6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0-26T17:01:34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09-21T03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15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1-05T16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1-11T06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0-30T21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2-25T00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0-14T17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4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4-1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6-10T00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08-17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10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7-11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6-17T14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4-21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5-04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4-11-10T18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7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4-13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7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1-13T21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2-23T19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8-26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8-12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6-16T16:03:4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2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4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8-21T06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5-05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5-16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7-02T14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09-30T15:37:03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6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4-12-31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7-25T19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4-12-0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7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0-06T13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08-21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09-15T16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2-24T14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4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3-09T18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5-08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8-12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4-03T18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0-29T16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03T21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1-12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09-12T15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7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3-02T12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09-14T07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5-21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05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09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1-21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09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6-12-20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09T17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5-19T04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2-14T17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17T19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6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1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1-29T20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0-16T21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09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1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0-27T13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4-12-23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0-08T02:58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5-26T17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5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7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4-29T20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0-17T14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7-13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09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02T12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7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0-20T17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08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7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0-01T12:50:5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4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7-11T18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07-19T21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1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02T19:03:5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1-18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7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8-11T19:16:2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3-14T23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02T21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4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08-11T18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4-11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7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3-04T15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7-09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7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09-17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05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1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1-1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15T16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6-30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0-28T0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8-02T13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0-22T0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4-12-08T13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6-07T13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7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5-01T21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6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09-16T12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1-13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09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7-04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08-25T17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7-24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1-10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09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09-02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7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19T08:59:2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7-28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4T22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6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4-12-04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2-27T00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2-14T19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3-09T20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3-14T15:21:56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3-09T13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2-20T08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06T17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3-1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2-23T11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3-13T21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3-1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2-19T06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3-08T17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3-06T18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3-14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02T12:55:0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1-27T00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3-02T16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0-10-27T06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0-03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3-31T03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6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1-12-07T01:36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4-11T03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1-13T17:42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0-12-19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7-22T22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6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4-11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1-12-06T22:47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05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6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8-07T18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3-31T07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1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6-1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5-11-29T19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8-03T15:57:5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6-10T11:06:1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2-15T23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2-06T20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5-31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09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6-1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1-3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05T11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6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01T02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1-19T16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09-15T02:19: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8-14T11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6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5-22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2-24T02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5-20T13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1-23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07T12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12T19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1-03T17:05: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5-13T09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6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1-13T21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4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11T21:14:13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1-27T22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03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2-09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8-16T16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0-05T18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2-02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5-17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01T18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08T18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6-17T17:39:36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3-2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09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4-11T06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5-09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3-01T18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2-06T17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3-02T21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6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09-19T06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0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2-27T07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19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0-25T16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09-23T17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1-11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4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7-07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6-24T20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09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2-24T16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2-18T17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09T12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2-09T04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5-19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16T17:05:4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1-22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7-08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0-13T14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5-26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5-28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09-1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3-26T09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2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1-15T13:29:3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03T17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7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4-06T22:16: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09-25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1-12T19:58:4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2-01T16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1-07T04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6-24T21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7-15T15:01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2-20T00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2-27T20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2-18T22:00: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6-16T07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5-02T21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5-25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3-24T18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8-17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2-22T12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2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8-11T19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8-18T18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6-12T00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6-22T18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3-13T14:57:3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0-12T18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08-27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09-01T15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1-20T17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06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5-26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8-07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1-12T01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5-15T19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09T02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4-21T21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7-18T16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08-20T14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5-11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5-22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3-30T18:53:0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1-22T04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6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07T19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01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2-15T00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04T19:04:37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1-30T23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7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3-09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5-20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1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2-17T22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5-04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6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3-08T02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0-30T20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8-29T18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0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0-06T14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6-11-27T03:59: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3-21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4-12-02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08-08T16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09-17T15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2-09T05:48:0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8-16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7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6-18T19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1-02T21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5-09T15:06:59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2-20T06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01T05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17T19:23:4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6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6-30T13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5-12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18T12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6-12T13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4-26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1-16T16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01T04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5-05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3-09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4-24T13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2-01T23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5-1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4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1-28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5-23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1-12T16:07:2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3-26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4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2-13T17:04:5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0-20T16:35: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09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6-09T07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1-26T16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3-29T03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2-03T00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09-06T19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6-18T21:08:5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3-16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5-12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1-1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4-18T11:18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4-10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09T20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6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5-29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5-13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3-16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03T20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08T14:48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0-13T00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6-24T08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05T02:40:2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4-12-16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2-25T17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8-14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6-25T20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2-20T03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6-27T15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4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0-23T16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5-07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1-2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6-11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7-11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2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4-12-09T17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4-12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2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6-06T00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7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0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2-24T10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2-19T20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4-15T18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2-23T21:41:5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7-22T06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6-29T05:01:4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6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5-12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5-11-21T20:06:5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6-15T21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5-2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4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1-30T22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5-19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7-02T22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5-28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4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5-31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09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5-12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6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04T10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7-13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0-18T21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5-19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8-14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6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1-28T18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1-03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1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4-1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6-25T19:3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1-21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8-03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4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1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1-27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6-16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7-08T11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1-0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7-01T00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01T05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4-30T14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5-19T22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0-31T05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4-20T19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5-12-20T16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1-16T18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3-12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08-17T16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08-05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5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1-12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5-1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03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0-19T0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2-04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06T21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5-08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0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0-09T17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1-15T16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3-06T09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2-09T23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1-16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6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4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6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8-05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0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5-27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02T23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0-16T19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3-04T22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5-20T05:33:2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3-11T05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02T23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3-30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1-18T15:52:3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1-27T16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3-15T08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0-06T13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5-1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0-27T22:34:59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2-04T04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6-23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5-12-06T19:47:1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7-03T19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2-01T00:45:3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0-30T12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1-25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5-12-20T13:45:23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3436F-30D1-446E-B988-325D11F02A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E554B-58A5-46DA-88E7-BEA66E37FD6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D19A0-07CC-4DCE-9EC8-10AB3579FEE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49E43-C40B-4E59-B218-17A57CDE250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A0978-0F1F-4439-9C2D-1A86938BD88C}">
  <sheetPr codeName="Sheet2"/>
  <dimension ref="A1:F9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3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3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3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7BF8-71B2-4CAC-AE28-BF6DF873AF51}">
  <sheetPr codeName="Sheet3"/>
  <dimension ref="A1:E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F8D45-9E12-4137-8027-9570382BEDCC}">
  <sheetPr codeName="Sheet4"/>
  <dimension ref="A1:F18"/>
  <sheetViews>
    <sheetView workbookViewId="0">
      <selection activeCell="C5" sqref="C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5D23F-0C35-424F-9CE1-3F81C4053747}">
  <dimension ref="A2:E19"/>
  <sheetViews>
    <sheetView topLeftCell="A4"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12" t="s">
        <v>8358</v>
      </c>
      <c r="B2" t="s">
        <v>8315</v>
      </c>
    </row>
    <row r="3" spans="1:5" x14ac:dyDescent="0.3">
      <c r="A3" s="12" t="s">
        <v>8379</v>
      </c>
      <c r="B3" t="s">
        <v>8364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3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">
      <c r="A8" s="13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">
      <c r="A9" s="13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">
      <c r="A10" s="13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">
      <c r="A11" s="13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">
      <c r="A12" s="13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">
      <c r="A13" s="13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">
      <c r="A14" s="13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">
      <c r="A15" s="13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">
      <c r="A16" s="13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3">
      <c r="A17" s="13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">
      <c r="A18" s="13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">
      <c r="A19" s="13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abSelected="1" topLeftCell="L1" zoomScale="95" zoomScaleNormal="95" workbookViewId="0">
      <selection activeCell="O2843" sqref="O284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5.5546875" bestFit="1" customWidth="1"/>
    <col min="19" max="19" width="22.109375" style="16" bestFit="1" customWidth="1"/>
    <col min="20" max="20" width="20.77734375" style="16" bestFit="1" customWidth="1"/>
    <col min="22" max="22" width="21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20" t="s">
        <v>8379</v>
      </c>
      <c r="V1" s="1" t="s">
        <v>8304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(((J2/60)/60)/24)+DATE(1970,1,1)</f>
        <v>42177.007071759261</v>
      </c>
      <c r="U2">
        <f>YEAR(S2)</f>
        <v>2015</v>
      </c>
      <c r="V2" t="s">
        <v>8218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(((J3/60)/60)/24)+DATE(1970,1,1)</f>
        <v>42766.600497685184</v>
      </c>
      <c r="U3">
        <f>YEAR(S3)</f>
        <v>2017</v>
      </c>
      <c r="V3" t="s">
        <v>8218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42405.702349537038</v>
      </c>
      <c r="U4">
        <f t="shared" ref="U4:U67" si="4">YEAR(S4)</f>
        <v>2016</v>
      </c>
      <c r="V4" t="s">
        <v>8218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41828.515127314815</v>
      </c>
      <c r="U5">
        <f t="shared" si="4"/>
        <v>2014</v>
      </c>
      <c r="V5" t="s">
        <v>8218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42327.834247685183</v>
      </c>
      <c r="U6">
        <f t="shared" si="4"/>
        <v>2015</v>
      </c>
      <c r="V6" t="s">
        <v>8218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42563.932951388888</v>
      </c>
      <c r="U7">
        <f t="shared" si="4"/>
        <v>2016</v>
      </c>
      <c r="V7" t="s">
        <v>8218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41794.072337962964</v>
      </c>
      <c r="U8">
        <f t="shared" si="4"/>
        <v>2014</v>
      </c>
      <c r="V8" t="s">
        <v>8218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42516.047071759262</v>
      </c>
      <c r="U9">
        <f t="shared" si="4"/>
        <v>2016</v>
      </c>
      <c r="V9" t="s">
        <v>8218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42468.94458333333</v>
      </c>
      <c r="U10">
        <f t="shared" si="4"/>
        <v>2016</v>
      </c>
      <c r="V10" t="s">
        <v>8218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42447.103518518517</v>
      </c>
      <c r="U11">
        <f t="shared" si="4"/>
        <v>2016</v>
      </c>
      <c r="V11" t="s">
        <v>8218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41780.068043981482</v>
      </c>
      <c r="U12">
        <f t="shared" si="4"/>
        <v>2014</v>
      </c>
      <c r="V12" t="s">
        <v>8218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42572.778495370367</v>
      </c>
      <c r="U13">
        <f t="shared" si="4"/>
        <v>2016</v>
      </c>
      <c r="V13" t="s">
        <v>8218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41791.713252314818</v>
      </c>
      <c r="U14">
        <f t="shared" si="4"/>
        <v>2014</v>
      </c>
      <c r="V14" t="s">
        <v>8218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42508.677187499998</v>
      </c>
      <c r="U15">
        <f t="shared" si="4"/>
        <v>2016</v>
      </c>
      <c r="V15" t="s">
        <v>8218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41808.02648148148</v>
      </c>
      <c r="U16">
        <f t="shared" si="4"/>
        <v>2014</v>
      </c>
      <c r="V16" t="s">
        <v>8218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42256.391875000001</v>
      </c>
      <c r="U17">
        <f t="shared" si="4"/>
        <v>2015</v>
      </c>
      <c r="V17" t="s">
        <v>8218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41760.796423611115</v>
      </c>
      <c r="U18">
        <f t="shared" si="4"/>
        <v>2014</v>
      </c>
      <c r="V18" t="s">
        <v>8218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41917.731736111113</v>
      </c>
      <c r="U19">
        <f t="shared" si="4"/>
        <v>2014</v>
      </c>
      <c r="V19" t="s">
        <v>8218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41869.542314814818</v>
      </c>
      <c r="U20">
        <f t="shared" si="4"/>
        <v>2014</v>
      </c>
      <c r="V20" t="s">
        <v>8218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42175.816365740742</v>
      </c>
      <c r="U21">
        <f t="shared" si="4"/>
        <v>2015</v>
      </c>
      <c r="V21" t="s">
        <v>8218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42200.758240740746</v>
      </c>
      <c r="U22">
        <f t="shared" si="4"/>
        <v>2015</v>
      </c>
      <c r="V22" t="s">
        <v>8218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41878.627187500002</v>
      </c>
      <c r="U23">
        <f t="shared" si="4"/>
        <v>2014</v>
      </c>
      <c r="V23" t="s">
        <v>8218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41989.91134259259</v>
      </c>
      <c r="U24">
        <f t="shared" si="4"/>
        <v>2014</v>
      </c>
      <c r="V24" t="s">
        <v>8218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42097.778946759259</v>
      </c>
      <c r="U25">
        <f t="shared" si="4"/>
        <v>2015</v>
      </c>
      <c r="V25" t="s">
        <v>8218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42229.820173611108</v>
      </c>
      <c r="U26">
        <f t="shared" si="4"/>
        <v>2015</v>
      </c>
      <c r="V26" t="s">
        <v>8218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42318.025011574078</v>
      </c>
      <c r="U27">
        <f t="shared" si="4"/>
        <v>2015</v>
      </c>
      <c r="V27" t="s">
        <v>8218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41828.515555555554</v>
      </c>
      <c r="U28">
        <f t="shared" si="4"/>
        <v>2014</v>
      </c>
      <c r="V28" t="s">
        <v>8218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41929.164733796293</v>
      </c>
      <c r="U29">
        <f t="shared" si="4"/>
        <v>2014</v>
      </c>
      <c r="V29" t="s">
        <v>8218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42324.96393518518</v>
      </c>
      <c r="U30">
        <f t="shared" si="4"/>
        <v>2015</v>
      </c>
      <c r="V30" t="s">
        <v>8218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41812.67324074074</v>
      </c>
      <c r="U31">
        <f t="shared" si="4"/>
        <v>2014</v>
      </c>
      <c r="V31" t="s">
        <v>8218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41842.292997685188</v>
      </c>
      <c r="U32">
        <f t="shared" si="4"/>
        <v>2014</v>
      </c>
      <c r="V32" t="s">
        <v>8218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42376.79206018518</v>
      </c>
      <c r="U33">
        <f t="shared" si="4"/>
        <v>2016</v>
      </c>
      <c r="V33" t="s">
        <v>8218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42461.627511574072</v>
      </c>
      <c r="U34">
        <f t="shared" si="4"/>
        <v>2016</v>
      </c>
      <c r="V34" t="s">
        <v>8218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42286.660891203705</v>
      </c>
      <c r="U35">
        <f t="shared" si="4"/>
        <v>2015</v>
      </c>
      <c r="V35" t="s">
        <v>8218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41841.321770833332</v>
      </c>
      <c r="U36">
        <f t="shared" si="4"/>
        <v>2014</v>
      </c>
      <c r="V36" t="s">
        <v>8218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42098.291828703703</v>
      </c>
      <c r="U37">
        <f t="shared" si="4"/>
        <v>2015</v>
      </c>
      <c r="V37" t="s">
        <v>8218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42068.307002314818</v>
      </c>
      <c r="U38">
        <f t="shared" si="4"/>
        <v>2015</v>
      </c>
      <c r="V38" t="s">
        <v>8218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42032.693043981482</v>
      </c>
      <c r="U39">
        <f t="shared" si="4"/>
        <v>2015</v>
      </c>
      <c r="V39" t="s">
        <v>8218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41375.057222222218</v>
      </c>
      <c r="U40">
        <f t="shared" si="4"/>
        <v>2013</v>
      </c>
      <c r="V40" t="s">
        <v>8218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41754.047083333331</v>
      </c>
      <c r="U41">
        <f t="shared" si="4"/>
        <v>2014</v>
      </c>
      <c r="V41" t="s">
        <v>8218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41789.21398148148</v>
      </c>
      <c r="U42">
        <f t="shared" si="4"/>
        <v>2014</v>
      </c>
      <c r="V42" t="s">
        <v>8218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41887.568912037037</v>
      </c>
      <c r="U43">
        <f t="shared" si="4"/>
        <v>2014</v>
      </c>
      <c r="V43" t="s">
        <v>8218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41971.639189814814</v>
      </c>
      <c r="U44">
        <f t="shared" si="4"/>
        <v>2014</v>
      </c>
      <c r="V44" t="s">
        <v>8218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41802.790347222224</v>
      </c>
      <c r="U45">
        <f t="shared" si="4"/>
        <v>2014</v>
      </c>
      <c r="V45" t="s">
        <v>8218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41874.098807870374</v>
      </c>
      <c r="U46">
        <f t="shared" si="4"/>
        <v>2014</v>
      </c>
      <c r="V46" t="s">
        <v>8218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42457.623923611114</v>
      </c>
      <c r="U47">
        <f t="shared" si="4"/>
        <v>2016</v>
      </c>
      <c r="V47" t="s">
        <v>8218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42323.964976851858</v>
      </c>
      <c r="U48">
        <f t="shared" si="4"/>
        <v>2015</v>
      </c>
      <c r="V48" t="s">
        <v>8218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41932.819525462961</v>
      </c>
      <c r="U49">
        <f t="shared" si="4"/>
        <v>2014</v>
      </c>
      <c r="V49" t="s">
        <v>8218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42033.516898148147</v>
      </c>
      <c r="U50">
        <f t="shared" si="4"/>
        <v>2015</v>
      </c>
      <c r="V50" t="s">
        <v>8218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42271.176446759258</v>
      </c>
      <c r="U51">
        <f t="shared" si="4"/>
        <v>2015</v>
      </c>
      <c r="V51" t="s">
        <v>8218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41995.752986111111</v>
      </c>
      <c r="U52">
        <f t="shared" si="4"/>
        <v>2014</v>
      </c>
      <c r="V52" t="s">
        <v>8218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42196.928668981483</v>
      </c>
      <c r="U53">
        <f t="shared" si="4"/>
        <v>2015</v>
      </c>
      <c r="V53" t="s">
        <v>8218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41807.701921296299</v>
      </c>
      <c r="U54">
        <f t="shared" si="4"/>
        <v>2014</v>
      </c>
      <c r="V54" t="s">
        <v>8218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41719.549131944441</v>
      </c>
      <c r="U55">
        <f t="shared" si="4"/>
        <v>2014</v>
      </c>
      <c r="V55" t="s">
        <v>8218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42333.713206018518</v>
      </c>
      <c r="U56">
        <f t="shared" si="4"/>
        <v>2015</v>
      </c>
      <c r="V56" t="s">
        <v>8218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42496.968935185185</v>
      </c>
      <c r="U57">
        <f t="shared" si="4"/>
        <v>2016</v>
      </c>
      <c r="V57" t="s">
        <v>8218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42149.548888888887</v>
      </c>
      <c r="U58">
        <f t="shared" si="4"/>
        <v>2015</v>
      </c>
      <c r="V58" t="s">
        <v>8218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42089.83289351852</v>
      </c>
      <c r="U59">
        <f t="shared" si="4"/>
        <v>2015</v>
      </c>
      <c r="V59" t="s">
        <v>8218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41932.745046296295</v>
      </c>
      <c r="U60">
        <f t="shared" si="4"/>
        <v>2014</v>
      </c>
      <c r="V60" t="s">
        <v>8218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42230.23583333334</v>
      </c>
      <c r="U61">
        <f t="shared" si="4"/>
        <v>2015</v>
      </c>
      <c r="V61" t="s">
        <v>8218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41701.901817129627</v>
      </c>
      <c r="U62">
        <f t="shared" si="4"/>
        <v>2014</v>
      </c>
      <c r="V62" t="s">
        <v>8218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41409.814317129632</v>
      </c>
      <c r="U63">
        <f t="shared" si="4"/>
        <v>2013</v>
      </c>
      <c r="V63" t="s">
        <v>8218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41311.799513888887</v>
      </c>
      <c r="U64">
        <f t="shared" si="4"/>
        <v>2013</v>
      </c>
      <c r="V64" t="s">
        <v>8218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41612.912187499998</v>
      </c>
      <c r="U65">
        <f t="shared" si="4"/>
        <v>2013</v>
      </c>
      <c r="V65" t="s">
        <v>8218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41433.01829861111</v>
      </c>
      <c r="U66">
        <f t="shared" si="4"/>
        <v>2013</v>
      </c>
      <c r="V66" t="s">
        <v>8218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(((J67/60)/60)/24)+DATE(1970,1,1)</f>
        <v>41835.821226851855</v>
      </c>
      <c r="U67">
        <f t="shared" si="4"/>
        <v>2014</v>
      </c>
      <c r="V67" t="s">
        <v>8218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42539.849768518514</v>
      </c>
      <c r="U68">
        <f t="shared" ref="U68:U131" si="9">YEAR(S68)</f>
        <v>2016</v>
      </c>
      <c r="V68" t="s">
        <v>8218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41075.583379629628</v>
      </c>
      <c r="U69">
        <f t="shared" si="9"/>
        <v>2012</v>
      </c>
      <c r="V69" t="s">
        <v>8218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41663.569340277776</v>
      </c>
      <c r="U70">
        <f t="shared" si="9"/>
        <v>2014</v>
      </c>
      <c r="V70" t="s">
        <v>8218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40786.187789351854</v>
      </c>
      <c r="U71">
        <f t="shared" si="9"/>
        <v>2011</v>
      </c>
      <c r="V71" t="s">
        <v>8218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40730.896354166667</v>
      </c>
      <c r="U72">
        <f t="shared" si="9"/>
        <v>2011</v>
      </c>
      <c r="V72" t="s">
        <v>8218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40997.271493055552</v>
      </c>
      <c r="U73">
        <f t="shared" si="9"/>
        <v>2012</v>
      </c>
      <c r="V73" t="s">
        <v>8218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41208.010196759256</v>
      </c>
      <c r="U74">
        <f t="shared" si="9"/>
        <v>2012</v>
      </c>
      <c r="V74" t="s">
        <v>8218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40587.75675925926</v>
      </c>
      <c r="U75">
        <f t="shared" si="9"/>
        <v>2011</v>
      </c>
      <c r="V75" t="s">
        <v>8218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42360.487210648149</v>
      </c>
      <c r="U76">
        <f t="shared" si="9"/>
        <v>2015</v>
      </c>
      <c r="V76" t="s">
        <v>8218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41357.209166666667</v>
      </c>
      <c r="U77">
        <f t="shared" si="9"/>
        <v>2013</v>
      </c>
      <c r="V77" t="s">
        <v>8218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40844.691643518519</v>
      </c>
      <c r="U78">
        <f t="shared" si="9"/>
        <v>2011</v>
      </c>
      <c r="V78" t="s">
        <v>8218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40997.144872685189</v>
      </c>
      <c r="U79">
        <f t="shared" si="9"/>
        <v>2012</v>
      </c>
      <c r="V79" t="s">
        <v>8218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42604.730567129634</v>
      </c>
      <c r="U80">
        <f t="shared" si="9"/>
        <v>2016</v>
      </c>
      <c r="V80" t="s">
        <v>8218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41724.776539351849</v>
      </c>
      <c r="U81">
        <f t="shared" si="9"/>
        <v>2014</v>
      </c>
      <c r="V81" t="s">
        <v>8218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41583.083981481483</v>
      </c>
      <c r="U82">
        <f t="shared" si="9"/>
        <v>2013</v>
      </c>
      <c r="V82" t="s">
        <v>8218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41100.158877314818</v>
      </c>
      <c r="U83">
        <f t="shared" si="9"/>
        <v>2012</v>
      </c>
      <c r="V83" t="s">
        <v>8218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40795.820150462961</v>
      </c>
      <c r="U84">
        <f t="shared" si="9"/>
        <v>2011</v>
      </c>
      <c r="V84" t="s">
        <v>8218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42042.615613425922</v>
      </c>
      <c r="U85">
        <f t="shared" si="9"/>
        <v>2015</v>
      </c>
      <c r="V85" t="s">
        <v>8218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40648.757939814815</v>
      </c>
      <c r="U86">
        <f t="shared" si="9"/>
        <v>2011</v>
      </c>
      <c r="V86" t="s">
        <v>8218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40779.125428240739</v>
      </c>
      <c r="U87">
        <f t="shared" si="9"/>
        <v>2011</v>
      </c>
      <c r="V87" t="s">
        <v>8218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42291.556076388893</v>
      </c>
      <c r="U88">
        <f t="shared" si="9"/>
        <v>2015</v>
      </c>
      <c r="V88" t="s">
        <v>8218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40322.53938657407</v>
      </c>
      <c r="U89">
        <f t="shared" si="9"/>
        <v>2010</v>
      </c>
      <c r="V89" t="s">
        <v>8218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41786.65892361111</v>
      </c>
      <c r="U90">
        <f t="shared" si="9"/>
        <v>2014</v>
      </c>
      <c r="V90" t="s">
        <v>8218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41402.752222222225</v>
      </c>
      <c r="U91">
        <f t="shared" si="9"/>
        <v>2013</v>
      </c>
      <c r="V91" t="s">
        <v>8218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40706.297442129631</v>
      </c>
      <c r="U92">
        <f t="shared" si="9"/>
        <v>2011</v>
      </c>
      <c r="V92" t="s">
        <v>8218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40619.402361111112</v>
      </c>
      <c r="U93">
        <f t="shared" si="9"/>
        <v>2011</v>
      </c>
      <c r="V93" t="s">
        <v>8218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42721.198877314819</v>
      </c>
      <c r="U94">
        <f t="shared" si="9"/>
        <v>2016</v>
      </c>
      <c r="V94" t="s">
        <v>8218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41065.858067129629</v>
      </c>
      <c r="U95">
        <f t="shared" si="9"/>
        <v>2012</v>
      </c>
      <c r="V95" t="s">
        <v>8218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41716.717847222222</v>
      </c>
      <c r="U96">
        <f t="shared" si="9"/>
        <v>2014</v>
      </c>
      <c r="V96" t="s">
        <v>8218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40935.005104166667</v>
      </c>
      <c r="U97">
        <f t="shared" si="9"/>
        <v>2012</v>
      </c>
      <c r="V97" t="s">
        <v>8218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40324.662511574075</v>
      </c>
      <c r="U98">
        <f t="shared" si="9"/>
        <v>2010</v>
      </c>
      <c r="V98" t="s">
        <v>8218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40706.135208333333</v>
      </c>
      <c r="U99">
        <f t="shared" si="9"/>
        <v>2011</v>
      </c>
      <c r="V99" t="s">
        <v>8218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41214.79483796296</v>
      </c>
      <c r="U100">
        <f t="shared" si="9"/>
        <v>2012</v>
      </c>
      <c r="V100" t="s">
        <v>8218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41631.902766203704</v>
      </c>
      <c r="U101">
        <f t="shared" si="9"/>
        <v>2013</v>
      </c>
      <c r="V101" t="s">
        <v>8218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41197.753310185188</v>
      </c>
      <c r="U102">
        <f t="shared" si="9"/>
        <v>2012</v>
      </c>
      <c r="V102" t="s">
        <v>8218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41274.776736111111</v>
      </c>
      <c r="U103">
        <f t="shared" si="9"/>
        <v>2012</v>
      </c>
      <c r="V103" t="s">
        <v>8218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40505.131168981483</v>
      </c>
      <c r="U104">
        <f t="shared" si="9"/>
        <v>2010</v>
      </c>
      <c r="V104" t="s">
        <v>8218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41682.805902777778</v>
      </c>
      <c r="U105">
        <f t="shared" si="9"/>
        <v>2014</v>
      </c>
      <c r="V105" t="s">
        <v>8218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40612.695208333331</v>
      </c>
      <c r="U106">
        <f t="shared" si="9"/>
        <v>2011</v>
      </c>
      <c r="V106" t="s">
        <v>8218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42485.724768518514</v>
      </c>
      <c r="U107">
        <f t="shared" si="9"/>
        <v>2016</v>
      </c>
      <c r="V107" t="s">
        <v>8218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40987.776631944449</v>
      </c>
      <c r="U108">
        <f t="shared" si="9"/>
        <v>2012</v>
      </c>
      <c r="V108" t="s">
        <v>8218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40635.982488425929</v>
      </c>
      <c r="U109">
        <f t="shared" si="9"/>
        <v>2011</v>
      </c>
      <c r="V109" t="s">
        <v>8218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41365.613078703704</v>
      </c>
      <c r="U110">
        <f t="shared" si="9"/>
        <v>2013</v>
      </c>
      <c r="V110" t="s">
        <v>8218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40570.025810185187</v>
      </c>
      <c r="U111">
        <f t="shared" si="9"/>
        <v>2011</v>
      </c>
      <c r="V111" t="s">
        <v>8218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41557.949687500004</v>
      </c>
      <c r="U112">
        <f t="shared" si="9"/>
        <v>2013</v>
      </c>
      <c r="V112" t="s">
        <v>8218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42125.333182870367</v>
      </c>
      <c r="U113">
        <f t="shared" si="9"/>
        <v>2015</v>
      </c>
      <c r="V113" t="s">
        <v>8218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41718.043032407404</v>
      </c>
      <c r="U114">
        <f t="shared" si="9"/>
        <v>2014</v>
      </c>
      <c r="V114" t="s">
        <v>8218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40753.758425925924</v>
      </c>
      <c r="U115">
        <f t="shared" si="9"/>
        <v>2011</v>
      </c>
      <c r="V115" t="s">
        <v>8218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40861.27416666667</v>
      </c>
      <c r="U116">
        <f t="shared" si="9"/>
        <v>2011</v>
      </c>
      <c r="V116" t="s">
        <v>8218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40918.738935185182</v>
      </c>
      <c r="U117">
        <f t="shared" si="9"/>
        <v>2012</v>
      </c>
      <c r="V117" t="s">
        <v>8218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40595.497164351851</v>
      </c>
      <c r="U118">
        <f t="shared" si="9"/>
        <v>2011</v>
      </c>
      <c r="V118" t="s">
        <v>8218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40248.834999999999</v>
      </c>
      <c r="U119">
        <f t="shared" si="9"/>
        <v>2010</v>
      </c>
      <c r="V119" t="s">
        <v>8218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40723.053657407407</v>
      </c>
      <c r="U120">
        <f t="shared" si="9"/>
        <v>2011</v>
      </c>
      <c r="V120" t="s">
        <v>8218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40739.069282407407</v>
      </c>
      <c r="U121">
        <f t="shared" si="9"/>
        <v>2011</v>
      </c>
      <c r="V121" t="s">
        <v>8218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42616.049849537041</v>
      </c>
      <c r="U122">
        <f t="shared" si="9"/>
        <v>2016</v>
      </c>
      <c r="V122" t="s">
        <v>8219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42096.704976851848</v>
      </c>
      <c r="U123">
        <f t="shared" si="9"/>
        <v>2015</v>
      </c>
      <c r="V123" t="s">
        <v>8219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42593.431793981479</v>
      </c>
      <c r="U124">
        <f t="shared" si="9"/>
        <v>2016</v>
      </c>
      <c r="V124" t="s">
        <v>8219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41904.781990740739</v>
      </c>
      <c r="U125">
        <f t="shared" si="9"/>
        <v>2014</v>
      </c>
      <c r="V125" t="s">
        <v>8219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42114.928726851853</v>
      </c>
      <c r="U126">
        <f t="shared" si="9"/>
        <v>2015</v>
      </c>
      <c r="V126" t="s">
        <v>8219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42709.993981481486</v>
      </c>
      <c r="U127">
        <f t="shared" si="9"/>
        <v>2016</v>
      </c>
      <c r="V127" t="s">
        <v>8219</v>
      </c>
    </row>
    <row r="128" spans="1:22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42135.589548611111</v>
      </c>
      <c r="U128">
        <f t="shared" si="9"/>
        <v>2015</v>
      </c>
      <c r="V128" t="s">
        <v>8219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42067.62431712963</v>
      </c>
      <c r="U129">
        <f t="shared" si="9"/>
        <v>2015</v>
      </c>
      <c r="V129" t="s">
        <v>8219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42628.22792824074</v>
      </c>
      <c r="U130">
        <f t="shared" si="9"/>
        <v>2016</v>
      </c>
      <c r="V130" t="s">
        <v>8219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(((J131/60)/60)/24)+DATE(1970,1,1)</f>
        <v>41882.937303240738</v>
      </c>
      <c r="U131">
        <f t="shared" si="9"/>
        <v>2014</v>
      </c>
      <c r="V131" t="s">
        <v>8219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41778.915416666663</v>
      </c>
      <c r="U132">
        <f t="shared" ref="U132:U195" si="14">YEAR(S132)</f>
        <v>2014</v>
      </c>
      <c r="V132" t="s">
        <v>8219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42541.837511574078</v>
      </c>
      <c r="U133">
        <f t="shared" si="14"/>
        <v>2016</v>
      </c>
      <c r="V133" t="s">
        <v>8219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41905.812581018516</v>
      </c>
      <c r="U134">
        <f t="shared" si="14"/>
        <v>2014</v>
      </c>
      <c r="V134" t="s">
        <v>8219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42491.80768518518</v>
      </c>
      <c r="U135">
        <f t="shared" si="14"/>
        <v>2016</v>
      </c>
      <c r="V135" t="s">
        <v>8219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42221.909930555557</v>
      </c>
      <c r="U136">
        <f t="shared" si="14"/>
        <v>2015</v>
      </c>
      <c r="V136" t="s">
        <v>8219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41788.381909722222</v>
      </c>
      <c r="U137">
        <f t="shared" si="14"/>
        <v>2014</v>
      </c>
      <c r="V137" t="s">
        <v>8219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42096.410115740742</v>
      </c>
      <c r="U138">
        <f t="shared" si="14"/>
        <v>2015</v>
      </c>
      <c r="V138" t="s">
        <v>8219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42239.573993055557</v>
      </c>
      <c r="U139">
        <f t="shared" si="14"/>
        <v>2015</v>
      </c>
      <c r="V139" t="s">
        <v>8219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42186.257418981477</v>
      </c>
      <c r="U140">
        <f t="shared" si="14"/>
        <v>2015</v>
      </c>
      <c r="V140" t="s">
        <v>8219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42187.920972222222</v>
      </c>
      <c r="U141">
        <f t="shared" si="14"/>
        <v>2015</v>
      </c>
      <c r="V141" t="s">
        <v>8219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42053.198287037041</v>
      </c>
      <c r="U142">
        <f t="shared" si="14"/>
        <v>2015</v>
      </c>
      <c r="V142" t="s">
        <v>8219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42110.153043981481</v>
      </c>
      <c r="U143">
        <f t="shared" si="14"/>
        <v>2015</v>
      </c>
      <c r="V143" t="s">
        <v>8219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41938.893263888887</v>
      </c>
      <c r="U144">
        <f t="shared" si="14"/>
        <v>2014</v>
      </c>
      <c r="V144" t="s">
        <v>8219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42559.064143518524</v>
      </c>
      <c r="U145">
        <f t="shared" si="14"/>
        <v>2016</v>
      </c>
      <c r="V145" t="s">
        <v>8219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42047.762407407412</v>
      </c>
      <c r="U146">
        <f t="shared" si="14"/>
        <v>2015</v>
      </c>
      <c r="V146" t="s">
        <v>8219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42200.542268518519</v>
      </c>
      <c r="U147">
        <f t="shared" si="14"/>
        <v>2015</v>
      </c>
      <c r="V147" t="s">
        <v>8219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42693.016180555554</v>
      </c>
      <c r="U148">
        <f t="shared" si="14"/>
        <v>2016</v>
      </c>
      <c r="V148" t="s">
        <v>8219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41969.767824074079</v>
      </c>
      <c r="U149">
        <f t="shared" si="14"/>
        <v>2014</v>
      </c>
      <c r="V149" t="s">
        <v>8219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42397.281666666662</v>
      </c>
      <c r="U150">
        <f t="shared" si="14"/>
        <v>2016</v>
      </c>
      <c r="V150" t="s">
        <v>8219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41968.172106481477</v>
      </c>
      <c r="U151">
        <f t="shared" si="14"/>
        <v>2014</v>
      </c>
      <c r="V151" t="s">
        <v>8219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42090.161828703705</v>
      </c>
      <c r="U152">
        <f t="shared" si="14"/>
        <v>2015</v>
      </c>
      <c r="V152" t="s">
        <v>8219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42113.550821759258</v>
      </c>
      <c r="U153">
        <f t="shared" si="14"/>
        <v>2015</v>
      </c>
      <c r="V153" t="s">
        <v>8219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41875.077546296299</v>
      </c>
      <c r="U154">
        <f t="shared" si="14"/>
        <v>2014</v>
      </c>
      <c r="V154" t="s">
        <v>8219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41933.586157407408</v>
      </c>
      <c r="U155">
        <f t="shared" si="14"/>
        <v>2014</v>
      </c>
      <c r="V155" t="s">
        <v>8219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42115.547395833331</v>
      </c>
      <c r="U156">
        <f t="shared" si="14"/>
        <v>2015</v>
      </c>
      <c r="V156" t="s">
        <v>8219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42168.559432870374</v>
      </c>
      <c r="U157">
        <f t="shared" si="14"/>
        <v>2015</v>
      </c>
      <c r="V157" t="s">
        <v>8219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41794.124953703707</v>
      </c>
      <c r="U158">
        <f t="shared" si="14"/>
        <v>2014</v>
      </c>
      <c r="V158" t="s">
        <v>8219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42396.911712962959</v>
      </c>
      <c r="U159">
        <f t="shared" si="14"/>
        <v>2016</v>
      </c>
      <c r="V159" t="s">
        <v>8219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41904.07671296296</v>
      </c>
      <c r="U160">
        <f t="shared" si="14"/>
        <v>2014</v>
      </c>
      <c r="V160" t="s">
        <v>8219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42514.434548611112</v>
      </c>
      <c r="U161">
        <f t="shared" si="14"/>
        <v>2016</v>
      </c>
      <c r="V161" t="s">
        <v>8219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42171.913090277783</v>
      </c>
      <c r="U162">
        <f t="shared" si="14"/>
        <v>2015</v>
      </c>
      <c r="V162" t="s">
        <v>8220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41792.687442129631</v>
      </c>
      <c r="U163">
        <f t="shared" si="14"/>
        <v>2014</v>
      </c>
      <c r="V163" t="s">
        <v>8220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41835.126805555556</v>
      </c>
      <c r="U164">
        <f t="shared" si="14"/>
        <v>2014</v>
      </c>
      <c r="V164" t="s">
        <v>8220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42243.961273148147</v>
      </c>
      <c r="U165">
        <f t="shared" si="14"/>
        <v>2015</v>
      </c>
      <c r="V165" t="s">
        <v>8220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41841.762743055559</v>
      </c>
      <c r="U166">
        <f t="shared" si="14"/>
        <v>2014</v>
      </c>
      <c r="V166" t="s">
        <v>8220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42351.658842592587</v>
      </c>
      <c r="U167">
        <f t="shared" si="14"/>
        <v>2015</v>
      </c>
      <c r="V167" t="s">
        <v>8220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42721.075949074075</v>
      </c>
      <c r="U168">
        <f t="shared" si="14"/>
        <v>2016</v>
      </c>
      <c r="V168" t="s">
        <v>8220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42160.927488425921</v>
      </c>
      <c r="U169">
        <f t="shared" si="14"/>
        <v>2015</v>
      </c>
      <c r="V169" t="s">
        <v>8220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42052.83530092593</v>
      </c>
      <c r="U170">
        <f t="shared" si="14"/>
        <v>2015</v>
      </c>
      <c r="V170" t="s">
        <v>8220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41900.505312499998</v>
      </c>
      <c r="U171">
        <f t="shared" si="14"/>
        <v>2014</v>
      </c>
      <c r="V171" t="s">
        <v>8220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42216.977812500001</v>
      </c>
      <c r="U172">
        <f t="shared" si="14"/>
        <v>2015</v>
      </c>
      <c r="V172" t="s">
        <v>8220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42534.180717592593</v>
      </c>
      <c r="U173">
        <f t="shared" si="14"/>
        <v>2016</v>
      </c>
      <c r="V173" t="s">
        <v>8220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42047.394942129627</v>
      </c>
      <c r="U174">
        <f t="shared" si="14"/>
        <v>2015</v>
      </c>
      <c r="V174" t="s">
        <v>8220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42033.573009259257</v>
      </c>
      <c r="U175">
        <f t="shared" si="14"/>
        <v>2015</v>
      </c>
      <c r="V175" t="s">
        <v>8220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42072.758981481486</v>
      </c>
      <c r="U176">
        <f t="shared" si="14"/>
        <v>2015</v>
      </c>
      <c r="V176" t="s">
        <v>8220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41855.777905092589</v>
      </c>
      <c r="U177">
        <f t="shared" si="14"/>
        <v>2014</v>
      </c>
      <c r="V177" t="s">
        <v>8220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42191.824062500003</v>
      </c>
      <c r="U178">
        <f t="shared" si="14"/>
        <v>2015</v>
      </c>
      <c r="V178" t="s">
        <v>8220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42070.047754629632</v>
      </c>
      <c r="U179">
        <f t="shared" si="14"/>
        <v>2015</v>
      </c>
      <c r="V179" t="s">
        <v>8220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42304.955381944441</v>
      </c>
      <c r="U180">
        <f t="shared" si="14"/>
        <v>2015</v>
      </c>
      <c r="V180" t="s">
        <v>8220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42403.080497685187</v>
      </c>
      <c r="U181">
        <f t="shared" si="14"/>
        <v>2016</v>
      </c>
      <c r="V181" t="s">
        <v>8220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42067.991238425922</v>
      </c>
      <c r="U182">
        <f t="shared" si="14"/>
        <v>2015</v>
      </c>
      <c r="V182" t="s">
        <v>8220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42147.741840277777</v>
      </c>
      <c r="U183">
        <f t="shared" si="14"/>
        <v>2015</v>
      </c>
      <c r="V183" t="s">
        <v>8220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42712.011944444443</v>
      </c>
      <c r="U184">
        <f t="shared" si="14"/>
        <v>2016</v>
      </c>
      <c r="V184" t="s">
        <v>8220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41939.810300925928</v>
      </c>
      <c r="U185">
        <f t="shared" si="14"/>
        <v>2014</v>
      </c>
      <c r="V185" t="s">
        <v>8220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41825.791226851856</v>
      </c>
      <c r="U186">
        <f t="shared" si="14"/>
        <v>2014</v>
      </c>
      <c r="V186" t="s">
        <v>8220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42570.91133101852</v>
      </c>
      <c r="U187">
        <f t="shared" si="14"/>
        <v>2016</v>
      </c>
      <c r="V187" t="s">
        <v>8220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42767.812893518523</v>
      </c>
      <c r="U188">
        <f t="shared" si="14"/>
        <v>2017</v>
      </c>
      <c r="V188" t="s">
        <v>8220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42182.234456018516</v>
      </c>
      <c r="U189">
        <f t="shared" si="14"/>
        <v>2015</v>
      </c>
      <c r="V189" t="s">
        <v>8220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41857.18304398148</v>
      </c>
      <c r="U190">
        <f t="shared" si="14"/>
        <v>2014</v>
      </c>
      <c r="V190" t="s">
        <v>8220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42556.690706018519</v>
      </c>
      <c r="U191">
        <f t="shared" si="14"/>
        <v>2016</v>
      </c>
      <c r="V191" t="s">
        <v>8220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42527.650995370372</v>
      </c>
      <c r="U192">
        <f t="shared" si="14"/>
        <v>2016</v>
      </c>
      <c r="V192" t="s">
        <v>8220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42239.441412037035</v>
      </c>
      <c r="U193">
        <f t="shared" si="14"/>
        <v>2015</v>
      </c>
      <c r="V193" t="s">
        <v>8220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41899.792037037041</v>
      </c>
      <c r="U194">
        <f t="shared" si="14"/>
        <v>2014</v>
      </c>
      <c r="V194" t="s">
        <v>8220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(((J195/60)/60)/24)+DATE(1970,1,1)</f>
        <v>41911.934791666667</v>
      </c>
      <c r="U195">
        <f t="shared" si="14"/>
        <v>2014</v>
      </c>
      <c r="V195" t="s">
        <v>8220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42375.996886574074</v>
      </c>
      <c r="U196">
        <f t="shared" ref="U196:U259" si="19">YEAR(S196)</f>
        <v>2016</v>
      </c>
      <c r="V196" t="s">
        <v>8220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42135.67050925926</v>
      </c>
      <c r="U197">
        <f t="shared" si="19"/>
        <v>2015</v>
      </c>
      <c r="V197" t="s">
        <v>8220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42259.542800925927</v>
      </c>
      <c r="U198">
        <f t="shared" si="19"/>
        <v>2015</v>
      </c>
      <c r="V198" t="s">
        <v>8220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42741.848379629635</v>
      </c>
      <c r="U199">
        <f t="shared" si="19"/>
        <v>2017</v>
      </c>
      <c r="V199" t="s">
        <v>8220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41887.383356481485</v>
      </c>
      <c r="U200">
        <f t="shared" si="19"/>
        <v>2014</v>
      </c>
      <c r="V200" t="s">
        <v>8220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42584.123865740738</v>
      </c>
      <c r="U201">
        <f t="shared" si="19"/>
        <v>2016</v>
      </c>
      <c r="V201" t="s">
        <v>8220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41867.083368055559</v>
      </c>
      <c r="U202">
        <f t="shared" si="19"/>
        <v>2014</v>
      </c>
      <c r="V202" t="s">
        <v>8220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42023.818622685183</v>
      </c>
      <c r="U203">
        <f t="shared" si="19"/>
        <v>2015</v>
      </c>
      <c r="V203" t="s">
        <v>8220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42255.927824074075</v>
      </c>
      <c r="U204">
        <f t="shared" si="19"/>
        <v>2015</v>
      </c>
      <c r="V204" t="s">
        <v>8220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41973.847962962958</v>
      </c>
      <c r="U205">
        <f t="shared" si="19"/>
        <v>2014</v>
      </c>
      <c r="V205" t="s">
        <v>8220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42556.583368055552</v>
      </c>
      <c r="U206">
        <f t="shared" si="19"/>
        <v>2016</v>
      </c>
      <c r="V206" t="s">
        <v>8220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42248.632199074069</v>
      </c>
      <c r="U207">
        <f t="shared" si="19"/>
        <v>2015</v>
      </c>
      <c r="V207" t="s">
        <v>8220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42567.004432870366</v>
      </c>
      <c r="U208">
        <f t="shared" si="19"/>
        <v>2016</v>
      </c>
      <c r="V208" t="s">
        <v>8220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41978.197199074071</v>
      </c>
      <c r="U209">
        <f t="shared" si="19"/>
        <v>2014</v>
      </c>
      <c r="V209" t="s">
        <v>8220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41959.369988425926</v>
      </c>
      <c r="U210">
        <f t="shared" si="19"/>
        <v>2014</v>
      </c>
      <c r="V210" t="s">
        <v>8220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42165.922858796301</v>
      </c>
      <c r="U211">
        <f t="shared" si="19"/>
        <v>2015</v>
      </c>
      <c r="V211" t="s">
        <v>8220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42249.064722222218</v>
      </c>
      <c r="U212">
        <f t="shared" si="19"/>
        <v>2015</v>
      </c>
      <c r="V212" t="s">
        <v>8220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42236.159918981488</v>
      </c>
      <c r="U213">
        <f t="shared" si="19"/>
        <v>2015</v>
      </c>
      <c r="V213" t="s">
        <v>8220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42416.881018518514</v>
      </c>
      <c r="U214">
        <f t="shared" si="19"/>
        <v>2016</v>
      </c>
      <c r="V214" t="s">
        <v>8220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42202.594293981485</v>
      </c>
      <c r="U215">
        <f t="shared" si="19"/>
        <v>2015</v>
      </c>
      <c r="V215" t="s">
        <v>8220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42009.64061342593</v>
      </c>
      <c r="U216">
        <f t="shared" si="19"/>
        <v>2015</v>
      </c>
      <c r="V216" t="s">
        <v>8220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42375.230115740742</v>
      </c>
      <c r="U217">
        <f t="shared" si="19"/>
        <v>2016</v>
      </c>
      <c r="V217" t="s">
        <v>8220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42066.958761574075</v>
      </c>
      <c r="U218">
        <f t="shared" si="19"/>
        <v>2015</v>
      </c>
      <c r="V218" t="s">
        <v>8220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41970.64061342593</v>
      </c>
      <c r="U219">
        <f t="shared" si="19"/>
        <v>2014</v>
      </c>
      <c r="V219" t="s">
        <v>8220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42079.628344907411</v>
      </c>
      <c r="U220">
        <f t="shared" si="19"/>
        <v>2015</v>
      </c>
      <c r="V220" t="s">
        <v>8220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42429.326678240745</v>
      </c>
      <c r="U221">
        <f t="shared" si="19"/>
        <v>2016</v>
      </c>
      <c r="V221" t="s">
        <v>8220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42195.643865740742</v>
      </c>
      <c r="U222">
        <f t="shared" si="19"/>
        <v>2015</v>
      </c>
      <c r="V222" t="s">
        <v>8220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42031.837546296301</v>
      </c>
      <c r="U223">
        <f t="shared" si="19"/>
        <v>2015</v>
      </c>
      <c r="V223" t="s">
        <v>8220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42031.769884259258</v>
      </c>
      <c r="U224">
        <f t="shared" si="19"/>
        <v>2015</v>
      </c>
      <c r="V224" t="s">
        <v>8220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42482.048032407409</v>
      </c>
      <c r="U225">
        <f t="shared" si="19"/>
        <v>2016</v>
      </c>
      <c r="V225" t="s">
        <v>8220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42135.235254629632</v>
      </c>
      <c r="U226">
        <f t="shared" si="19"/>
        <v>2015</v>
      </c>
      <c r="V226" t="s">
        <v>8220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42438.961273148147</v>
      </c>
      <c r="U227">
        <f t="shared" si="19"/>
        <v>2016</v>
      </c>
      <c r="V227" t="s">
        <v>8220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42106.666018518517</v>
      </c>
      <c r="U228">
        <f t="shared" si="19"/>
        <v>2015</v>
      </c>
      <c r="V228" t="s">
        <v>8220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42164.893993055557</v>
      </c>
      <c r="U229">
        <f t="shared" si="19"/>
        <v>2015</v>
      </c>
      <c r="V229" t="s">
        <v>8220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42096.686400462961</v>
      </c>
      <c r="U230">
        <f t="shared" si="19"/>
        <v>2015</v>
      </c>
      <c r="V230" t="s">
        <v>8220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42383.933993055558</v>
      </c>
      <c r="U231">
        <f t="shared" si="19"/>
        <v>2016</v>
      </c>
      <c r="V231" t="s">
        <v>8220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42129.777210648142</v>
      </c>
      <c r="U232">
        <f t="shared" si="19"/>
        <v>2015</v>
      </c>
      <c r="V232" t="s">
        <v>8220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42341.958923611113</v>
      </c>
      <c r="U233">
        <f t="shared" si="19"/>
        <v>2015</v>
      </c>
      <c r="V233" t="s">
        <v>8220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42032.82576388889</v>
      </c>
      <c r="U234">
        <f t="shared" si="19"/>
        <v>2015</v>
      </c>
      <c r="V234" t="s">
        <v>8220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42612.911712962959</v>
      </c>
      <c r="U235">
        <f t="shared" si="19"/>
        <v>2016</v>
      </c>
      <c r="V235" t="s">
        <v>8220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42136.035405092596</v>
      </c>
      <c r="U236">
        <f t="shared" si="19"/>
        <v>2015</v>
      </c>
      <c r="V236" t="s">
        <v>8220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42164.908530092594</v>
      </c>
      <c r="U237">
        <f t="shared" si="19"/>
        <v>2015</v>
      </c>
      <c r="V237" t="s">
        <v>8220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42321.08447916666</v>
      </c>
      <c r="U238">
        <f t="shared" si="19"/>
        <v>2015</v>
      </c>
      <c r="V238" t="s">
        <v>8220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42377.577187499999</v>
      </c>
      <c r="U239">
        <f t="shared" si="19"/>
        <v>2016</v>
      </c>
      <c r="V239" t="s">
        <v>8220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42713.962499999994</v>
      </c>
      <c r="U240">
        <f t="shared" si="19"/>
        <v>2016</v>
      </c>
      <c r="V240" t="s">
        <v>8220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42297.110300925924</v>
      </c>
      <c r="U241">
        <f t="shared" si="19"/>
        <v>2015</v>
      </c>
      <c r="V241" t="s">
        <v>8220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41354.708460648151</v>
      </c>
      <c r="U242">
        <f t="shared" si="19"/>
        <v>2013</v>
      </c>
      <c r="V242" t="s">
        <v>8218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41949.697962962964</v>
      </c>
      <c r="U243">
        <f t="shared" si="19"/>
        <v>2014</v>
      </c>
      <c r="V243" t="s">
        <v>8218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40862.492939814816</v>
      </c>
      <c r="U244">
        <f t="shared" si="19"/>
        <v>2011</v>
      </c>
      <c r="V244" t="s">
        <v>8218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41662.047500000001</v>
      </c>
      <c r="U245">
        <f t="shared" si="19"/>
        <v>2014</v>
      </c>
      <c r="V245" t="s">
        <v>8218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40213.323599537034</v>
      </c>
      <c r="U246">
        <f t="shared" si="19"/>
        <v>2010</v>
      </c>
      <c r="V246" t="s">
        <v>8218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41107.053067129629</v>
      </c>
      <c r="U247">
        <f t="shared" si="19"/>
        <v>2012</v>
      </c>
      <c r="V247" t="s">
        <v>8218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40480.363483796296</v>
      </c>
      <c r="U248">
        <f t="shared" si="19"/>
        <v>2010</v>
      </c>
      <c r="V248" t="s">
        <v>8218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40430.604328703703</v>
      </c>
      <c r="U249">
        <f t="shared" si="19"/>
        <v>2010</v>
      </c>
      <c r="V249" t="s">
        <v>8218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40870.774409722224</v>
      </c>
      <c r="U250">
        <f t="shared" si="19"/>
        <v>2011</v>
      </c>
      <c r="V250" t="s">
        <v>8218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40332.923842592594</v>
      </c>
      <c r="U251">
        <f t="shared" si="19"/>
        <v>2010</v>
      </c>
      <c r="V251" t="s">
        <v>8218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41401.565868055557</v>
      </c>
      <c r="U252">
        <f t="shared" si="19"/>
        <v>2013</v>
      </c>
      <c r="V252" t="s">
        <v>8218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41013.787569444445</v>
      </c>
      <c r="U253">
        <f t="shared" si="19"/>
        <v>2012</v>
      </c>
      <c r="V253" t="s">
        <v>8218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40266.662708333337</v>
      </c>
      <c r="U254">
        <f t="shared" si="19"/>
        <v>2010</v>
      </c>
      <c r="V254" t="s">
        <v>8218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40924.650868055556</v>
      </c>
      <c r="U255">
        <f t="shared" si="19"/>
        <v>2012</v>
      </c>
      <c r="V255" t="s">
        <v>8218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42263.952662037031</v>
      </c>
      <c r="U256">
        <f t="shared" si="19"/>
        <v>2015</v>
      </c>
      <c r="V256" t="s">
        <v>8218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40588.526412037041</v>
      </c>
      <c r="U257">
        <f t="shared" si="19"/>
        <v>2011</v>
      </c>
      <c r="V257" t="s">
        <v>8218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41319.769293981481</v>
      </c>
      <c r="U258">
        <f t="shared" si="19"/>
        <v>2013</v>
      </c>
      <c r="V258" t="s">
        <v>8218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(((J259/60)/60)/24)+DATE(1970,1,1)</f>
        <v>42479.626875000002</v>
      </c>
      <c r="U259">
        <f t="shared" si="19"/>
        <v>2016</v>
      </c>
      <c r="V259" t="s">
        <v>8218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40682.051689814813</v>
      </c>
      <c r="U260">
        <f t="shared" ref="U260:U323" si="24">YEAR(S260)</f>
        <v>2011</v>
      </c>
      <c r="V260" t="s">
        <v>8218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42072.738067129627</v>
      </c>
      <c r="U261">
        <f t="shared" si="24"/>
        <v>2015</v>
      </c>
      <c r="V261" t="s">
        <v>8218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40330.755543981482</v>
      </c>
      <c r="U262">
        <f t="shared" si="24"/>
        <v>2010</v>
      </c>
      <c r="V262" t="s">
        <v>8218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41017.885462962964</v>
      </c>
      <c r="U263">
        <f t="shared" si="24"/>
        <v>2012</v>
      </c>
      <c r="V263" t="s">
        <v>8218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40555.24800925926</v>
      </c>
      <c r="U264">
        <f t="shared" si="24"/>
        <v>2011</v>
      </c>
      <c r="V264" t="s">
        <v>8218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41149.954791666663</v>
      </c>
      <c r="U265">
        <f t="shared" si="24"/>
        <v>2012</v>
      </c>
      <c r="V265" t="s">
        <v>8218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41010.620312500003</v>
      </c>
      <c r="U266">
        <f t="shared" si="24"/>
        <v>2012</v>
      </c>
      <c r="V266" t="s">
        <v>8218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40267.245717592588</v>
      </c>
      <c r="U267">
        <f t="shared" si="24"/>
        <v>2010</v>
      </c>
      <c r="V267" t="s">
        <v>8218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40205.174849537041</v>
      </c>
      <c r="U268">
        <f t="shared" si="24"/>
        <v>2010</v>
      </c>
      <c r="V268" t="s">
        <v>8218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41785.452534722222</v>
      </c>
      <c r="U269">
        <f t="shared" si="24"/>
        <v>2014</v>
      </c>
      <c r="V269" t="s">
        <v>8218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40809.15252314815</v>
      </c>
      <c r="U270">
        <f t="shared" si="24"/>
        <v>2011</v>
      </c>
      <c r="V270" t="s">
        <v>8218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42758.197013888886</v>
      </c>
      <c r="U271">
        <f t="shared" si="24"/>
        <v>2017</v>
      </c>
      <c r="V271" t="s">
        <v>8218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40637.866550925923</v>
      </c>
      <c r="U272">
        <f t="shared" si="24"/>
        <v>2011</v>
      </c>
      <c r="V272" t="s">
        <v>8218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41612.10024305556</v>
      </c>
      <c r="U273">
        <f t="shared" si="24"/>
        <v>2013</v>
      </c>
      <c r="V273" t="s">
        <v>8218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40235.900358796294</v>
      </c>
      <c r="U274">
        <f t="shared" si="24"/>
        <v>2010</v>
      </c>
      <c r="V274" t="s">
        <v>8218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40697.498449074075</v>
      </c>
      <c r="U275">
        <f t="shared" si="24"/>
        <v>2011</v>
      </c>
      <c r="V275" t="s">
        <v>8218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40969.912372685183</v>
      </c>
      <c r="U276">
        <f t="shared" si="24"/>
        <v>2012</v>
      </c>
      <c r="V276" t="s">
        <v>8218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41193.032013888893</v>
      </c>
      <c r="U277">
        <f t="shared" si="24"/>
        <v>2012</v>
      </c>
      <c r="V277" t="s">
        <v>8218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40967.081874999996</v>
      </c>
      <c r="U278">
        <f t="shared" si="24"/>
        <v>2012</v>
      </c>
      <c r="V278" t="s">
        <v>8218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42117.891423611116</v>
      </c>
      <c r="U279">
        <f t="shared" si="24"/>
        <v>2015</v>
      </c>
      <c r="V279" t="s">
        <v>8218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41164.040960648148</v>
      </c>
      <c r="U280">
        <f t="shared" si="24"/>
        <v>2012</v>
      </c>
      <c r="V280" t="s">
        <v>8218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42759.244166666671</v>
      </c>
      <c r="U281">
        <f t="shared" si="24"/>
        <v>2017</v>
      </c>
      <c r="V281" t="s">
        <v>8218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41744.590682870366</v>
      </c>
      <c r="U282">
        <f t="shared" si="24"/>
        <v>2014</v>
      </c>
      <c r="V282" t="s">
        <v>8218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39950.163344907407</v>
      </c>
      <c r="U283">
        <f t="shared" si="24"/>
        <v>2009</v>
      </c>
      <c r="V283" t="s">
        <v>8218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40194.920046296298</v>
      </c>
      <c r="U284">
        <f t="shared" si="24"/>
        <v>2010</v>
      </c>
      <c r="V284" t="s">
        <v>8218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40675.71</v>
      </c>
      <c r="U285">
        <f t="shared" si="24"/>
        <v>2011</v>
      </c>
      <c r="V285" t="s">
        <v>8218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40904.738194444442</v>
      </c>
      <c r="U286">
        <f t="shared" si="24"/>
        <v>2011</v>
      </c>
      <c r="V286" t="s">
        <v>8218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41506.756111111114</v>
      </c>
      <c r="U287">
        <f t="shared" si="24"/>
        <v>2013</v>
      </c>
      <c r="V287" t="s">
        <v>8218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41313.816249999996</v>
      </c>
      <c r="U288">
        <f t="shared" si="24"/>
        <v>2013</v>
      </c>
      <c r="V288" t="s">
        <v>8218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41184.277986111112</v>
      </c>
      <c r="U289">
        <f t="shared" si="24"/>
        <v>2012</v>
      </c>
      <c r="V289" t="s">
        <v>8218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41051.168900462959</v>
      </c>
      <c r="U290">
        <f t="shared" si="24"/>
        <v>2012</v>
      </c>
      <c r="V290" t="s">
        <v>8218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41550.456412037034</v>
      </c>
      <c r="U291">
        <f t="shared" si="24"/>
        <v>2013</v>
      </c>
      <c r="V291" t="s">
        <v>8218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40526.36917824074</v>
      </c>
      <c r="U292">
        <f t="shared" si="24"/>
        <v>2010</v>
      </c>
      <c r="V292" t="s">
        <v>8218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41376.769050925926</v>
      </c>
      <c r="U293">
        <f t="shared" si="24"/>
        <v>2013</v>
      </c>
      <c r="V293" t="s">
        <v>8218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40812.803229166668</v>
      </c>
      <c r="U294">
        <f t="shared" si="24"/>
        <v>2011</v>
      </c>
      <c r="V294" t="s">
        <v>8218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41719.667986111112</v>
      </c>
      <c r="U295">
        <f t="shared" si="24"/>
        <v>2014</v>
      </c>
      <c r="V295" t="s">
        <v>8218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40343.084421296298</v>
      </c>
      <c r="U296">
        <f t="shared" si="24"/>
        <v>2010</v>
      </c>
      <c r="V296" t="s">
        <v>8218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41519.004733796297</v>
      </c>
      <c r="U297">
        <f t="shared" si="24"/>
        <v>2013</v>
      </c>
      <c r="V297" t="s">
        <v>8218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41134.475497685184</v>
      </c>
      <c r="U298">
        <f t="shared" si="24"/>
        <v>2012</v>
      </c>
      <c r="V298" t="s">
        <v>8218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42089.72802083334</v>
      </c>
      <c r="U299">
        <f t="shared" si="24"/>
        <v>2015</v>
      </c>
      <c r="V299" t="s">
        <v>8218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41709.463518518518</v>
      </c>
      <c r="U300">
        <f t="shared" si="24"/>
        <v>2014</v>
      </c>
      <c r="V300" t="s">
        <v>8218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40469.225231481483</v>
      </c>
      <c r="U301">
        <f t="shared" si="24"/>
        <v>2010</v>
      </c>
      <c r="V301" t="s">
        <v>8218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40626.959930555553</v>
      </c>
      <c r="U302">
        <f t="shared" si="24"/>
        <v>2011</v>
      </c>
      <c r="V302" t="s">
        <v>8218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41312.737673611111</v>
      </c>
      <c r="U303">
        <f t="shared" si="24"/>
        <v>2013</v>
      </c>
      <c r="V303" t="s">
        <v>8218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40933.856921296298</v>
      </c>
      <c r="U304">
        <f t="shared" si="24"/>
        <v>2012</v>
      </c>
      <c r="V304" t="s">
        <v>8218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41032.071134259262</v>
      </c>
      <c r="U305">
        <f t="shared" si="24"/>
        <v>2012</v>
      </c>
      <c r="V305" t="s">
        <v>8218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41114.094872685186</v>
      </c>
      <c r="U306">
        <f t="shared" si="24"/>
        <v>2012</v>
      </c>
      <c r="V306" t="s">
        <v>8218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40948.630196759259</v>
      </c>
      <c r="U307">
        <f t="shared" si="24"/>
        <v>2012</v>
      </c>
      <c r="V307" t="s">
        <v>8218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41333.837187500001</v>
      </c>
      <c r="U308">
        <f t="shared" si="24"/>
        <v>2013</v>
      </c>
      <c r="V308" t="s">
        <v>8218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41282.944456018515</v>
      </c>
      <c r="U309">
        <f t="shared" si="24"/>
        <v>2013</v>
      </c>
      <c r="V309" t="s">
        <v>8218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40567.694560185184</v>
      </c>
      <c r="U310">
        <f t="shared" si="24"/>
        <v>2011</v>
      </c>
      <c r="V310" t="s">
        <v>8218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41134.751550925925</v>
      </c>
      <c r="U311">
        <f t="shared" si="24"/>
        <v>2012</v>
      </c>
      <c r="V311" t="s">
        <v>8218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40821.183136574073</v>
      </c>
      <c r="U312">
        <f t="shared" si="24"/>
        <v>2011</v>
      </c>
      <c r="V312" t="s">
        <v>8218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40868.219814814816</v>
      </c>
      <c r="U313">
        <f t="shared" si="24"/>
        <v>2011</v>
      </c>
      <c r="V313" t="s">
        <v>8218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41348.877685185187</v>
      </c>
      <c r="U314">
        <f t="shared" si="24"/>
        <v>2013</v>
      </c>
      <c r="V314" t="s">
        <v>8218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40357.227939814817</v>
      </c>
      <c r="U315">
        <f t="shared" si="24"/>
        <v>2010</v>
      </c>
      <c r="V315" t="s">
        <v>8218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41304.833194444444</v>
      </c>
      <c r="U316">
        <f t="shared" si="24"/>
        <v>2013</v>
      </c>
      <c r="V316" t="s">
        <v>8218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41113.77238425926</v>
      </c>
      <c r="U317">
        <f t="shared" si="24"/>
        <v>2012</v>
      </c>
      <c r="V317" t="s">
        <v>8218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41950.923576388886</v>
      </c>
      <c r="U318">
        <f t="shared" si="24"/>
        <v>2014</v>
      </c>
      <c r="V318" t="s">
        <v>8218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41589.676886574074</v>
      </c>
      <c r="U319">
        <f t="shared" si="24"/>
        <v>2013</v>
      </c>
      <c r="V319" t="s">
        <v>8218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41330.038784722223</v>
      </c>
      <c r="U320">
        <f t="shared" si="24"/>
        <v>2013</v>
      </c>
      <c r="V320" t="s">
        <v>8218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40123.83829861111</v>
      </c>
      <c r="U321">
        <f t="shared" si="24"/>
        <v>2009</v>
      </c>
      <c r="V321" t="s">
        <v>8218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42331.551307870366</v>
      </c>
      <c r="U322">
        <f t="shared" si="24"/>
        <v>2015</v>
      </c>
      <c r="V322" t="s">
        <v>8218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(((J323/60)/60)/24)+DATE(1970,1,1)</f>
        <v>42647.446597222224</v>
      </c>
      <c r="U323">
        <f t="shared" si="24"/>
        <v>2016</v>
      </c>
      <c r="V323" t="s">
        <v>8218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42473.57</v>
      </c>
      <c r="U324">
        <f t="shared" ref="U324:U387" si="29">YEAR(S324)</f>
        <v>2016</v>
      </c>
      <c r="V324" t="s">
        <v>8218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42697.32136574074</v>
      </c>
      <c r="U325">
        <f t="shared" si="29"/>
        <v>2016</v>
      </c>
      <c r="V325" t="s">
        <v>8218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42184.626250000001</v>
      </c>
      <c r="U326">
        <f t="shared" si="29"/>
        <v>2015</v>
      </c>
      <c r="V326" t="s">
        <v>8218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42689.187881944439</v>
      </c>
      <c r="U327">
        <f t="shared" si="29"/>
        <v>2016</v>
      </c>
      <c r="V327" t="s">
        <v>8218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42775.314884259264</v>
      </c>
      <c r="U328">
        <f t="shared" si="29"/>
        <v>2017</v>
      </c>
      <c r="V328" t="s">
        <v>8218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42058.235289351855</v>
      </c>
      <c r="U329">
        <f t="shared" si="29"/>
        <v>2015</v>
      </c>
      <c r="V329" t="s">
        <v>8218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42278.946620370371</v>
      </c>
      <c r="U330">
        <f t="shared" si="29"/>
        <v>2015</v>
      </c>
      <c r="V330" t="s">
        <v>8218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42291.46674768519</v>
      </c>
      <c r="U331">
        <f t="shared" si="29"/>
        <v>2015</v>
      </c>
      <c r="V331" t="s">
        <v>8218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41379.515775462962</v>
      </c>
      <c r="U332">
        <f t="shared" si="29"/>
        <v>2013</v>
      </c>
      <c r="V332" t="s">
        <v>8218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42507.581412037034</v>
      </c>
      <c r="U333">
        <f t="shared" si="29"/>
        <v>2016</v>
      </c>
      <c r="V333" t="s">
        <v>8218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42263.680289351847</v>
      </c>
      <c r="U334">
        <f t="shared" si="29"/>
        <v>2015</v>
      </c>
      <c r="V334" t="s">
        <v>8218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42437.636469907404</v>
      </c>
      <c r="U335">
        <f t="shared" si="29"/>
        <v>2016</v>
      </c>
      <c r="V335" t="s">
        <v>8218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42101.682372685187</v>
      </c>
      <c r="U336">
        <f t="shared" si="29"/>
        <v>2015</v>
      </c>
      <c r="V336" t="s">
        <v>8218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42101.737442129626</v>
      </c>
      <c r="U337">
        <f t="shared" si="29"/>
        <v>2015</v>
      </c>
      <c r="V337" t="s">
        <v>8218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42291.596273148149</v>
      </c>
      <c r="U338">
        <f t="shared" si="29"/>
        <v>2015</v>
      </c>
      <c r="V338" t="s">
        <v>8218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42047.128564814819</v>
      </c>
      <c r="U339">
        <f t="shared" si="29"/>
        <v>2015</v>
      </c>
      <c r="V339" t="s">
        <v>8218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42559.755671296298</v>
      </c>
      <c r="U340">
        <f t="shared" si="29"/>
        <v>2016</v>
      </c>
      <c r="V340" t="s">
        <v>8218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42093.760046296295</v>
      </c>
      <c r="U341">
        <f t="shared" si="29"/>
        <v>2015</v>
      </c>
      <c r="V341" t="s">
        <v>8218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42772.669062500005</v>
      </c>
      <c r="U342">
        <f t="shared" si="29"/>
        <v>2017</v>
      </c>
      <c r="V342" t="s">
        <v>8218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41894.879606481481</v>
      </c>
      <c r="U343">
        <f t="shared" si="29"/>
        <v>2014</v>
      </c>
      <c r="V343" t="s">
        <v>8218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42459.780844907407</v>
      </c>
      <c r="U344">
        <f t="shared" si="29"/>
        <v>2016</v>
      </c>
      <c r="V344" t="s">
        <v>8218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41926.73778935185</v>
      </c>
      <c r="U345">
        <f t="shared" si="29"/>
        <v>2014</v>
      </c>
      <c r="V345" t="s">
        <v>8218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42111.970995370371</v>
      </c>
      <c r="U346">
        <f t="shared" si="29"/>
        <v>2015</v>
      </c>
      <c r="V346" t="s">
        <v>8218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42114.944328703699</v>
      </c>
      <c r="U347">
        <f t="shared" si="29"/>
        <v>2015</v>
      </c>
      <c r="V347" t="s">
        <v>8218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42261.500243055561</v>
      </c>
      <c r="U348">
        <f t="shared" si="29"/>
        <v>2015</v>
      </c>
      <c r="V348" t="s">
        <v>8218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42292.495474537034</v>
      </c>
      <c r="U349">
        <f t="shared" si="29"/>
        <v>2015</v>
      </c>
      <c r="V349" t="s">
        <v>8218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42207.58699074074</v>
      </c>
      <c r="U350">
        <f t="shared" si="29"/>
        <v>2015</v>
      </c>
      <c r="V350" t="s">
        <v>8218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42760.498935185184</v>
      </c>
      <c r="U351">
        <f t="shared" si="29"/>
        <v>2017</v>
      </c>
      <c r="V351" t="s">
        <v>8218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42586.066076388888</v>
      </c>
      <c r="U352">
        <f t="shared" si="29"/>
        <v>2016</v>
      </c>
      <c r="V352" t="s">
        <v>8218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42427.964745370366</v>
      </c>
      <c r="U353">
        <f t="shared" si="29"/>
        <v>2016</v>
      </c>
      <c r="V353" t="s">
        <v>8218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41890.167453703703</v>
      </c>
      <c r="U354">
        <f t="shared" si="29"/>
        <v>2014</v>
      </c>
      <c r="V354" t="s">
        <v>8218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42297.791886574079</v>
      </c>
      <c r="U355">
        <f t="shared" si="29"/>
        <v>2015</v>
      </c>
      <c r="V355" t="s">
        <v>8218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42438.827789351853</v>
      </c>
      <c r="U356">
        <f t="shared" si="29"/>
        <v>2016</v>
      </c>
      <c r="V356" t="s">
        <v>8218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41943.293912037036</v>
      </c>
      <c r="U357">
        <f t="shared" si="29"/>
        <v>2014</v>
      </c>
      <c r="V357" t="s">
        <v>8218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42415.803159722222</v>
      </c>
      <c r="U358">
        <f t="shared" si="29"/>
        <v>2016</v>
      </c>
      <c r="V358" t="s">
        <v>8218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42078.222187499996</v>
      </c>
      <c r="U359">
        <f t="shared" si="29"/>
        <v>2015</v>
      </c>
      <c r="V359" t="s">
        <v>8218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42507.860196759255</v>
      </c>
      <c r="U360">
        <f t="shared" si="29"/>
        <v>2016</v>
      </c>
      <c r="V360" t="s">
        <v>8218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41935.070486111108</v>
      </c>
      <c r="U361">
        <f t="shared" si="29"/>
        <v>2014</v>
      </c>
      <c r="V361" t="s">
        <v>8218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42163.897916666669</v>
      </c>
      <c r="U362">
        <f t="shared" si="29"/>
        <v>2015</v>
      </c>
      <c r="V362" t="s">
        <v>8218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41936.001226851848</v>
      </c>
      <c r="U363">
        <f t="shared" si="29"/>
        <v>2014</v>
      </c>
      <c r="V363" t="s">
        <v>8218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41837.210543981484</v>
      </c>
      <c r="U364">
        <f t="shared" si="29"/>
        <v>2014</v>
      </c>
      <c r="V364" t="s">
        <v>8218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40255.744629629626</v>
      </c>
      <c r="U365">
        <f t="shared" si="29"/>
        <v>2010</v>
      </c>
      <c r="V365" t="s">
        <v>8218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41780.859629629631</v>
      </c>
      <c r="U366">
        <f t="shared" si="29"/>
        <v>2014</v>
      </c>
      <c r="V366" t="s">
        <v>8218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41668.606469907405</v>
      </c>
      <c r="U367">
        <f t="shared" si="29"/>
        <v>2014</v>
      </c>
      <c r="V367" t="s">
        <v>8218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41019.793032407404</v>
      </c>
      <c r="U368">
        <f t="shared" si="29"/>
        <v>2012</v>
      </c>
      <c r="V368" t="s">
        <v>8218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41355.577291666668</v>
      </c>
      <c r="U369">
        <f t="shared" si="29"/>
        <v>2013</v>
      </c>
      <c r="V369" t="s">
        <v>8218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42043.605578703704</v>
      </c>
      <c r="U370">
        <f t="shared" si="29"/>
        <v>2015</v>
      </c>
      <c r="V370" t="s">
        <v>8218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40893.551724537036</v>
      </c>
      <c r="U371">
        <f t="shared" si="29"/>
        <v>2011</v>
      </c>
      <c r="V371" t="s">
        <v>8218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42711.795138888891</v>
      </c>
      <c r="U372">
        <f t="shared" si="29"/>
        <v>2016</v>
      </c>
      <c r="V372" t="s">
        <v>8218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41261.767812500002</v>
      </c>
      <c r="U373">
        <f t="shared" si="29"/>
        <v>2012</v>
      </c>
      <c r="V373" t="s">
        <v>8218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42425.576898148152</v>
      </c>
      <c r="U374">
        <f t="shared" si="29"/>
        <v>2016</v>
      </c>
      <c r="V374" t="s">
        <v>8218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41078.91201388889</v>
      </c>
      <c r="U375">
        <f t="shared" si="29"/>
        <v>2012</v>
      </c>
      <c r="V375" t="s">
        <v>8218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40757.889247685183</v>
      </c>
      <c r="U376">
        <f t="shared" si="29"/>
        <v>2011</v>
      </c>
      <c r="V376" t="s">
        <v>8218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41657.985081018516</v>
      </c>
      <c r="U377">
        <f t="shared" si="29"/>
        <v>2014</v>
      </c>
      <c r="V377" t="s">
        <v>8218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42576.452731481477</v>
      </c>
      <c r="U378">
        <f t="shared" si="29"/>
        <v>2016</v>
      </c>
      <c r="V378" t="s">
        <v>8218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42292.250787037032</v>
      </c>
      <c r="U379">
        <f t="shared" si="29"/>
        <v>2015</v>
      </c>
      <c r="V379" t="s">
        <v>8218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42370.571851851855</v>
      </c>
      <c r="U380">
        <f t="shared" si="29"/>
        <v>2016</v>
      </c>
      <c r="V380" t="s">
        <v>8218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40987.688333333332</v>
      </c>
      <c r="U381">
        <f t="shared" si="29"/>
        <v>2012</v>
      </c>
      <c r="V381" t="s">
        <v>8218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42367.719814814816</v>
      </c>
      <c r="U382">
        <f t="shared" si="29"/>
        <v>2015</v>
      </c>
      <c r="V382" t="s">
        <v>8218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41085.698113425926</v>
      </c>
      <c r="U383">
        <f t="shared" si="29"/>
        <v>2012</v>
      </c>
      <c r="V383" t="s">
        <v>8218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41144.709490740745</v>
      </c>
      <c r="U384">
        <f t="shared" si="29"/>
        <v>2012</v>
      </c>
      <c r="V384" t="s">
        <v>8218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41755.117581018516</v>
      </c>
      <c r="U385">
        <f t="shared" si="29"/>
        <v>2014</v>
      </c>
      <c r="V385" t="s">
        <v>8218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41980.781793981485</v>
      </c>
      <c r="U386">
        <f t="shared" si="29"/>
        <v>2014</v>
      </c>
      <c r="V386" t="s">
        <v>8218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(((J387/60)/60)/24)+DATE(1970,1,1)</f>
        <v>41934.584502314814</v>
      </c>
      <c r="U387">
        <f t="shared" si="29"/>
        <v>2014</v>
      </c>
      <c r="V387" t="s">
        <v>8218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42211.951284722221</v>
      </c>
      <c r="U388">
        <f t="shared" ref="U388:U451" si="34">YEAR(S388)</f>
        <v>2015</v>
      </c>
      <c r="V388" t="s">
        <v>8218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42200.67659722222</v>
      </c>
      <c r="U389">
        <f t="shared" si="34"/>
        <v>2015</v>
      </c>
      <c r="V389" t="s">
        <v>8218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42549.076157407413</v>
      </c>
      <c r="U390">
        <f t="shared" si="34"/>
        <v>2016</v>
      </c>
      <c r="V390" t="s">
        <v>8218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41674.063078703701</v>
      </c>
      <c r="U391">
        <f t="shared" si="34"/>
        <v>2014</v>
      </c>
      <c r="V391" t="s">
        <v>8218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42112.036712962959</v>
      </c>
      <c r="U392">
        <f t="shared" si="34"/>
        <v>2015</v>
      </c>
      <c r="V392" t="s">
        <v>8218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40865.042256944449</v>
      </c>
      <c r="U393">
        <f t="shared" si="34"/>
        <v>2011</v>
      </c>
      <c r="V393" t="s">
        <v>8218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40763.717256944445</v>
      </c>
      <c r="U394">
        <f t="shared" si="34"/>
        <v>2011</v>
      </c>
      <c r="V394" t="s">
        <v>8218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41526.708935185183</v>
      </c>
      <c r="U395">
        <f t="shared" si="34"/>
        <v>2013</v>
      </c>
      <c r="V395" t="s">
        <v>8218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42417.818078703705</v>
      </c>
      <c r="U396">
        <f t="shared" si="34"/>
        <v>2016</v>
      </c>
      <c r="V396" t="s">
        <v>8218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40990.909259259257</v>
      </c>
      <c r="U397">
        <f t="shared" si="34"/>
        <v>2012</v>
      </c>
      <c r="V397" t="s">
        <v>8218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41082.564884259256</v>
      </c>
      <c r="U398">
        <f t="shared" si="34"/>
        <v>2012</v>
      </c>
      <c r="V398" t="s">
        <v>8218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40379.776435185187</v>
      </c>
      <c r="U399">
        <f t="shared" si="34"/>
        <v>2010</v>
      </c>
      <c r="V399" t="s">
        <v>8218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42078.793124999997</v>
      </c>
      <c r="U400">
        <f t="shared" si="34"/>
        <v>2015</v>
      </c>
      <c r="V400" t="s">
        <v>8218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42687.875775462962</v>
      </c>
      <c r="U401">
        <f t="shared" si="34"/>
        <v>2016</v>
      </c>
      <c r="V401" t="s">
        <v>8218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41745.635960648149</v>
      </c>
      <c r="U402">
        <f t="shared" si="34"/>
        <v>2014</v>
      </c>
      <c r="V402" t="s">
        <v>8218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40732.842245370368</v>
      </c>
      <c r="U403">
        <f t="shared" si="34"/>
        <v>2011</v>
      </c>
      <c r="V403" t="s">
        <v>8218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42292.539548611108</v>
      </c>
      <c r="U404">
        <f t="shared" si="34"/>
        <v>2015</v>
      </c>
      <c r="V404" t="s">
        <v>8218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40718.310659722221</v>
      </c>
      <c r="U405">
        <f t="shared" si="34"/>
        <v>2011</v>
      </c>
      <c r="V405" t="s">
        <v>8218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41646.628032407411</v>
      </c>
      <c r="U406">
        <f t="shared" si="34"/>
        <v>2014</v>
      </c>
      <c r="V406" t="s">
        <v>8218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41674.08494212963</v>
      </c>
      <c r="U407">
        <f t="shared" si="34"/>
        <v>2014</v>
      </c>
      <c r="V407" t="s">
        <v>8218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40638.162465277775</v>
      </c>
      <c r="U408">
        <f t="shared" si="34"/>
        <v>2011</v>
      </c>
      <c r="V408" t="s">
        <v>8218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40806.870949074073</v>
      </c>
      <c r="U409">
        <f t="shared" si="34"/>
        <v>2011</v>
      </c>
      <c r="V409" t="s">
        <v>8218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41543.735995370371</v>
      </c>
      <c r="U410">
        <f t="shared" si="34"/>
        <v>2013</v>
      </c>
      <c r="V410" t="s">
        <v>8218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42543.862777777773</v>
      </c>
      <c r="U411">
        <f t="shared" si="34"/>
        <v>2016</v>
      </c>
      <c r="V411" t="s">
        <v>8218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42113.981446759266</v>
      </c>
      <c r="U412">
        <f t="shared" si="34"/>
        <v>2015</v>
      </c>
      <c r="V412" t="s">
        <v>8218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41598.17597222222</v>
      </c>
      <c r="U413">
        <f t="shared" si="34"/>
        <v>2013</v>
      </c>
      <c r="V413" t="s">
        <v>8218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41099.742800925924</v>
      </c>
      <c r="U414">
        <f t="shared" si="34"/>
        <v>2012</v>
      </c>
      <c r="V414" t="s">
        <v>8218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41079.877442129626</v>
      </c>
      <c r="U415">
        <f t="shared" si="34"/>
        <v>2012</v>
      </c>
      <c r="V415" t="s">
        <v>8218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41529.063252314816</v>
      </c>
      <c r="U416">
        <f t="shared" si="34"/>
        <v>2013</v>
      </c>
      <c r="V416" t="s">
        <v>8218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41904.851875</v>
      </c>
      <c r="U417">
        <f t="shared" si="34"/>
        <v>2014</v>
      </c>
      <c r="V417" t="s">
        <v>8218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41648.396192129629</v>
      </c>
      <c r="U418">
        <f t="shared" si="34"/>
        <v>2014</v>
      </c>
      <c r="V418" t="s">
        <v>8218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41360.970601851855</v>
      </c>
      <c r="U419">
        <f t="shared" si="34"/>
        <v>2013</v>
      </c>
      <c r="V419" t="s">
        <v>8218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42178.282372685186</v>
      </c>
      <c r="U420">
        <f t="shared" si="34"/>
        <v>2015</v>
      </c>
      <c r="V420" t="s">
        <v>8218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41394.842442129629</v>
      </c>
      <c r="U421">
        <f t="shared" si="34"/>
        <v>2013</v>
      </c>
      <c r="V421" t="s">
        <v>8218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41682.23646990741</v>
      </c>
      <c r="U422">
        <f t="shared" si="34"/>
        <v>2014</v>
      </c>
      <c r="V422" t="s">
        <v>8220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42177.491388888884</v>
      </c>
      <c r="U423">
        <f t="shared" si="34"/>
        <v>2015</v>
      </c>
      <c r="V423" t="s">
        <v>8220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41863.260381944441</v>
      </c>
      <c r="U424">
        <f t="shared" si="34"/>
        <v>2014</v>
      </c>
      <c r="V424" t="s">
        <v>8220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41400.92627314815</v>
      </c>
      <c r="U425">
        <f t="shared" si="34"/>
        <v>2013</v>
      </c>
      <c r="V425" t="s">
        <v>8220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40934.376145833332</v>
      </c>
      <c r="U426">
        <f t="shared" si="34"/>
        <v>2012</v>
      </c>
      <c r="V426" t="s">
        <v>8220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42275.861157407402</v>
      </c>
      <c r="U427">
        <f t="shared" si="34"/>
        <v>2015</v>
      </c>
      <c r="V427" t="s">
        <v>8220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42400.711967592593</v>
      </c>
      <c r="U428">
        <f t="shared" si="34"/>
        <v>2016</v>
      </c>
      <c r="V428" t="s">
        <v>8220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42285.909027777772</v>
      </c>
      <c r="U429">
        <f t="shared" si="34"/>
        <v>2015</v>
      </c>
      <c r="V429" t="s">
        <v>8220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41778.766724537039</v>
      </c>
      <c r="U430">
        <f t="shared" si="34"/>
        <v>2014</v>
      </c>
      <c r="V430" t="s">
        <v>8220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40070.901412037041</v>
      </c>
      <c r="U431">
        <f t="shared" si="34"/>
        <v>2009</v>
      </c>
      <c r="V431" t="s">
        <v>8220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41513.107256944444</v>
      </c>
      <c r="U432">
        <f t="shared" si="34"/>
        <v>2013</v>
      </c>
      <c r="V432" t="s">
        <v>8220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42526.871331018512</v>
      </c>
      <c r="U433">
        <f t="shared" si="34"/>
        <v>2016</v>
      </c>
      <c r="V433" t="s">
        <v>8220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42238.726631944446</v>
      </c>
      <c r="U434">
        <f t="shared" si="34"/>
        <v>2015</v>
      </c>
      <c r="V434" t="s">
        <v>8220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42228.629884259266</v>
      </c>
      <c r="U435">
        <f t="shared" si="34"/>
        <v>2015</v>
      </c>
      <c r="V435" t="s">
        <v>8220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41576.834513888891</v>
      </c>
      <c r="U436">
        <f t="shared" si="34"/>
        <v>2013</v>
      </c>
      <c r="V436" t="s">
        <v>8220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41500.747453703705</v>
      </c>
      <c r="U437">
        <f t="shared" si="34"/>
        <v>2013</v>
      </c>
      <c r="V437" t="s">
        <v>8220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41456.36241898148</v>
      </c>
      <c r="U438">
        <f t="shared" si="34"/>
        <v>2013</v>
      </c>
      <c r="V438" t="s">
        <v>8220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42591.31858796296</v>
      </c>
      <c r="U439">
        <f t="shared" si="34"/>
        <v>2016</v>
      </c>
      <c r="V439" t="s">
        <v>8220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42296.261087962965</v>
      </c>
      <c r="U440">
        <f t="shared" si="34"/>
        <v>2015</v>
      </c>
      <c r="V440" t="s">
        <v>8220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41919.761782407404</v>
      </c>
      <c r="U441">
        <f t="shared" si="34"/>
        <v>2014</v>
      </c>
      <c r="V441" t="s">
        <v>8220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42423.985567129625</v>
      </c>
      <c r="U442">
        <f t="shared" si="34"/>
        <v>2016</v>
      </c>
      <c r="V442" t="s">
        <v>8220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41550.793935185182</v>
      </c>
      <c r="U443">
        <f t="shared" si="34"/>
        <v>2013</v>
      </c>
      <c r="V443" t="s">
        <v>8220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42024.888692129629</v>
      </c>
      <c r="U444">
        <f t="shared" si="34"/>
        <v>2015</v>
      </c>
      <c r="V444" t="s">
        <v>8220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41650.015057870369</v>
      </c>
      <c r="U445">
        <f t="shared" si="34"/>
        <v>2014</v>
      </c>
      <c r="V445" t="s">
        <v>8220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40894.906956018516</v>
      </c>
      <c r="U446">
        <f t="shared" si="34"/>
        <v>2011</v>
      </c>
      <c r="V446" t="s">
        <v>8220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42130.335358796292</v>
      </c>
      <c r="U447">
        <f t="shared" si="34"/>
        <v>2015</v>
      </c>
      <c r="V447" t="s">
        <v>8220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42037.083564814813</v>
      </c>
      <c r="U448">
        <f t="shared" si="34"/>
        <v>2015</v>
      </c>
      <c r="V448" t="s">
        <v>8220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41331.555127314816</v>
      </c>
      <c r="U449">
        <f t="shared" si="34"/>
        <v>2013</v>
      </c>
      <c r="V449" t="s">
        <v>8220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41753.758043981477</v>
      </c>
      <c r="U450">
        <f t="shared" si="34"/>
        <v>2014</v>
      </c>
      <c r="V450" t="s">
        <v>8220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(((J451/60)/60)/24)+DATE(1970,1,1)</f>
        <v>41534.568113425928</v>
      </c>
      <c r="U451">
        <f t="shared" si="34"/>
        <v>2013</v>
      </c>
      <c r="V451" t="s">
        <v>8220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41654.946759259255</v>
      </c>
      <c r="U452">
        <f t="shared" ref="U452:U515" si="39">YEAR(S452)</f>
        <v>2014</v>
      </c>
      <c r="V452" t="s">
        <v>8220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41634.715173611112</v>
      </c>
      <c r="U453">
        <f t="shared" si="39"/>
        <v>2013</v>
      </c>
      <c r="V453" t="s">
        <v>8220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42107.703877314809</v>
      </c>
      <c r="U454">
        <f t="shared" si="39"/>
        <v>2015</v>
      </c>
      <c r="V454" t="s">
        <v>8220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42038.824988425928</v>
      </c>
      <c r="U455">
        <f t="shared" si="39"/>
        <v>2015</v>
      </c>
      <c r="V455" t="s">
        <v>8220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41938.717256944445</v>
      </c>
      <c r="U456">
        <f t="shared" si="39"/>
        <v>2014</v>
      </c>
      <c r="V456" t="s">
        <v>8220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40971.002569444441</v>
      </c>
      <c r="U457">
        <f t="shared" si="39"/>
        <v>2012</v>
      </c>
      <c r="V457" t="s">
        <v>8220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41547.694456018515</v>
      </c>
      <c r="U458">
        <f t="shared" si="39"/>
        <v>2013</v>
      </c>
      <c r="V458" t="s">
        <v>8220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41837.767500000002</v>
      </c>
      <c r="U459">
        <f t="shared" si="39"/>
        <v>2014</v>
      </c>
      <c r="V459" t="s">
        <v>8220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41378.69976851852</v>
      </c>
      <c r="U460">
        <f t="shared" si="39"/>
        <v>2013</v>
      </c>
      <c r="V460" t="s">
        <v>8220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40800.6403587963</v>
      </c>
      <c r="U461">
        <f t="shared" si="39"/>
        <v>2011</v>
      </c>
      <c r="V461" t="s">
        <v>8220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41759.542534722219</v>
      </c>
      <c r="U462">
        <f t="shared" si="39"/>
        <v>2014</v>
      </c>
      <c r="V462" t="s">
        <v>8220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41407.84684027778</v>
      </c>
      <c r="U463">
        <f t="shared" si="39"/>
        <v>2013</v>
      </c>
      <c r="V463" t="s">
        <v>8220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40705.126631944448</v>
      </c>
      <c r="U464">
        <f t="shared" si="39"/>
        <v>2011</v>
      </c>
      <c r="V464" t="s">
        <v>8220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40750.710104166668</v>
      </c>
      <c r="U465">
        <f t="shared" si="39"/>
        <v>2011</v>
      </c>
      <c r="V465" t="s">
        <v>8220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42488.848784722228</v>
      </c>
      <c r="U466">
        <f t="shared" si="39"/>
        <v>2016</v>
      </c>
      <c r="V466" t="s">
        <v>8220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41801.120069444441</v>
      </c>
      <c r="U467">
        <f t="shared" si="39"/>
        <v>2014</v>
      </c>
      <c r="V467" t="s">
        <v>8220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41129.942870370374</v>
      </c>
      <c r="U468">
        <f t="shared" si="39"/>
        <v>2012</v>
      </c>
      <c r="V468" t="s">
        <v>8220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41135.679791666669</v>
      </c>
      <c r="U469">
        <f t="shared" si="39"/>
        <v>2012</v>
      </c>
      <c r="V469" t="s">
        <v>8220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41041.167627314811</v>
      </c>
      <c r="U470">
        <f t="shared" si="39"/>
        <v>2012</v>
      </c>
      <c r="V470" t="s">
        <v>8220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41827.989861111113</v>
      </c>
      <c r="U471">
        <f t="shared" si="39"/>
        <v>2014</v>
      </c>
      <c r="V471" t="s">
        <v>8220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41605.167696759258</v>
      </c>
      <c r="U472">
        <f t="shared" si="39"/>
        <v>2013</v>
      </c>
      <c r="V472" t="s">
        <v>8220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41703.721979166665</v>
      </c>
      <c r="U473">
        <f t="shared" si="39"/>
        <v>2014</v>
      </c>
      <c r="V473" t="s">
        <v>8220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41844.922662037039</v>
      </c>
      <c r="U474">
        <f t="shared" si="39"/>
        <v>2014</v>
      </c>
      <c r="V474" t="s">
        <v>8220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41869.698136574072</v>
      </c>
      <c r="U475">
        <f t="shared" si="39"/>
        <v>2014</v>
      </c>
      <c r="V475" t="s">
        <v>8220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42753.329039351855</v>
      </c>
      <c r="U476">
        <f t="shared" si="39"/>
        <v>2017</v>
      </c>
      <c r="V476" t="s">
        <v>8220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42100.086145833338</v>
      </c>
      <c r="U477">
        <f t="shared" si="39"/>
        <v>2015</v>
      </c>
      <c r="V477" t="s">
        <v>8220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41757.975011574075</v>
      </c>
      <c r="U478">
        <f t="shared" si="39"/>
        <v>2014</v>
      </c>
      <c r="V478" t="s">
        <v>8220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40987.83488425926</v>
      </c>
      <c r="U479">
        <f t="shared" si="39"/>
        <v>2012</v>
      </c>
      <c r="V479" t="s">
        <v>8220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42065.910983796297</v>
      </c>
      <c r="U480">
        <f t="shared" si="39"/>
        <v>2015</v>
      </c>
      <c r="V480" t="s">
        <v>8220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41904.407812500001</v>
      </c>
      <c r="U481">
        <f t="shared" si="39"/>
        <v>2014</v>
      </c>
      <c r="V481" t="s">
        <v>8220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41465.500173611108</v>
      </c>
      <c r="U482">
        <f t="shared" si="39"/>
        <v>2013</v>
      </c>
      <c r="V482" t="s">
        <v>8220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41162.672326388885</v>
      </c>
      <c r="U483">
        <f t="shared" si="39"/>
        <v>2012</v>
      </c>
      <c r="V483" t="s">
        <v>8220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42447.896875000006</v>
      </c>
      <c r="U484">
        <f t="shared" si="39"/>
        <v>2016</v>
      </c>
      <c r="V484" t="s">
        <v>8220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41243.197592592594</v>
      </c>
      <c r="U485">
        <f t="shared" si="39"/>
        <v>2012</v>
      </c>
      <c r="V485" t="s">
        <v>8220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42272.93949074074</v>
      </c>
      <c r="U486">
        <f t="shared" si="39"/>
        <v>2015</v>
      </c>
      <c r="V486" t="s">
        <v>8220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41381.50577546296</v>
      </c>
      <c r="U487">
        <f t="shared" si="39"/>
        <v>2013</v>
      </c>
      <c r="V487" t="s">
        <v>8220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41761.94258101852</v>
      </c>
      <c r="U488">
        <f t="shared" si="39"/>
        <v>2014</v>
      </c>
      <c r="V488" t="s">
        <v>8220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42669.594837962963</v>
      </c>
      <c r="U489">
        <f t="shared" si="39"/>
        <v>2016</v>
      </c>
      <c r="V489" t="s">
        <v>8220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42714.054398148146</v>
      </c>
      <c r="U490">
        <f t="shared" si="39"/>
        <v>2016</v>
      </c>
      <c r="V490" t="s">
        <v>8220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40882.481666666667</v>
      </c>
      <c r="U491">
        <f t="shared" si="39"/>
        <v>2011</v>
      </c>
      <c r="V491" t="s">
        <v>8220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41113.968576388892</v>
      </c>
      <c r="U492">
        <f t="shared" si="39"/>
        <v>2012</v>
      </c>
      <c r="V492" t="s">
        <v>8220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42366.982627314821</v>
      </c>
      <c r="U493">
        <f t="shared" si="39"/>
        <v>2015</v>
      </c>
      <c r="V493" t="s">
        <v>8220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42596.03506944445</v>
      </c>
      <c r="U494">
        <f t="shared" si="39"/>
        <v>2016</v>
      </c>
      <c r="V494" t="s">
        <v>8220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42114.726134259254</v>
      </c>
      <c r="U495">
        <f t="shared" si="39"/>
        <v>2015</v>
      </c>
      <c r="V495" t="s">
        <v>8220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41799.830613425926</v>
      </c>
      <c r="U496">
        <f t="shared" si="39"/>
        <v>2014</v>
      </c>
      <c r="V496" t="s">
        <v>8220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42171.827604166669</v>
      </c>
      <c r="U497">
        <f t="shared" si="39"/>
        <v>2015</v>
      </c>
      <c r="V497" t="s">
        <v>8220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41620.93141203704</v>
      </c>
      <c r="U498">
        <f t="shared" si="39"/>
        <v>2013</v>
      </c>
      <c r="V498" t="s">
        <v>8220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41945.037789351853</v>
      </c>
      <c r="U499">
        <f t="shared" si="39"/>
        <v>2014</v>
      </c>
      <c r="V499" t="s">
        <v>8220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40858.762141203704</v>
      </c>
      <c r="U500">
        <f t="shared" si="39"/>
        <v>2011</v>
      </c>
      <c r="V500" t="s">
        <v>8220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40043.895462962959</v>
      </c>
      <c r="U501">
        <f t="shared" si="39"/>
        <v>2009</v>
      </c>
      <c r="V501" t="s">
        <v>8220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40247.886006944449</v>
      </c>
      <c r="U502">
        <f t="shared" si="39"/>
        <v>2010</v>
      </c>
      <c r="V502" t="s">
        <v>8220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40703.234386574077</v>
      </c>
      <c r="U503">
        <f t="shared" si="39"/>
        <v>2011</v>
      </c>
      <c r="V503" t="s">
        <v>8220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40956.553530092591</v>
      </c>
      <c r="U504">
        <f t="shared" si="39"/>
        <v>2012</v>
      </c>
      <c r="V504" t="s">
        <v>8220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41991.526655092588</v>
      </c>
      <c r="U505">
        <f t="shared" si="39"/>
        <v>2014</v>
      </c>
      <c r="V505" t="s">
        <v>8220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40949.98364583333</v>
      </c>
      <c r="U506">
        <f t="shared" si="39"/>
        <v>2012</v>
      </c>
      <c r="V506" t="s">
        <v>8220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42318.098217592589</v>
      </c>
      <c r="U507">
        <f t="shared" si="39"/>
        <v>2015</v>
      </c>
      <c r="V507" t="s">
        <v>8220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41466.552314814813</v>
      </c>
      <c r="U508">
        <f t="shared" si="39"/>
        <v>2013</v>
      </c>
      <c r="V508" t="s">
        <v>8220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41156.958993055552</v>
      </c>
      <c r="U509">
        <f t="shared" si="39"/>
        <v>2012</v>
      </c>
      <c r="V509" t="s">
        <v>8220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40995.024317129632</v>
      </c>
      <c r="U510">
        <f t="shared" si="39"/>
        <v>2012</v>
      </c>
      <c r="V510" t="s">
        <v>8220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42153.631597222222</v>
      </c>
      <c r="U511">
        <f t="shared" si="39"/>
        <v>2015</v>
      </c>
      <c r="V511" t="s">
        <v>8220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42400.176377314812</v>
      </c>
      <c r="U512">
        <f t="shared" si="39"/>
        <v>2016</v>
      </c>
      <c r="V512" t="s">
        <v>8220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41340.303032407406</v>
      </c>
      <c r="U513">
        <f t="shared" si="39"/>
        <v>2013</v>
      </c>
      <c r="V513" t="s">
        <v>8220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42649.742210648154</v>
      </c>
      <c r="U514">
        <f t="shared" si="39"/>
        <v>2016</v>
      </c>
      <c r="V514" t="s">
        <v>8220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(((J515/60)/60)/24)+DATE(1970,1,1)</f>
        <v>42552.653993055559</v>
      </c>
      <c r="U515">
        <f t="shared" si="39"/>
        <v>2016</v>
      </c>
      <c r="V515" t="s">
        <v>8220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41830.613969907405</v>
      </c>
      <c r="U516">
        <f t="shared" ref="U516:U579" si="44">YEAR(S516)</f>
        <v>2014</v>
      </c>
      <c r="V516" t="s">
        <v>8220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42327.490752314814</v>
      </c>
      <c r="U517">
        <f t="shared" si="44"/>
        <v>2015</v>
      </c>
      <c r="V517" t="s">
        <v>8220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42091.778703703705</v>
      </c>
      <c r="U518">
        <f t="shared" si="44"/>
        <v>2015</v>
      </c>
      <c r="V518" t="s">
        <v>8220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42738.615289351852</v>
      </c>
      <c r="U519">
        <f t="shared" si="44"/>
        <v>2017</v>
      </c>
      <c r="V519" t="s">
        <v>8220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42223.616018518514</v>
      </c>
      <c r="U520">
        <f t="shared" si="44"/>
        <v>2015</v>
      </c>
      <c r="V520" t="s">
        <v>8220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41218.391446759262</v>
      </c>
      <c r="U521">
        <f t="shared" si="44"/>
        <v>2012</v>
      </c>
      <c r="V521" t="s">
        <v>8220</v>
      </c>
    </row>
    <row r="522" spans="1:22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42318.702094907407</v>
      </c>
      <c r="U522">
        <f t="shared" si="44"/>
        <v>2015</v>
      </c>
      <c r="V522" t="s">
        <v>8218</v>
      </c>
    </row>
    <row r="523" spans="1:22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42646.092812499999</v>
      </c>
      <c r="U523">
        <f t="shared" si="44"/>
        <v>2016</v>
      </c>
      <c r="V523" t="s">
        <v>8218</v>
      </c>
    </row>
    <row r="524" spans="1:22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42430.040798611109</v>
      </c>
      <c r="U524">
        <f t="shared" si="44"/>
        <v>2016</v>
      </c>
      <c r="V524" t="s">
        <v>8218</v>
      </c>
    </row>
    <row r="525" spans="1:22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42238.13282407407</v>
      </c>
      <c r="U525">
        <f t="shared" si="44"/>
        <v>2015</v>
      </c>
      <c r="V525" t="s">
        <v>8218</v>
      </c>
    </row>
    <row r="526" spans="1:22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42492.717233796298</v>
      </c>
      <c r="U526">
        <f t="shared" si="44"/>
        <v>2016</v>
      </c>
      <c r="V526" t="s">
        <v>8218</v>
      </c>
    </row>
    <row r="527" spans="1:22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41850.400937500002</v>
      </c>
      <c r="U527">
        <f t="shared" si="44"/>
        <v>2014</v>
      </c>
      <c r="V527" t="s">
        <v>8218</v>
      </c>
    </row>
    <row r="528" spans="1:22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42192.591944444444</v>
      </c>
      <c r="U528">
        <f t="shared" si="44"/>
        <v>2015</v>
      </c>
      <c r="V528" t="s">
        <v>8218</v>
      </c>
    </row>
    <row r="529" spans="1:22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42753.205625000002</v>
      </c>
      <c r="U529">
        <f t="shared" si="44"/>
        <v>2017</v>
      </c>
      <c r="V529" t="s">
        <v>8218</v>
      </c>
    </row>
    <row r="530" spans="1:22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42155.920219907406</v>
      </c>
      <c r="U530">
        <f t="shared" si="44"/>
        <v>2015</v>
      </c>
      <c r="V530" t="s">
        <v>8218</v>
      </c>
    </row>
    <row r="531" spans="1:22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42725.031180555554</v>
      </c>
      <c r="U531">
        <f t="shared" si="44"/>
        <v>2016</v>
      </c>
      <c r="V531" t="s">
        <v>8218</v>
      </c>
    </row>
    <row r="532" spans="1:22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42157.591064814813</v>
      </c>
      <c r="U532">
        <f t="shared" si="44"/>
        <v>2015</v>
      </c>
      <c r="V532" t="s">
        <v>8218</v>
      </c>
    </row>
    <row r="533" spans="1:22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42676.065150462964</v>
      </c>
      <c r="U533">
        <f t="shared" si="44"/>
        <v>2016</v>
      </c>
      <c r="V533" t="s">
        <v>8218</v>
      </c>
    </row>
    <row r="534" spans="1:22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42473.007037037038</v>
      </c>
      <c r="U534">
        <f t="shared" si="44"/>
        <v>2016</v>
      </c>
      <c r="V534" t="s">
        <v>8218</v>
      </c>
    </row>
    <row r="535" spans="1:22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42482.43478009259</v>
      </c>
      <c r="U535">
        <f t="shared" si="44"/>
        <v>2016</v>
      </c>
      <c r="V535" t="s">
        <v>8218</v>
      </c>
    </row>
    <row r="536" spans="1:22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42270.810995370368</v>
      </c>
      <c r="U536">
        <f t="shared" si="44"/>
        <v>2015</v>
      </c>
      <c r="V536" t="s">
        <v>8218</v>
      </c>
    </row>
    <row r="537" spans="1:22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42711.545196759253</v>
      </c>
      <c r="U537">
        <f t="shared" si="44"/>
        <v>2016</v>
      </c>
      <c r="V537" t="s">
        <v>8218</v>
      </c>
    </row>
    <row r="538" spans="1:22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42179.344988425932</v>
      </c>
      <c r="U538">
        <f t="shared" si="44"/>
        <v>2015</v>
      </c>
      <c r="V538" t="s">
        <v>8218</v>
      </c>
    </row>
    <row r="539" spans="1:22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42282.768414351856</v>
      </c>
      <c r="U539">
        <f t="shared" si="44"/>
        <v>2015</v>
      </c>
      <c r="V539" t="s">
        <v>8218</v>
      </c>
    </row>
    <row r="540" spans="1:22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42473.794710648144</v>
      </c>
      <c r="U540">
        <f t="shared" si="44"/>
        <v>2016</v>
      </c>
      <c r="V540" t="s">
        <v>8218</v>
      </c>
    </row>
    <row r="541" spans="1:22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42535.049849537041</v>
      </c>
      <c r="U541">
        <f t="shared" si="44"/>
        <v>2016</v>
      </c>
      <c r="V541" t="s">
        <v>8218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42009.817199074074</v>
      </c>
      <c r="U542">
        <f t="shared" si="44"/>
        <v>2015</v>
      </c>
      <c r="V542" t="s">
        <v>8220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42276.046689814815</v>
      </c>
      <c r="U543">
        <f t="shared" si="44"/>
        <v>2015</v>
      </c>
      <c r="V543" t="s">
        <v>8220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42433.737453703703</v>
      </c>
      <c r="U544">
        <f t="shared" si="44"/>
        <v>2016</v>
      </c>
      <c r="V544" t="s">
        <v>8220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41914.092152777775</v>
      </c>
      <c r="U545">
        <f t="shared" si="44"/>
        <v>2014</v>
      </c>
      <c r="V545" t="s">
        <v>8220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42525.656944444447</v>
      </c>
      <c r="U546">
        <f t="shared" si="44"/>
        <v>2016</v>
      </c>
      <c r="V546" t="s">
        <v>8220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42283.592465277776</v>
      </c>
      <c r="U547">
        <f t="shared" si="44"/>
        <v>2015</v>
      </c>
      <c r="V547" t="s">
        <v>8220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42249.667997685188</v>
      </c>
      <c r="U548">
        <f t="shared" si="44"/>
        <v>2015</v>
      </c>
      <c r="V548" t="s">
        <v>8220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42380.696342592593</v>
      </c>
      <c r="U549">
        <f t="shared" si="44"/>
        <v>2016</v>
      </c>
      <c r="V549" t="s">
        <v>8220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42276.903333333335</v>
      </c>
      <c r="U550">
        <f t="shared" si="44"/>
        <v>2015</v>
      </c>
      <c r="V550" t="s">
        <v>8220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42163.636828703704</v>
      </c>
      <c r="U551">
        <f t="shared" si="44"/>
        <v>2015</v>
      </c>
      <c r="V551" t="s">
        <v>8220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42753.678761574076</v>
      </c>
      <c r="U552">
        <f t="shared" si="44"/>
        <v>2017</v>
      </c>
      <c r="V552" t="s">
        <v>8220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42173.275740740741</v>
      </c>
      <c r="U553">
        <f t="shared" si="44"/>
        <v>2015</v>
      </c>
      <c r="V553" t="s">
        <v>8220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42318.616851851853</v>
      </c>
      <c r="U554">
        <f t="shared" si="44"/>
        <v>2015</v>
      </c>
      <c r="V554" t="s">
        <v>8220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41927.71980324074</v>
      </c>
      <c r="U555">
        <f t="shared" si="44"/>
        <v>2014</v>
      </c>
      <c r="V555" t="s">
        <v>8220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41901.684861111113</v>
      </c>
      <c r="U556">
        <f t="shared" si="44"/>
        <v>2014</v>
      </c>
      <c r="V556" t="s">
        <v>8220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42503.353506944448</v>
      </c>
      <c r="U557">
        <f t="shared" si="44"/>
        <v>2016</v>
      </c>
      <c r="V557" t="s">
        <v>8220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42345.860150462962</v>
      </c>
      <c r="U558">
        <f t="shared" si="44"/>
        <v>2015</v>
      </c>
      <c r="V558" t="s">
        <v>8220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42676.942164351851</v>
      </c>
      <c r="U559">
        <f t="shared" si="44"/>
        <v>2016</v>
      </c>
      <c r="V559" t="s">
        <v>8220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42057.883159722223</v>
      </c>
      <c r="U560">
        <f t="shared" si="44"/>
        <v>2015</v>
      </c>
      <c r="V560" t="s">
        <v>8220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42321.283101851848</v>
      </c>
      <c r="U561">
        <f t="shared" si="44"/>
        <v>2015</v>
      </c>
      <c r="V561" t="s">
        <v>8220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41960.771354166667</v>
      </c>
      <c r="U562">
        <f t="shared" si="44"/>
        <v>2014</v>
      </c>
      <c r="V562" t="s">
        <v>8220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42268.658715277779</v>
      </c>
      <c r="U563">
        <f t="shared" si="44"/>
        <v>2015</v>
      </c>
      <c r="V563" t="s">
        <v>8220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42692.389062500006</v>
      </c>
      <c r="U564">
        <f t="shared" si="44"/>
        <v>2016</v>
      </c>
      <c r="V564" t="s">
        <v>8220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42022.069988425923</v>
      </c>
      <c r="U565">
        <f t="shared" si="44"/>
        <v>2015</v>
      </c>
      <c r="V565" t="s">
        <v>8220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42411.942997685182</v>
      </c>
      <c r="U566">
        <f t="shared" si="44"/>
        <v>2016</v>
      </c>
      <c r="V566" t="s">
        <v>8220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42165.785289351858</v>
      </c>
      <c r="U567">
        <f t="shared" si="44"/>
        <v>2015</v>
      </c>
      <c r="V567" t="s">
        <v>8220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42535.68440972222</v>
      </c>
      <c r="U568">
        <f t="shared" si="44"/>
        <v>2016</v>
      </c>
      <c r="V568" t="s">
        <v>8220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41975.842523148152</v>
      </c>
      <c r="U569">
        <f t="shared" si="44"/>
        <v>2014</v>
      </c>
      <c r="V569" t="s">
        <v>8220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42348.9215625</v>
      </c>
      <c r="U570">
        <f t="shared" si="44"/>
        <v>2015</v>
      </c>
      <c r="V570" t="s">
        <v>8220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42340.847361111111</v>
      </c>
      <c r="U571">
        <f t="shared" si="44"/>
        <v>2015</v>
      </c>
      <c r="V571" t="s">
        <v>8220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42388.798252314817</v>
      </c>
      <c r="U572">
        <f t="shared" si="44"/>
        <v>2016</v>
      </c>
      <c r="V572" t="s">
        <v>8220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42192.816238425927</v>
      </c>
      <c r="U573">
        <f t="shared" si="44"/>
        <v>2015</v>
      </c>
      <c r="V573" t="s">
        <v>8220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42282.71629629629</v>
      </c>
      <c r="U574">
        <f t="shared" si="44"/>
        <v>2015</v>
      </c>
      <c r="V574" t="s">
        <v>8220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41963.050127314811</v>
      </c>
      <c r="U575">
        <f t="shared" si="44"/>
        <v>2014</v>
      </c>
      <c r="V575" t="s">
        <v>8220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42632.443368055552</v>
      </c>
      <c r="U576">
        <f t="shared" si="44"/>
        <v>2016</v>
      </c>
      <c r="V576" t="s">
        <v>8220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42138.692627314813</v>
      </c>
      <c r="U577">
        <f t="shared" si="44"/>
        <v>2015</v>
      </c>
      <c r="V577" t="s">
        <v>8220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42031.471666666665</v>
      </c>
      <c r="U578">
        <f t="shared" si="44"/>
        <v>2015</v>
      </c>
      <c r="V578" t="s">
        <v>8220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(((J579/60)/60)/24)+DATE(1970,1,1)</f>
        <v>42450.589143518519</v>
      </c>
      <c r="U579">
        <f t="shared" si="44"/>
        <v>2016</v>
      </c>
      <c r="V579" t="s">
        <v>8220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42230.578622685185</v>
      </c>
      <c r="U580">
        <f t="shared" ref="U580:U643" si="49">YEAR(S580)</f>
        <v>2015</v>
      </c>
      <c r="V580" t="s">
        <v>8220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41968.852118055554</v>
      </c>
      <c r="U581">
        <f t="shared" si="49"/>
        <v>2014</v>
      </c>
      <c r="V581" t="s">
        <v>8220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42605.908182870371</v>
      </c>
      <c r="U582">
        <f t="shared" si="49"/>
        <v>2016</v>
      </c>
      <c r="V582" t="s">
        <v>8220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42188.012777777782</v>
      </c>
      <c r="U583">
        <f t="shared" si="49"/>
        <v>2015</v>
      </c>
      <c r="V583" t="s">
        <v>8220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42055.739803240736</v>
      </c>
      <c r="U584">
        <f t="shared" si="49"/>
        <v>2015</v>
      </c>
      <c r="V584" t="s">
        <v>8220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42052.93850694444</v>
      </c>
      <c r="U585">
        <f t="shared" si="49"/>
        <v>2015</v>
      </c>
      <c r="V585" t="s">
        <v>8220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42049.716620370367</v>
      </c>
      <c r="U586">
        <f t="shared" si="49"/>
        <v>2015</v>
      </c>
      <c r="V586" t="s">
        <v>8220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42283.3909375</v>
      </c>
      <c r="U587">
        <f t="shared" si="49"/>
        <v>2015</v>
      </c>
      <c r="V587" t="s">
        <v>8220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42020.854247685187</v>
      </c>
      <c r="U588">
        <f t="shared" si="49"/>
        <v>2015</v>
      </c>
      <c r="V588" t="s">
        <v>8220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42080.757326388892</v>
      </c>
      <c r="U589">
        <f t="shared" si="49"/>
        <v>2015</v>
      </c>
      <c r="V589" t="s">
        <v>8220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42631.769513888896</v>
      </c>
      <c r="U590">
        <f t="shared" si="49"/>
        <v>2016</v>
      </c>
      <c r="V590" t="s">
        <v>8220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42178.614571759259</v>
      </c>
      <c r="U591">
        <f t="shared" si="49"/>
        <v>2015</v>
      </c>
      <c r="V591" t="s">
        <v>8220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42377.554756944446</v>
      </c>
      <c r="U592">
        <f t="shared" si="49"/>
        <v>2016</v>
      </c>
      <c r="V592" t="s">
        <v>8220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42177.543171296296</v>
      </c>
      <c r="U593">
        <f t="shared" si="49"/>
        <v>2015</v>
      </c>
      <c r="V593" t="s">
        <v>8220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41946.232175925928</v>
      </c>
      <c r="U594">
        <f t="shared" si="49"/>
        <v>2014</v>
      </c>
      <c r="V594" t="s">
        <v>8220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42070.677604166667</v>
      </c>
      <c r="U595">
        <f t="shared" si="49"/>
        <v>2015</v>
      </c>
      <c r="V595" t="s">
        <v>8220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42446.780162037037</v>
      </c>
      <c r="U596">
        <f t="shared" si="49"/>
        <v>2016</v>
      </c>
      <c r="V596" t="s">
        <v>8220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42083.069884259254</v>
      </c>
      <c r="U597">
        <f t="shared" si="49"/>
        <v>2015</v>
      </c>
      <c r="V597" t="s">
        <v>8220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42646.896898148145</v>
      </c>
      <c r="U598">
        <f t="shared" si="49"/>
        <v>2016</v>
      </c>
      <c r="V598" t="s">
        <v>8220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42545.705266203702</v>
      </c>
      <c r="U599">
        <f t="shared" si="49"/>
        <v>2016</v>
      </c>
      <c r="V599" t="s">
        <v>8220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41948.00209490741</v>
      </c>
      <c r="U600">
        <f t="shared" si="49"/>
        <v>2014</v>
      </c>
      <c r="V600" t="s">
        <v>8220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42047.812523148154</v>
      </c>
      <c r="U601">
        <f t="shared" si="49"/>
        <v>2015</v>
      </c>
      <c r="V601" t="s">
        <v>8220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42073.798171296294</v>
      </c>
      <c r="U602">
        <f t="shared" si="49"/>
        <v>2015</v>
      </c>
      <c r="V602" t="s">
        <v>8219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41969.858090277776</v>
      </c>
      <c r="U603">
        <f t="shared" si="49"/>
        <v>2014</v>
      </c>
      <c r="V603" t="s">
        <v>8219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42143.79415509259</v>
      </c>
      <c r="U604">
        <f t="shared" si="49"/>
        <v>2015</v>
      </c>
      <c r="V604" t="s">
        <v>8219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41835.639155092591</v>
      </c>
      <c r="U605">
        <f t="shared" si="49"/>
        <v>2014</v>
      </c>
      <c r="V605" t="s">
        <v>8219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41849.035370370373</v>
      </c>
      <c r="U606">
        <f t="shared" si="49"/>
        <v>2014</v>
      </c>
      <c r="V606" t="s">
        <v>8219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42194.357731481476</v>
      </c>
      <c r="U607">
        <f t="shared" si="49"/>
        <v>2015</v>
      </c>
      <c r="V607" t="s">
        <v>8219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42102.650567129633</v>
      </c>
      <c r="U608">
        <f t="shared" si="49"/>
        <v>2015</v>
      </c>
      <c r="V608" t="s">
        <v>8219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42300.825648148151</v>
      </c>
      <c r="U609">
        <f t="shared" si="49"/>
        <v>2015</v>
      </c>
      <c r="V609" t="s">
        <v>8219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42140.921064814815</v>
      </c>
      <c r="U610">
        <f t="shared" si="49"/>
        <v>2015</v>
      </c>
      <c r="V610" t="s">
        <v>8219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42307.034074074079</v>
      </c>
      <c r="U611">
        <f t="shared" si="49"/>
        <v>2015</v>
      </c>
      <c r="V611" t="s">
        <v>8219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42086.83085648148</v>
      </c>
      <c r="U612">
        <f t="shared" si="49"/>
        <v>2015</v>
      </c>
      <c r="V612" t="s">
        <v>8219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42328.560613425929</v>
      </c>
      <c r="U613">
        <f t="shared" si="49"/>
        <v>2015</v>
      </c>
      <c r="V613" t="s">
        <v>8219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42585.031782407401</v>
      </c>
      <c r="U614">
        <f t="shared" si="49"/>
        <v>2016</v>
      </c>
      <c r="V614" t="s">
        <v>8219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42247.496759259258</v>
      </c>
      <c r="U615">
        <f t="shared" si="49"/>
        <v>2015</v>
      </c>
      <c r="V615" t="s">
        <v>8219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42515.061805555553</v>
      </c>
      <c r="U616">
        <f t="shared" si="49"/>
        <v>2016</v>
      </c>
      <c r="V616" t="s">
        <v>8219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42242.122210648144</v>
      </c>
      <c r="U617">
        <f t="shared" si="49"/>
        <v>2015</v>
      </c>
      <c r="V617" t="s">
        <v>8219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42761.376238425932</v>
      </c>
      <c r="U618">
        <f t="shared" si="49"/>
        <v>2017</v>
      </c>
      <c r="V618" t="s">
        <v>8219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42087.343090277776</v>
      </c>
      <c r="U619">
        <f t="shared" si="49"/>
        <v>2015</v>
      </c>
      <c r="V619" t="s">
        <v>8219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42317.810219907406</v>
      </c>
      <c r="U620">
        <f t="shared" si="49"/>
        <v>2015</v>
      </c>
      <c r="V620" t="s">
        <v>8219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41908.650347222225</v>
      </c>
      <c r="U621">
        <f t="shared" si="49"/>
        <v>2014</v>
      </c>
      <c r="V621" t="s">
        <v>8219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41831.716874999998</v>
      </c>
      <c r="U622">
        <f t="shared" si="49"/>
        <v>2014</v>
      </c>
      <c r="V622" t="s">
        <v>8219</v>
      </c>
    </row>
    <row r="623" spans="1:22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42528.987696759257</v>
      </c>
      <c r="U623">
        <f t="shared" si="49"/>
        <v>2016</v>
      </c>
      <c r="V623" t="s">
        <v>8219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42532.774745370371</v>
      </c>
      <c r="U624">
        <f t="shared" si="49"/>
        <v>2016</v>
      </c>
      <c r="V624" t="s">
        <v>8219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42122.009224537032</v>
      </c>
      <c r="U625">
        <f t="shared" si="49"/>
        <v>2015</v>
      </c>
      <c r="V625" t="s">
        <v>8219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42108.988900462966</v>
      </c>
      <c r="U626">
        <f t="shared" si="49"/>
        <v>2015</v>
      </c>
      <c r="V626" t="s">
        <v>8219</v>
      </c>
    </row>
    <row r="627" spans="1:22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42790.895567129628</v>
      </c>
      <c r="U627">
        <f t="shared" si="49"/>
        <v>2017</v>
      </c>
      <c r="V627" t="s">
        <v>8219</v>
      </c>
    </row>
    <row r="628" spans="1:22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42198.559479166666</v>
      </c>
      <c r="U628">
        <f t="shared" si="49"/>
        <v>2015</v>
      </c>
      <c r="V628" t="s">
        <v>8219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42384.306840277779</v>
      </c>
      <c r="U629">
        <f t="shared" si="49"/>
        <v>2016</v>
      </c>
      <c r="V629" t="s">
        <v>8219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41803.692789351851</v>
      </c>
      <c r="U630">
        <f t="shared" si="49"/>
        <v>2014</v>
      </c>
      <c r="V630" t="s">
        <v>8219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42474.637824074074</v>
      </c>
      <c r="U631">
        <f t="shared" si="49"/>
        <v>2016</v>
      </c>
      <c r="V631" t="s">
        <v>8219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42223.619456018518</v>
      </c>
      <c r="U632">
        <f t="shared" si="49"/>
        <v>2015</v>
      </c>
      <c r="V632" t="s">
        <v>8219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42489.772326388891</v>
      </c>
      <c r="U633">
        <f t="shared" si="49"/>
        <v>2016</v>
      </c>
      <c r="V633" t="s">
        <v>8219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42303.659317129626</v>
      </c>
      <c r="U634">
        <f t="shared" si="49"/>
        <v>2015</v>
      </c>
      <c r="V634" t="s">
        <v>8219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42507.29932870371</v>
      </c>
      <c r="U635">
        <f t="shared" si="49"/>
        <v>2016</v>
      </c>
      <c r="V635" t="s">
        <v>8219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42031.928576388891</v>
      </c>
      <c r="U636">
        <f t="shared" si="49"/>
        <v>2015</v>
      </c>
      <c r="V636" t="s">
        <v>8219</v>
      </c>
    </row>
    <row r="637" spans="1:22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42076.092152777783</v>
      </c>
      <c r="U637">
        <f t="shared" si="49"/>
        <v>2015</v>
      </c>
      <c r="V637" t="s">
        <v>8219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42131.455439814818</v>
      </c>
      <c r="U638">
        <f t="shared" si="49"/>
        <v>2015</v>
      </c>
      <c r="V638" t="s">
        <v>8219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42762.962013888886</v>
      </c>
      <c r="U639">
        <f t="shared" si="49"/>
        <v>2017</v>
      </c>
      <c r="V639" t="s">
        <v>8219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42759.593310185184</v>
      </c>
      <c r="U640">
        <f t="shared" si="49"/>
        <v>2017</v>
      </c>
      <c r="V640" t="s">
        <v>8219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41865.583275462966</v>
      </c>
      <c r="U641">
        <f t="shared" si="49"/>
        <v>2014</v>
      </c>
      <c r="V641" t="s">
        <v>8219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42683.420312500006</v>
      </c>
      <c r="U642">
        <f t="shared" si="49"/>
        <v>2016</v>
      </c>
      <c r="V642" t="s">
        <v>8218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(((J643/60)/60)/24)+DATE(1970,1,1)</f>
        <v>42199.57</v>
      </c>
      <c r="U643">
        <f t="shared" si="49"/>
        <v>2015</v>
      </c>
      <c r="V643" t="s">
        <v>8218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42199.651319444441</v>
      </c>
      <c r="U644">
        <f t="shared" ref="U644:U707" si="54">YEAR(S644)</f>
        <v>2015</v>
      </c>
      <c r="V644" t="s">
        <v>8218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42100.642071759255</v>
      </c>
      <c r="U645">
        <f t="shared" si="54"/>
        <v>2015</v>
      </c>
      <c r="V645" t="s">
        <v>8218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41898.665960648148</v>
      </c>
      <c r="U646">
        <f t="shared" si="54"/>
        <v>2014</v>
      </c>
      <c r="V646" t="s">
        <v>8218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42564.026319444441</v>
      </c>
      <c r="U647">
        <f t="shared" si="54"/>
        <v>2016</v>
      </c>
      <c r="V647" t="s">
        <v>8218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41832.852627314816</v>
      </c>
      <c r="U648">
        <f t="shared" si="54"/>
        <v>2014</v>
      </c>
      <c r="V648" t="s">
        <v>8218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42416.767928240741</v>
      </c>
      <c r="U649">
        <f t="shared" si="54"/>
        <v>2016</v>
      </c>
      <c r="V649" t="s">
        <v>8218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41891.693379629629</v>
      </c>
      <c r="U650">
        <f t="shared" si="54"/>
        <v>2014</v>
      </c>
      <c r="V650" t="s">
        <v>8218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41877.912187499998</v>
      </c>
      <c r="U651">
        <f t="shared" si="54"/>
        <v>2014</v>
      </c>
      <c r="V651" t="s">
        <v>8218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41932.036851851852</v>
      </c>
      <c r="U652">
        <f t="shared" si="54"/>
        <v>2014</v>
      </c>
      <c r="V652" t="s">
        <v>8218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41956.017488425925</v>
      </c>
      <c r="U653">
        <f t="shared" si="54"/>
        <v>2014</v>
      </c>
      <c r="V653" t="s">
        <v>8218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42675.690393518518</v>
      </c>
      <c r="U654">
        <f t="shared" si="54"/>
        <v>2016</v>
      </c>
      <c r="V654" t="s">
        <v>8218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42199.618518518517</v>
      </c>
      <c r="U655">
        <f t="shared" si="54"/>
        <v>2015</v>
      </c>
      <c r="V655" t="s">
        <v>8218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42163.957326388889</v>
      </c>
      <c r="U656">
        <f t="shared" si="54"/>
        <v>2015</v>
      </c>
      <c r="V656" t="s">
        <v>8218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42045.957314814819</v>
      </c>
      <c r="U657">
        <f t="shared" si="54"/>
        <v>2015</v>
      </c>
      <c r="V657" t="s">
        <v>8218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42417.804618055554</v>
      </c>
      <c r="U658">
        <f t="shared" si="54"/>
        <v>2016</v>
      </c>
      <c r="V658" t="s">
        <v>8218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42331.84574074074</v>
      </c>
      <c r="U659">
        <f t="shared" si="54"/>
        <v>2015</v>
      </c>
      <c r="V659" t="s">
        <v>8218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42179.160752314812</v>
      </c>
      <c r="U660">
        <f t="shared" si="54"/>
        <v>2015</v>
      </c>
      <c r="V660" t="s">
        <v>8218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42209.593692129631</v>
      </c>
      <c r="U661">
        <f t="shared" si="54"/>
        <v>2015</v>
      </c>
      <c r="V661" t="s">
        <v>8218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41922.741655092592</v>
      </c>
      <c r="U662">
        <f t="shared" si="54"/>
        <v>2014</v>
      </c>
      <c r="V662" t="s">
        <v>8220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42636.645358796297</v>
      </c>
      <c r="U663">
        <f t="shared" si="54"/>
        <v>2016</v>
      </c>
      <c r="V663" t="s">
        <v>8220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41990.438043981485</v>
      </c>
      <c r="U664">
        <f t="shared" si="54"/>
        <v>2014</v>
      </c>
      <c r="V664" t="s">
        <v>8220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42173.843240740738</v>
      </c>
      <c r="U665">
        <f t="shared" si="54"/>
        <v>2015</v>
      </c>
      <c r="V665" t="s">
        <v>8220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42077.666377314818</v>
      </c>
      <c r="U666">
        <f t="shared" si="54"/>
        <v>2015</v>
      </c>
      <c r="V666" t="s">
        <v>8220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42688.711354166662</v>
      </c>
      <c r="U667">
        <f t="shared" si="54"/>
        <v>2016</v>
      </c>
      <c r="V667" t="s">
        <v>8220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41838.832152777781</v>
      </c>
      <c r="U668">
        <f t="shared" si="54"/>
        <v>2014</v>
      </c>
      <c r="V668" t="s">
        <v>8220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42632.373414351852</v>
      </c>
      <c r="U669">
        <f t="shared" si="54"/>
        <v>2016</v>
      </c>
      <c r="V669" t="s">
        <v>8220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42090.831273148149</v>
      </c>
      <c r="U670">
        <f t="shared" si="54"/>
        <v>2015</v>
      </c>
      <c r="V670" t="s">
        <v>8220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42527.625671296293</v>
      </c>
      <c r="U671">
        <f t="shared" si="54"/>
        <v>2016</v>
      </c>
      <c r="V671" t="s">
        <v>8220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42506.709722222222</v>
      </c>
      <c r="U672">
        <f t="shared" si="54"/>
        <v>2016</v>
      </c>
      <c r="V672" t="s">
        <v>8220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41984.692731481482</v>
      </c>
      <c r="U673">
        <f t="shared" si="54"/>
        <v>2014</v>
      </c>
      <c r="V673" t="s">
        <v>8220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41974.219490740739</v>
      </c>
      <c r="U674">
        <f t="shared" si="54"/>
        <v>2014</v>
      </c>
      <c r="V674" t="s">
        <v>8220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41838.840474537035</v>
      </c>
      <c r="U675">
        <f t="shared" si="54"/>
        <v>2014</v>
      </c>
      <c r="V675" t="s">
        <v>8220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41803.116053240738</v>
      </c>
      <c r="U676">
        <f t="shared" si="54"/>
        <v>2014</v>
      </c>
      <c r="V676" t="s">
        <v>8220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41975.930601851855</v>
      </c>
      <c r="U677">
        <f t="shared" si="54"/>
        <v>2014</v>
      </c>
      <c r="V677" t="s">
        <v>8220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42012.768298611118</v>
      </c>
      <c r="U678">
        <f t="shared" si="54"/>
        <v>2015</v>
      </c>
      <c r="V678" t="s">
        <v>8220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42504.403877314813</v>
      </c>
      <c r="U679">
        <f t="shared" si="54"/>
        <v>2016</v>
      </c>
      <c r="V679" t="s">
        <v>8220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42481.376597222217</v>
      </c>
      <c r="U680">
        <f t="shared" si="54"/>
        <v>2016</v>
      </c>
      <c r="V680" t="s">
        <v>8220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42556.695706018523</v>
      </c>
      <c r="U681">
        <f t="shared" si="54"/>
        <v>2016</v>
      </c>
      <c r="V681" t="s">
        <v>8220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41864.501516203702</v>
      </c>
      <c r="U682">
        <f t="shared" si="54"/>
        <v>2014</v>
      </c>
      <c r="V682" t="s">
        <v>8220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42639.805601851855</v>
      </c>
      <c r="U683">
        <f t="shared" si="54"/>
        <v>2016</v>
      </c>
      <c r="V683" t="s">
        <v>8220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42778.765300925923</v>
      </c>
      <c r="U684">
        <f t="shared" si="54"/>
        <v>2017</v>
      </c>
      <c r="V684" t="s">
        <v>8220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42634.900046296301</v>
      </c>
      <c r="U685">
        <f t="shared" si="54"/>
        <v>2016</v>
      </c>
      <c r="V685" t="s">
        <v>8220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41809.473275462966</v>
      </c>
      <c r="U686">
        <f t="shared" si="54"/>
        <v>2014</v>
      </c>
      <c r="V686" t="s">
        <v>8220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41971.866574074069</v>
      </c>
      <c r="U687">
        <f t="shared" si="54"/>
        <v>2014</v>
      </c>
      <c r="V687" t="s">
        <v>8220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42189.673263888893</v>
      </c>
      <c r="U688">
        <f t="shared" si="54"/>
        <v>2015</v>
      </c>
      <c r="V688" t="s">
        <v>8220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42711.750613425931</v>
      </c>
      <c r="U689">
        <f t="shared" si="54"/>
        <v>2016</v>
      </c>
      <c r="V689" t="s">
        <v>8220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42262.104780092588</v>
      </c>
      <c r="U690">
        <f t="shared" si="54"/>
        <v>2015</v>
      </c>
      <c r="V690" t="s">
        <v>8220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42675.66778935185</v>
      </c>
      <c r="U691">
        <f t="shared" si="54"/>
        <v>2016</v>
      </c>
      <c r="V691" t="s">
        <v>8220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42579.634733796294</v>
      </c>
      <c r="U692">
        <f t="shared" si="54"/>
        <v>2016</v>
      </c>
      <c r="V692" t="s">
        <v>8220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42158.028310185182</v>
      </c>
      <c r="U693">
        <f t="shared" si="54"/>
        <v>2015</v>
      </c>
      <c r="V693" t="s">
        <v>8220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42696.37572916667</v>
      </c>
      <c r="U694">
        <f t="shared" si="54"/>
        <v>2016</v>
      </c>
      <c r="V694" t="s">
        <v>8220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42094.808182870373</v>
      </c>
      <c r="U695">
        <f t="shared" si="54"/>
        <v>2015</v>
      </c>
      <c r="V695" t="s">
        <v>8220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42737.663877314815</v>
      </c>
      <c r="U696">
        <f t="shared" si="54"/>
        <v>2017</v>
      </c>
      <c r="V696" t="s">
        <v>8220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41913.521064814813</v>
      </c>
      <c r="U697">
        <f t="shared" si="54"/>
        <v>2014</v>
      </c>
      <c r="V697" t="s">
        <v>8220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41815.927106481482</v>
      </c>
      <c r="U698">
        <f t="shared" si="54"/>
        <v>2014</v>
      </c>
      <c r="V698" t="s">
        <v>8220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42388.523020833338</v>
      </c>
      <c r="U699">
        <f t="shared" si="54"/>
        <v>2016</v>
      </c>
      <c r="V699" t="s">
        <v>8220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41866.931076388886</v>
      </c>
      <c r="U700">
        <f t="shared" si="54"/>
        <v>2014</v>
      </c>
      <c r="V700" t="s">
        <v>8220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41563.485509259262</v>
      </c>
      <c r="U701">
        <f t="shared" si="54"/>
        <v>2013</v>
      </c>
      <c r="V701" t="s">
        <v>8220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42715.688437500001</v>
      </c>
      <c r="U702">
        <f t="shared" si="54"/>
        <v>2016</v>
      </c>
      <c r="V702" t="s">
        <v>8220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41813.662962962961</v>
      </c>
      <c r="U703">
        <f t="shared" si="54"/>
        <v>2014</v>
      </c>
      <c r="V703" t="s">
        <v>8220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42668.726701388892</v>
      </c>
      <c r="U704">
        <f t="shared" si="54"/>
        <v>2016</v>
      </c>
      <c r="V704" t="s">
        <v>8220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42711.950798611113</v>
      </c>
      <c r="U705">
        <f t="shared" si="54"/>
        <v>2016</v>
      </c>
      <c r="V705" t="s">
        <v>8220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42726.192916666667</v>
      </c>
      <c r="U706">
        <f t="shared" si="54"/>
        <v>2016</v>
      </c>
      <c r="V706" t="s">
        <v>8220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(((J707/60)/60)/24)+DATE(1970,1,1)</f>
        <v>42726.491643518515</v>
      </c>
      <c r="U707">
        <f t="shared" si="54"/>
        <v>2016</v>
      </c>
      <c r="V707" t="s">
        <v>8220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42676.995173611111</v>
      </c>
      <c r="U708">
        <f t="shared" ref="U708:U771" si="59">YEAR(S708)</f>
        <v>2016</v>
      </c>
      <c r="V708" t="s">
        <v>8220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42696.663506944446</v>
      </c>
      <c r="U709">
        <f t="shared" si="59"/>
        <v>2016</v>
      </c>
      <c r="V709" t="s">
        <v>8220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41835.581018518518</v>
      </c>
      <c r="U710">
        <f t="shared" si="59"/>
        <v>2014</v>
      </c>
      <c r="V710" t="s">
        <v>8220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41948.041192129633</v>
      </c>
      <c r="U711">
        <f t="shared" si="59"/>
        <v>2014</v>
      </c>
      <c r="V711" t="s">
        <v>8220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41837.984976851854</v>
      </c>
      <c r="U712">
        <f t="shared" si="59"/>
        <v>2014</v>
      </c>
      <c r="V712" t="s">
        <v>8220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42678.459120370375</v>
      </c>
      <c r="U713">
        <f t="shared" si="59"/>
        <v>2016</v>
      </c>
      <c r="V713" t="s">
        <v>8220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42384.680925925932</v>
      </c>
      <c r="U714">
        <f t="shared" si="59"/>
        <v>2016</v>
      </c>
      <c r="V714" t="s">
        <v>8220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42496.529305555552</v>
      </c>
      <c r="U715">
        <f t="shared" si="59"/>
        <v>2016</v>
      </c>
      <c r="V715" t="s">
        <v>8220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42734.787986111114</v>
      </c>
      <c r="U716">
        <f t="shared" si="59"/>
        <v>2016</v>
      </c>
      <c r="V716" t="s">
        <v>8220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42273.090740740736</v>
      </c>
      <c r="U717">
        <f t="shared" si="59"/>
        <v>2015</v>
      </c>
      <c r="V717" t="s">
        <v>8220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41940.658645833333</v>
      </c>
      <c r="U718">
        <f t="shared" si="59"/>
        <v>2014</v>
      </c>
      <c r="V718" t="s">
        <v>8220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41857.854189814818</v>
      </c>
      <c r="U719">
        <f t="shared" si="59"/>
        <v>2014</v>
      </c>
      <c r="V719" t="s">
        <v>8220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42752.845451388886</v>
      </c>
      <c r="U720">
        <f t="shared" si="59"/>
        <v>2017</v>
      </c>
      <c r="V720" t="s">
        <v>8220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42409.040231481486</v>
      </c>
      <c r="U721">
        <f t="shared" si="59"/>
        <v>2016</v>
      </c>
      <c r="V721" t="s">
        <v>8220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40909.649201388893</v>
      </c>
      <c r="U722">
        <f t="shared" si="59"/>
        <v>2012</v>
      </c>
      <c r="V722" t="s">
        <v>8218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41807.571840277778</v>
      </c>
      <c r="U723">
        <f t="shared" si="59"/>
        <v>2014</v>
      </c>
      <c r="V723" t="s">
        <v>8218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40977.805300925924</v>
      </c>
      <c r="U724">
        <f t="shared" si="59"/>
        <v>2012</v>
      </c>
      <c r="V724" t="s">
        <v>8218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42184.816539351858</v>
      </c>
      <c r="U725">
        <f t="shared" si="59"/>
        <v>2015</v>
      </c>
      <c r="V725" t="s">
        <v>8218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40694.638460648144</v>
      </c>
      <c r="U726">
        <f t="shared" si="59"/>
        <v>2011</v>
      </c>
      <c r="V726" t="s">
        <v>8218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42321.626296296294</v>
      </c>
      <c r="U727">
        <f t="shared" si="59"/>
        <v>2015</v>
      </c>
      <c r="V727" t="s">
        <v>8218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41346.042673611111</v>
      </c>
      <c r="U728">
        <f t="shared" si="59"/>
        <v>2013</v>
      </c>
      <c r="V728" t="s">
        <v>8218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41247.020243055551</v>
      </c>
      <c r="U729">
        <f t="shared" si="59"/>
        <v>2012</v>
      </c>
      <c r="V729" t="s">
        <v>8218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40731.837465277778</v>
      </c>
      <c r="U730">
        <f t="shared" si="59"/>
        <v>2011</v>
      </c>
      <c r="V730" t="s">
        <v>8218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41111.185891203706</v>
      </c>
      <c r="U731">
        <f t="shared" si="59"/>
        <v>2012</v>
      </c>
      <c r="V731" t="s">
        <v>8218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40854.745266203703</v>
      </c>
      <c r="U732">
        <f t="shared" si="59"/>
        <v>2011</v>
      </c>
      <c r="V732" t="s">
        <v>8218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40879.795682870368</v>
      </c>
      <c r="U733">
        <f t="shared" si="59"/>
        <v>2011</v>
      </c>
      <c r="V733" t="s">
        <v>8218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41486.424317129626</v>
      </c>
      <c r="U734">
        <f t="shared" si="59"/>
        <v>2013</v>
      </c>
      <c r="V734" t="s">
        <v>8218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41598.420046296298</v>
      </c>
      <c r="U735">
        <f t="shared" si="59"/>
        <v>2013</v>
      </c>
      <c r="V735" t="s">
        <v>8218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42102.164583333331</v>
      </c>
      <c r="U736">
        <f t="shared" si="59"/>
        <v>2015</v>
      </c>
      <c r="V736" t="s">
        <v>8218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41946.029467592591</v>
      </c>
      <c r="U737">
        <f t="shared" si="59"/>
        <v>2014</v>
      </c>
      <c r="V737" t="s">
        <v>8218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41579.734259259261</v>
      </c>
      <c r="U738">
        <f t="shared" si="59"/>
        <v>2013</v>
      </c>
      <c r="V738" t="s">
        <v>8218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41667.275312500002</v>
      </c>
      <c r="U739">
        <f t="shared" si="59"/>
        <v>2014</v>
      </c>
      <c r="V739" t="s">
        <v>8218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41943.604097222218</v>
      </c>
      <c r="U740">
        <f t="shared" si="59"/>
        <v>2014</v>
      </c>
      <c r="V740" t="s">
        <v>8218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41829.502650462964</v>
      </c>
      <c r="U741">
        <f t="shared" si="59"/>
        <v>2014</v>
      </c>
      <c r="V741" t="s">
        <v>8218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42162.146782407406</v>
      </c>
      <c r="U742">
        <f t="shared" si="59"/>
        <v>2015</v>
      </c>
      <c r="V742" t="s">
        <v>8218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41401.648217592592</v>
      </c>
      <c r="U743">
        <f t="shared" si="59"/>
        <v>2013</v>
      </c>
      <c r="V743" t="s">
        <v>8218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41689.917962962965</v>
      </c>
      <c r="U744">
        <f t="shared" si="59"/>
        <v>2014</v>
      </c>
      <c r="V744" t="s">
        <v>8218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40990.709317129629</v>
      </c>
      <c r="U745">
        <f t="shared" si="59"/>
        <v>2012</v>
      </c>
      <c r="V745" t="s">
        <v>8218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41226.95721064815</v>
      </c>
      <c r="U746">
        <f t="shared" si="59"/>
        <v>2012</v>
      </c>
      <c r="V746" t="s">
        <v>8218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41367.572280092594</v>
      </c>
      <c r="U747">
        <f t="shared" si="59"/>
        <v>2013</v>
      </c>
      <c r="V747" t="s">
        <v>8218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41157.042928240742</v>
      </c>
      <c r="U748">
        <f t="shared" si="59"/>
        <v>2012</v>
      </c>
      <c r="V748" t="s">
        <v>8218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41988.548831018517</v>
      </c>
      <c r="U749">
        <f t="shared" si="59"/>
        <v>2014</v>
      </c>
      <c r="V749" t="s">
        <v>8218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41831.846828703703</v>
      </c>
      <c r="U750">
        <f t="shared" si="59"/>
        <v>2014</v>
      </c>
      <c r="V750" t="s">
        <v>8218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42733.94131944445</v>
      </c>
      <c r="U751">
        <f t="shared" si="59"/>
        <v>2016</v>
      </c>
      <c r="V751" t="s">
        <v>8218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41299.878148148149</v>
      </c>
      <c r="U752">
        <f t="shared" si="59"/>
        <v>2013</v>
      </c>
      <c r="V752" t="s">
        <v>8218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40713.630497685182</v>
      </c>
      <c r="U753">
        <f t="shared" si="59"/>
        <v>2011</v>
      </c>
      <c r="V753" t="s">
        <v>8218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42639.421493055561</v>
      </c>
      <c r="U754">
        <f t="shared" si="59"/>
        <v>2016</v>
      </c>
      <c r="V754" t="s">
        <v>8218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42019.590173611112</v>
      </c>
      <c r="U755">
        <f t="shared" si="59"/>
        <v>2015</v>
      </c>
      <c r="V755" t="s">
        <v>8218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41249.749085648145</v>
      </c>
      <c r="U756">
        <f t="shared" si="59"/>
        <v>2012</v>
      </c>
      <c r="V756" t="s">
        <v>8218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41383.605057870373</v>
      </c>
      <c r="U757">
        <f t="shared" si="59"/>
        <v>2013</v>
      </c>
      <c r="V757" t="s">
        <v>8218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40590.766886574071</v>
      </c>
      <c r="U758">
        <f t="shared" si="59"/>
        <v>2011</v>
      </c>
      <c r="V758" t="s">
        <v>8218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41235.054560185185</v>
      </c>
      <c r="U759">
        <f t="shared" si="59"/>
        <v>2012</v>
      </c>
      <c r="V759" t="s">
        <v>8218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40429.836435185185</v>
      </c>
      <c r="U760">
        <f t="shared" si="59"/>
        <v>2010</v>
      </c>
      <c r="V760" t="s">
        <v>8218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41789.330312500002</v>
      </c>
      <c r="U761">
        <f t="shared" si="59"/>
        <v>2014</v>
      </c>
      <c r="V761" t="s">
        <v>8218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42670.764039351852</v>
      </c>
      <c r="U762">
        <f t="shared" si="59"/>
        <v>2016</v>
      </c>
      <c r="V762" t="s">
        <v>8220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41642.751458333332</v>
      </c>
      <c r="U763">
        <f t="shared" si="59"/>
        <v>2014</v>
      </c>
      <c r="V763" t="s">
        <v>8220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42690.858449074076</v>
      </c>
      <c r="U764">
        <f t="shared" si="59"/>
        <v>2016</v>
      </c>
      <c r="V764" t="s">
        <v>8220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41471.446851851848</v>
      </c>
      <c r="U765">
        <f t="shared" si="59"/>
        <v>2013</v>
      </c>
      <c r="V765" t="s">
        <v>8220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42227.173159722224</v>
      </c>
      <c r="U766">
        <f t="shared" si="59"/>
        <v>2015</v>
      </c>
      <c r="V766" t="s">
        <v>8220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41901.542638888888</v>
      </c>
      <c r="U767">
        <f t="shared" si="59"/>
        <v>2014</v>
      </c>
      <c r="V767" t="s">
        <v>8220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42021.783368055556</v>
      </c>
      <c r="U768">
        <f t="shared" si="59"/>
        <v>2015</v>
      </c>
      <c r="V768" t="s">
        <v>8220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42115.143634259264</v>
      </c>
      <c r="U769">
        <f t="shared" si="59"/>
        <v>2015</v>
      </c>
      <c r="V769" t="s">
        <v>8220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41594.207060185188</v>
      </c>
      <c r="U770">
        <f t="shared" si="59"/>
        <v>2013</v>
      </c>
      <c r="V770" t="s">
        <v>8220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(((J771/60)/60)/24)+DATE(1970,1,1)</f>
        <v>41604.996458333335</v>
      </c>
      <c r="U771">
        <f t="shared" si="59"/>
        <v>2013</v>
      </c>
      <c r="V771" t="s">
        <v>8220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41289.999641203707</v>
      </c>
      <c r="U772">
        <f t="shared" ref="U772:U835" si="64">YEAR(S772)</f>
        <v>2013</v>
      </c>
      <c r="V772" t="s">
        <v>8220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42349.824097222227</v>
      </c>
      <c r="U773">
        <f t="shared" si="64"/>
        <v>2015</v>
      </c>
      <c r="V773" t="s">
        <v>8220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40068.056932870371</v>
      </c>
      <c r="U774">
        <f t="shared" si="64"/>
        <v>2009</v>
      </c>
      <c r="V774" t="s">
        <v>8220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42100.735937499994</v>
      </c>
      <c r="U775">
        <f t="shared" si="64"/>
        <v>2015</v>
      </c>
      <c r="V775" t="s">
        <v>8220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41663.780300925922</v>
      </c>
      <c r="U776">
        <f t="shared" si="64"/>
        <v>2014</v>
      </c>
      <c r="V776" t="s">
        <v>8220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40863.060127314813</v>
      </c>
      <c r="U777">
        <f t="shared" si="64"/>
        <v>2011</v>
      </c>
      <c r="V777" t="s">
        <v>8220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42250.685706018514</v>
      </c>
      <c r="U778">
        <f t="shared" si="64"/>
        <v>2015</v>
      </c>
      <c r="V778" t="s">
        <v>8220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41456.981215277774</v>
      </c>
      <c r="U779">
        <f t="shared" si="64"/>
        <v>2013</v>
      </c>
      <c r="V779" t="s">
        <v>8220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41729.702314814815</v>
      </c>
      <c r="U780">
        <f t="shared" si="64"/>
        <v>2014</v>
      </c>
      <c r="V780" t="s">
        <v>8220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40436.68408564815</v>
      </c>
      <c r="U781">
        <f t="shared" si="64"/>
        <v>2010</v>
      </c>
      <c r="V781" t="s">
        <v>8220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40636.673900462964</v>
      </c>
      <c r="U782">
        <f t="shared" si="64"/>
        <v>2011</v>
      </c>
      <c r="V782" t="s">
        <v>8218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41403.000856481485</v>
      </c>
      <c r="U783">
        <f t="shared" si="64"/>
        <v>2013</v>
      </c>
      <c r="V783" t="s">
        <v>8218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41116.758125</v>
      </c>
      <c r="U784">
        <f t="shared" si="64"/>
        <v>2012</v>
      </c>
      <c r="V784" t="s">
        <v>8218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40987.773715277777</v>
      </c>
      <c r="U785">
        <f t="shared" si="64"/>
        <v>2012</v>
      </c>
      <c r="V785" t="s">
        <v>8218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41675.149525462963</v>
      </c>
      <c r="U786">
        <f t="shared" si="64"/>
        <v>2014</v>
      </c>
      <c r="V786" t="s">
        <v>8218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41303.593923611108</v>
      </c>
      <c r="U787">
        <f t="shared" si="64"/>
        <v>2013</v>
      </c>
      <c r="V787" t="s">
        <v>8218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40983.055949074071</v>
      </c>
      <c r="U788">
        <f t="shared" si="64"/>
        <v>2012</v>
      </c>
      <c r="V788" t="s">
        <v>8218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41549.627615740741</v>
      </c>
      <c r="U789">
        <f t="shared" si="64"/>
        <v>2013</v>
      </c>
      <c r="V789" t="s">
        <v>8218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41059.006805555553</v>
      </c>
      <c r="U790">
        <f t="shared" si="64"/>
        <v>2012</v>
      </c>
      <c r="V790" t="s">
        <v>8218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41277.186111111114</v>
      </c>
      <c r="U791">
        <f t="shared" si="64"/>
        <v>2013</v>
      </c>
      <c r="V791" t="s">
        <v>8218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41276.047905092593</v>
      </c>
      <c r="U792">
        <f t="shared" si="64"/>
        <v>2013</v>
      </c>
      <c r="V792" t="s">
        <v>8218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41557.780624999999</v>
      </c>
      <c r="U793">
        <f t="shared" si="64"/>
        <v>2013</v>
      </c>
      <c r="V793" t="s">
        <v>8218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41555.873645833337</v>
      </c>
      <c r="U794">
        <f t="shared" si="64"/>
        <v>2013</v>
      </c>
      <c r="V794" t="s">
        <v>8218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41442.741249999999</v>
      </c>
      <c r="U795">
        <f t="shared" si="64"/>
        <v>2013</v>
      </c>
      <c r="V795" t="s">
        <v>8218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40736.115011574075</v>
      </c>
      <c r="U796">
        <f t="shared" si="64"/>
        <v>2011</v>
      </c>
      <c r="V796" t="s">
        <v>8218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40963.613032407404</v>
      </c>
      <c r="U797">
        <f t="shared" si="64"/>
        <v>2012</v>
      </c>
      <c r="V797" t="s">
        <v>8218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41502.882928240739</v>
      </c>
      <c r="U798">
        <f t="shared" si="64"/>
        <v>2013</v>
      </c>
      <c r="V798" t="s">
        <v>8218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40996.994074074071</v>
      </c>
      <c r="U799">
        <f t="shared" si="64"/>
        <v>2012</v>
      </c>
      <c r="V799" t="s">
        <v>8218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41882.590127314819</v>
      </c>
      <c r="U800">
        <f t="shared" si="64"/>
        <v>2014</v>
      </c>
      <c r="V800" t="s">
        <v>8218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40996.667199074072</v>
      </c>
      <c r="U801">
        <f t="shared" si="64"/>
        <v>2012</v>
      </c>
      <c r="V801" t="s">
        <v>8218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41863.433495370373</v>
      </c>
      <c r="U802">
        <f t="shared" si="64"/>
        <v>2014</v>
      </c>
      <c r="V802" t="s">
        <v>8218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40695.795370370368</v>
      </c>
      <c r="U803">
        <f t="shared" si="64"/>
        <v>2011</v>
      </c>
      <c r="V803" t="s">
        <v>8218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41123.022268518522</v>
      </c>
      <c r="U804">
        <f t="shared" si="64"/>
        <v>2012</v>
      </c>
      <c r="V804" t="s">
        <v>8218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40665.949976851851</v>
      </c>
      <c r="U805">
        <f t="shared" si="64"/>
        <v>2011</v>
      </c>
      <c r="V805" t="s">
        <v>8218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40730.105625000004</v>
      </c>
      <c r="U806">
        <f t="shared" si="64"/>
        <v>2011</v>
      </c>
      <c r="V806" t="s">
        <v>8218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40690.823055555556</v>
      </c>
      <c r="U807">
        <f t="shared" si="64"/>
        <v>2011</v>
      </c>
      <c r="V807" t="s">
        <v>8218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40763.691423611112</v>
      </c>
      <c r="U808">
        <f t="shared" si="64"/>
        <v>2011</v>
      </c>
      <c r="V808" t="s">
        <v>8218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42759.628599537042</v>
      </c>
      <c r="U809">
        <f t="shared" si="64"/>
        <v>2017</v>
      </c>
      <c r="V809" t="s">
        <v>8218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41962.100532407407</v>
      </c>
      <c r="U810">
        <f t="shared" si="64"/>
        <v>2014</v>
      </c>
      <c r="V810" t="s">
        <v>8218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41628.833680555559</v>
      </c>
      <c r="U811">
        <f t="shared" si="64"/>
        <v>2013</v>
      </c>
      <c r="V811" t="s">
        <v>8218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41123.056273148148</v>
      </c>
      <c r="U812">
        <f t="shared" si="64"/>
        <v>2012</v>
      </c>
      <c r="V812" t="s">
        <v>8218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41443.643541666665</v>
      </c>
      <c r="U813">
        <f t="shared" si="64"/>
        <v>2013</v>
      </c>
      <c r="V813" t="s">
        <v>8218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41282.017962962964</v>
      </c>
      <c r="U814">
        <f t="shared" si="64"/>
        <v>2013</v>
      </c>
      <c r="V814" t="s">
        <v>8218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41080.960243055553</v>
      </c>
      <c r="U815">
        <f t="shared" si="64"/>
        <v>2012</v>
      </c>
      <c r="V815" t="s">
        <v>8218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40679.743067129632</v>
      </c>
      <c r="U816">
        <f t="shared" si="64"/>
        <v>2011</v>
      </c>
      <c r="V816" t="s">
        <v>8218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41914.917858796296</v>
      </c>
      <c r="U817">
        <f t="shared" si="64"/>
        <v>2014</v>
      </c>
      <c r="V817" t="s">
        <v>8218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41341.870868055557</v>
      </c>
      <c r="U818">
        <f t="shared" si="64"/>
        <v>2013</v>
      </c>
      <c r="V818" t="s">
        <v>8218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40925.599664351852</v>
      </c>
      <c r="U819">
        <f t="shared" si="64"/>
        <v>2012</v>
      </c>
      <c r="V819" t="s">
        <v>8218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41120.882881944446</v>
      </c>
      <c r="U820">
        <f t="shared" si="64"/>
        <v>2012</v>
      </c>
      <c r="V820" t="s">
        <v>8218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41619.998310185183</v>
      </c>
      <c r="U821">
        <f t="shared" si="64"/>
        <v>2013</v>
      </c>
      <c r="V821" t="s">
        <v>8218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41768.841921296298</v>
      </c>
      <c r="U822">
        <f t="shared" si="64"/>
        <v>2014</v>
      </c>
      <c r="V822" t="s">
        <v>8218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42093.922048611115</v>
      </c>
      <c r="U823">
        <f t="shared" si="64"/>
        <v>2015</v>
      </c>
      <c r="V823" t="s">
        <v>8218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41157.947337962964</v>
      </c>
      <c r="U824">
        <f t="shared" si="64"/>
        <v>2012</v>
      </c>
      <c r="V824" t="s">
        <v>8218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42055.972824074073</v>
      </c>
      <c r="U825">
        <f t="shared" si="64"/>
        <v>2015</v>
      </c>
      <c r="V825" t="s">
        <v>8218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40250.242106481484</v>
      </c>
      <c r="U826">
        <f t="shared" si="64"/>
        <v>2010</v>
      </c>
      <c r="V826" t="s">
        <v>8218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41186.306527777779</v>
      </c>
      <c r="U827">
        <f t="shared" si="64"/>
        <v>2012</v>
      </c>
      <c r="V827" t="s">
        <v>8218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40973.038541666669</v>
      </c>
      <c r="U828">
        <f t="shared" si="64"/>
        <v>2012</v>
      </c>
      <c r="V828" t="s">
        <v>8218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40927.473460648151</v>
      </c>
      <c r="U829">
        <f t="shared" si="64"/>
        <v>2012</v>
      </c>
      <c r="V829" t="s">
        <v>8218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41073.050717592596</v>
      </c>
      <c r="U830">
        <f t="shared" si="64"/>
        <v>2012</v>
      </c>
      <c r="V830" t="s">
        <v>8218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42504.801388888889</v>
      </c>
      <c r="U831">
        <f t="shared" si="64"/>
        <v>2016</v>
      </c>
      <c r="V831" t="s">
        <v>8218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41325.525752314818</v>
      </c>
      <c r="U832">
        <f t="shared" si="64"/>
        <v>2013</v>
      </c>
      <c r="V832" t="s">
        <v>8218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40996.646921296298</v>
      </c>
      <c r="U833">
        <f t="shared" si="64"/>
        <v>2012</v>
      </c>
      <c r="V833" t="s">
        <v>8218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40869.675173611111</v>
      </c>
      <c r="U834">
        <f t="shared" si="64"/>
        <v>2011</v>
      </c>
      <c r="V834" t="s">
        <v>8218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(((J835/60)/60)/24)+DATE(1970,1,1)</f>
        <v>41718.878182870372</v>
      </c>
      <c r="U835">
        <f t="shared" si="64"/>
        <v>2014</v>
      </c>
      <c r="V835" t="s">
        <v>8218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41422.822824074072</v>
      </c>
      <c r="U836">
        <f t="shared" ref="U836:U899" si="69">YEAR(S836)</f>
        <v>2013</v>
      </c>
      <c r="V836" t="s">
        <v>8218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41005.45784722222</v>
      </c>
      <c r="U837">
        <f t="shared" si="69"/>
        <v>2012</v>
      </c>
      <c r="V837" t="s">
        <v>8218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41524.056921296295</v>
      </c>
      <c r="U838">
        <f t="shared" si="69"/>
        <v>2013</v>
      </c>
      <c r="V838" t="s">
        <v>8218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41730.998402777775</v>
      </c>
      <c r="U839">
        <f t="shared" si="69"/>
        <v>2014</v>
      </c>
      <c r="V839" t="s">
        <v>8218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40895.897974537038</v>
      </c>
      <c r="U840">
        <f t="shared" si="69"/>
        <v>2011</v>
      </c>
      <c r="V840" t="s">
        <v>8218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41144.763379629629</v>
      </c>
      <c r="U841">
        <f t="shared" si="69"/>
        <v>2012</v>
      </c>
      <c r="V841" t="s">
        <v>8218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42607.226701388892</v>
      </c>
      <c r="U842">
        <f t="shared" si="69"/>
        <v>2016</v>
      </c>
      <c r="V842" t="s">
        <v>8218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41923.838692129626</v>
      </c>
      <c r="U843">
        <f t="shared" si="69"/>
        <v>2014</v>
      </c>
      <c r="V843" t="s">
        <v>8218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41526.592395833337</v>
      </c>
      <c r="U844">
        <f t="shared" si="69"/>
        <v>2013</v>
      </c>
      <c r="V844" t="s">
        <v>8218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42695.257870370369</v>
      </c>
      <c r="U845">
        <f t="shared" si="69"/>
        <v>2016</v>
      </c>
      <c r="V845" t="s">
        <v>8218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41905.684629629628</v>
      </c>
      <c r="U846">
        <f t="shared" si="69"/>
        <v>2014</v>
      </c>
      <c r="V846" t="s">
        <v>8218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42578.205972222218</v>
      </c>
      <c r="U847">
        <f t="shared" si="69"/>
        <v>2016</v>
      </c>
      <c r="V847" t="s">
        <v>8218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41694.391840277778</v>
      </c>
      <c r="U848">
        <f t="shared" si="69"/>
        <v>2014</v>
      </c>
      <c r="V848" t="s">
        <v>8218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42165.79833333334</v>
      </c>
      <c r="U849">
        <f t="shared" si="69"/>
        <v>2015</v>
      </c>
      <c r="V849" t="s">
        <v>8218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42078.792048611111</v>
      </c>
      <c r="U850">
        <f t="shared" si="69"/>
        <v>2015</v>
      </c>
      <c r="V850" t="s">
        <v>8218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42051.148888888885</v>
      </c>
      <c r="U851">
        <f t="shared" si="69"/>
        <v>2015</v>
      </c>
      <c r="V851" t="s">
        <v>8218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42452.827743055561</v>
      </c>
      <c r="U852">
        <f t="shared" si="69"/>
        <v>2016</v>
      </c>
      <c r="V852" t="s">
        <v>8218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42522.880243055552</v>
      </c>
      <c r="U853">
        <f t="shared" si="69"/>
        <v>2016</v>
      </c>
      <c r="V853" t="s">
        <v>8218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42656.805497685185</v>
      </c>
      <c r="U854">
        <f t="shared" si="69"/>
        <v>2016</v>
      </c>
      <c r="V854" t="s">
        <v>8218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42021.832280092596</v>
      </c>
      <c r="U855">
        <f t="shared" si="69"/>
        <v>2015</v>
      </c>
      <c r="V855" t="s">
        <v>8218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42702.212337962963</v>
      </c>
      <c r="U856">
        <f t="shared" si="69"/>
        <v>2016</v>
      </c>
      <c r="V856" t="s">
        <v>8218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42545.125196759262</v>
      </c>
      <c r="U857">
        <f t="shared" si="69"/>
        <v>2016</v>
      </c>
      <c r="V857" t="s">
        <v>8218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42609.311990740738</v>
      </c>
      <c r="U858">
        <f t="shared" si="69"/>
        <v>2016</v>
      </c>
      <c r="V858" t="s">
        <v>8218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42291.581377314811</v>
      </c>
      <c r="U859">
        <f t="shared" si="69"/>
        <v>2015</v>
      </c>
      <c r="V859" t="s">
        <v>8218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42079.745578703703</v>
      </c>
      <c r="U860">
        <f t="shared" si="69"/>
        <v>2015</v>
      </c>
      <c r="V860" t="s">
        <v>8218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42128.820231481484</v>
      </c>
      <c r="U861">
        <f t="shared" si="69"/>
        <v>2015</v>
      </c>
      <c r="V861" t="s">
        <v>8218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41570.482789351852</v>
      </c>
      <c r="U862">
        <f t="shared" si="69"/>
        <v>2013</v>
      </c>
      <c r="V862" t="s">
        <v>8220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42599.965324074074</v>
      </c>
      <c r="U863">
        <f t="shared" si="69"/>
        <v>2016</v>
      </c>
      <c r="V863" t="s">
        <v>8220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41559.5549537037</v>
      </c>
      <c r="U864">
        <f t="shared" si="69"/>
        <v>2013</v>
      </c>
      <c r="V864" t="s">
        <v>8220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40921.117662037039</v>
      </c>
      <c r="U865">
        <f t="shared" si="69"/>
        <v>2012</v>
      </c>
      <c r="V865" t="s">
        <v>8220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41541.106921296298</v>
      </c>
      <c r="U866">
        <f t="shared" si="69"/>
        <v>2013</v>
      </c>
      <c r="V866" t="s">
        <v>8220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41230.77311342593</v>
      </c>
      <c r="U867">
        <f t="shared" si="69"/>
        <v>2012</v>
      </c>
      <c r="V867" t="s">
        <v>8220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42025.637939814813</v>
      </c>
      <c r="U868">
        <f t="shared" si="69"/>
        <v>2015</v>
      </c>
      <c r="V868" t="s">
        <v>8220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40088.105393518519</v>
      </c>
      <c r="U869">
        <f t="shared" si="69"/>
        <v>2009</v>
      </c>
      <c r="V869" t="s">
        <v>8220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41616.027754629627</v>
      </c>
      <c r="U870">
        <f t="shared" si="69"/>
        <v>2013</v>
      </c>
      <c r="V870" t="s">
        <v>8220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41342.845567129632</v>
      </c>
      <c r="U871">
        <f t="shared" si="69"/>
        <v>2013</v>
      </c>
      <c r="V871" t="s">
        <v>8220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41488.022256944445</v>
      </c>
      <c r="U872">
        <f t="shared" si="69"/>
        <v>2013</v>
      </c>
      <c r="V872" t="s">
        <v>8220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41577.561284722222</v>
      </c>
      <c r="U873">
        <f t="shared" si="69"/>
        <v>2013</v>
      </c>
      <c r="V873" t="s">
        <v>8220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40567.825543981482</v>
      </c>
      <c r="U874">
        <f t="shared" si="69"/>
        <v>2011</v>
      </c>
      <c r="V874" t="s">
        <v>8220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41184.167129629634</v>
      </c>
      <c r="U875">
        <f t="shared" si="69"/>
        <v>2012</v>
      </c>
      <c r="V875" t="s">
        <v>8220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41368.583726851852</v>
      </c>
      <c r="U876">
        <f t="shared" si="69"/>
        <v>2013</v>
      </c>
      <c r="V876" t="s">
        <v>8220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42248.723738425921</v>
      </c>
      <c r="U877">
        <f t="shared" si="69"/>
        <v>2015</v>
      </c>
      <c r="V877" t="s">
        <v>8220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41276.496840277774</v>
      </c>
      <c r="U878">
        <f t="shared" si="69"/>
        <v>2013</v>
      </c>
      <c r="V878" t="s">
        <v>8220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41597.788888888892</v>
      </c>
      <c r="U879">
        <f t="shared" si="69"/>
        <v>2013</v>
      </c>
      <c r="V879" t="s">
        <v>8220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40505.232916666668</v>
      </c>
      <c r="U880">
        <f t="shared" si="69"/>
        <v>2010</v>
      </c>
      <c r="V880" t="s">
        <v>8220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41037.829918981479</v>
      </c>
      <c r="U881">
        <f t="shared" si="69"/>
        <v>2012</v>
      </c>
      <c r="V881" t="s">
        <v>8220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41179.32104166667</v>
      </c>
      <c r="U882">
        <f t="shared" si="69"/>
        <v>2012</v>
      </c>
      <c r="V882" t="s">
        <v>8220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40877.25099537037</v>
      </c>
      <c r="U883">
        <f t="shared" si="69"/>
        <v>2011</v>
      </c>
      <c r="V883" t="s">
        <v>8220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40759.860532407409</v>
      </c>
      <c r="U884">
        <f t="shared" si="69"/>
        <v>2011</v>
      </c>
      <c r="V884" t="s">
        <v>8220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42371.935590277775</v>
      </c>
      <c r="U885">
        <f t="shared" si="69"/>
        <v>2016</v>
      </c>
      <c r="V885" t="s">
        <v>8220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40981.802615740737</v>
      </c>
      <c r="U886">
        <f t="shared" si="69"/>
        <v>2012</v>
      </c>
      <c r="V886" t="s">
        <v>8220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42713.941099537042</v>
      </c>
      <c r="U887">
        <f t="shared" si="69"/>
        <v>2016</v>
      </c>
      <c r="V887" t="s">
        <v>8220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42603.870520833334</v>
      </c>
      <c r="U888">
        <f t="shared" si="69"/>
        <v>2016</v>
      </c>
      <c r="V888" t="s">
        <v>8220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41026.958969907406</v>
      </c>
      <c r="U889">
        <f t="shared" si="69"/>
        <v>2012</v>
      </c>
      <c r="V889" t="s">
        <v>8220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40751.753298611111</v>
      </c>
      <c r="U890">
        <f t="shared" si="69"/>
        <v>2011</v>
      </c>
      <c r="V890" t="s">
        <v>8220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41887.784062500003</v>
      </c>
      <c r="U891">
        <f t="shared" si="69"/>
        <v>2014</v>
      </c>
      <c r="V891" t="s">
        <v>8220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41569.698831018519</v>
      </c>
      <c r="U892">
        <f t="shared" si="69"/>
        <v>2013</v>
      </c>
      <c r="V892" t="s">
        <v>8220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41842.031597222223</v>
      </c>
      <c r="U893">
        <f t="shared" si="69"/>
        <v>2014</v>
      </c>
      <c r="V893" t="s">
        <v>8220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40304.20003472222</v>
      </c>
      <c r="U894">
        <f t="shared" si="69"/>
        <v>2010</v>
      </c>
      <c r="V894" t="s">
        <v>8220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42065.897719907407</v>
      </c>
      <c r="U895">
        <f t="shared" si="69"/>
        <v>2015</v>
      </c>
      <c r="V895" t="s">
        <v>8220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42496.981597222228</v>
      </c>
      <c r="U896">
        <f t="shared" si="69"/>
        <v>2016</v>
      </c>
      <c r="V896" t="s">
        <v>8220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40431.127650462964</v>
      </c>
      <c r="U897">
        <f t="shared" si="69"/>
        <v>2010</v>
      </c>
      <c r="V897" t="s">
        <v>8220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42218.872986111113</v>
      </c>
      <c r="U898">
        <f t="shared" si="69"/>
        <v>2015</v>
      </c>
      <c r="V898" t="s">
        <v>8220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(((J899/60)/60)/24)+DATE(1970,1,1)</f>
        <v>41211.688750000001</v>
      </c>
      <c r="U899">
        <f t="shared" si="69"/>
        <v>2012</v>
      </c>
      <c r="V899" t="s">
        <v>8220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40878.758217592593</v>
      </c>
      <c r="U900">
        <f t="shared" ref="U900:U963" si="74">YEAR(S900)</f>
        <v>2011</v>
      </c>
      <c r="V900" t="s">
        <v>8220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40646.099097222221</v>
      </c>
      <c r="U901">
        <f t="shared" si="74"/>
        <v>2011</v>
      </c>
      <c r="V901" t="s">
        <v>8220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42429.84956018519</v>
      </c>
      <c r="U902">
        <f t="shared" si="74"/>
        <v>2016</v>
      </c>
      <c r="V902" t="s">
        <v>8220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40291.81150462963</v>
      </c>
      <c r="U903">
        <f t="shared" si="74"/>
        <v>2010</v>
      </c>
      <c r="V903" t="s">
        <v>8220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41829.965532407405</v>
      </c>
      <c r="U904">
        <f t="shared" si="74"/>
        <v>2014</v>
      </c>
      <c r="V904" t="s">
        <v>8220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41149.796064814815</v>
      </c>
      <c r="U905">
        <f t="shared" si="74"/>
        <v>2012</v>
      </c>
      <c r="V905" t="s">
        <v>8220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42342.080289351856</v>
      </c>
      <c r="U906">
        <f t="shared" si="74"/>
        <v>2015</v>
      </c>
      <c r="V906" t="s">
        <v>8220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40507.239884259259</v>
      </c>
      <c r="U907">
        <f t="shared" si="74"/>
        <v>2010</v>
      </c>
      <c r="V907" t="s">
        <v>8220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41681.189699074072</v>
      </c>
      <c r="U908">
        <f t="shared" si="74"/>
        <v>2014</v>
      </c>
      <c r="V908" t="s">
        <v>8220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40767.192395833335</v>
      </c>
      <c r="U909">
        <f t="shared" si="74"/>
        <v>2011</v>
      </c>
      <c r="V909" t="s">
        <v>8220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40340.801562499997</v>
      </c>
      <c r="U910">
        <f t="shared" si="74"/>
        <v>2010</v>
      </c>
      <c r="V910" t="s">
        <v>8220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41081.69027777778</v>
      </c>
      <c r="U911">
        <f t="shared" si="74"/>
        <v>2012</v>
      </c>
      <c r="V911" t="s">
        <v>8220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42737.545358796298</v>
      </c>
      <c r="U912">
        <f t="shared" si="74"/>
        <v>2017</v>
      </c>
      <c r="V912" t="s">
        <v>8220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41642.005150462966</v>
      </c>
      <c r="U913">
        <f t="shared" si="74"/>
        <v>2014</v>
      </c>
      <c r="V913" t="s">
        <v>8220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41194.109340277777</v>
      </c>
      <c r="U914">
        <f t="shared" si="74"/>
        <v>2012</v>
      </c>
      <c r="V914" t="s">
        <v>8220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41004.139108796298</v>
      </c>
      <c r="U915">
        <f t="shared" si="74"/>
        <v>2012</v>
      </c>
      <c r="V915" t="s">
        <v>8220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41116.763275462967</v>
      </c>
      <c r="U916">
        <f t="shared" si="74"/>
        <v>2012</v>
      </c>
      <c r="V916" t="s">
        <v>8220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40937.679560185185</v>
      </c>
      <c r="U917">
        <f t="shared" si="74"/>
        <v>2012</v>
      </c>
      <c r="V917" t="s">
        <v>8220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40434.853402777779</v>
      </c>
      <c r="U918">
        <f t="shared" si="74"/>
        <v>2010</v>
      </c>
      <c r="V918" t="s">
        <v>8220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41802.94363425926</v>
      </c>
      <c r="U919">
        <f t="shared" si="74"/>
        <v>2014</v>
      </c>
      <c r="V919" t="s">
        <v>8220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41944.916215277779</v>
      </c>
      <c r="U920">
        <f t="shared" si="74"/>
        <v>2014</v>
      </c>
      <c r="V920" t="s">
        <v>8220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41227.641724537039</v>
      </c>
      <c r="U921">
        <f t="shared" si="74"/>
        <v>2012</v>
      </c>
      <c r="V921" t="s">
        <v>8220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41562.67155092593</v>
      </c>
      <c r="U922">
        <f t="shared" si="74"/>
        <v>2013</v>
      </c>
      <c r="V922" t="s">
        <v>8220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40847.171018518515</v>
      </c>
      <c r="U923">
        <f t="shared" si="74"/>
        <v>2011</v>
      </c>
      <c r="V923" t="s">
        <v>8220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41878.530011574076</v>
      </c>
      <c r="U924">
        <f t="shared" si="74"/>
        <v>2014</v>
      </c>
      <c r="V924" t="s">
        <v>8220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41934.959756944445</v>
      </c>
      <c r="U925">
        <f t="shared" si="74"/>
        <v>2014</v>
      </c>
      <c r="V925" t="s">
        <v>8220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41288.942928240744</v>
      </c>
      <c r="U926">
        <f t="shared" si="74"/>
        <v>2013</v>
      </c>
      <c r="V926" t="s">
        <v>8220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41575.880914351852</v>
      </c>
      <c r="U927">
        <f t="shared" si="74"/>
        <v>2013</v>
      </c>
      <c r="V927" t="s">
        <v>8220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40338.02002314815</v>
      </c>
      <c r="U928">
        <f t="shared" si="74"/>
        <v>2010</v>
      </c>
      <c r="V928" t="s">
        <v>8220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41013.822858796295</v>
      </c>
      <c r="U929">
        <f t="shared" si="74"/>
        <v>2012</v>
      </c>
      <c r="V929" t="s">
        <v>8220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41180.86241898148</v>
      </c>
      <c r="U930">
        <f t="shared" si="74"/>
        <v>2012</v>
      </c>
      <c r="V930" t="s">
        <v>8220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40978.238067129627</v>
      </c>
      <c r="U931">
        <f t="shared" si="74"/>
        <v>2012</v>
      </c>
      <c r="V931" t="s">
        <v>8220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40312.915578703702</v>
      </c>
      <c r="U932">
        <f t="shared" si="74"/>
        <v>2010</v>
      </c>
      <c r="V932" t="s">
        <v>8220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41680.359976851854</v>
      </c>
      <c r="U933">
        <f t="shared" si="74"/>
        <v>2014</v>
      </c>
      <c r="V933" t="s">
        <v>8220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41310.969270833331</v>
      </c>
      <c r="U934">
        <f t="shared" si="74"/>
        <v>2013</v>
      </c>
      <c r="V934" t="s">
        <v>8220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41711.169085648151</v>
      </c>
      <c r="U935">
        <f t="shared" si="74"/>
        <v>2014</v>
      </c>
      <c r="V935" t="s">
        <v>8220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41733.737083333333</v>
      </c>
      <c r="U936">
        <f t="shared" si="74"/>
        <v>2014</v>
      </c>
      <c r="V936" t="s">
        <v>8220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42368.333668981482</v>
      </c>
      <c r="U937">
        <f t="shared" si="74"/>
        <v>2015</v>
      </c>
      <c r="V937" t="s">
        <v>8220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40883.024178240739</v>
      </c>
      <c r="U938">
        <f t="shared" si="74"/>
        <v>2011</v>
      </c>
      <c r="V938" t="s">
        <v>8220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41551.798113425924</v>
      </c>
      <c r="U939">
        <f t="shared" si="74"/>
        <v>2013</v>
      </c>
      <c r="V939" t="s">
        <v>8220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41124.479722222226</v>
      </c>
      <c r="U940">
        <f t="shared" si="74"/>
        <v>2012</v>
      </c>
      <c r="V940" t="s">
        <v>8220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41416.763171296298</v>
      </c>
      <c r="U941">
        <f t="shared" si="74"/>
        <v>2013</v>
      </c>
      <c r="V941" t="s">
        <v>8220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42182.008402777778</v>
      </c>
      <c r="U942">
        <f t="shared" si="74"/>
        <v>2015</v>
      </c>
      <c r="V942" t="s">
        <v>8220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42746.096585648149</v>
      </c>
      <c r="U943">
        <f t="shared" si="74"/>
        <v>2017</v>
      </c>
      <c r="V943" t="s">
        <v>8220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42382.843287037031</v>
      </c>
      <c r="U944">
        <f t="shared" si="74"/>
        <v>2016</v>
      </c>
      <c r="V944" t="s">
        <v>8220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42673.66788194445</v>
      </c>
      <c r="U945">
        <f t="shared" si="74"/>
        <v>2016</v>
      </c>
      <c r="V945" t="s">
        <v>8220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42444.583912037036</v>
      </c>
      <c r="U946">
        <f t="shared" si="74"/>
        <v>2016</v>
      </c>
      <c r="V946" t="s">
        <v>8220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42732.872986111113</v>
      </c>
      <c r="U947">
        <f t="shared" si="74"/>
        <v>2016</v>
      </c>
      <c r="V947" t="s">
        <v>8220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42592.750555555554</v>
      </c>
      <c r="U948">
        <f t="shared" si="74"/>
        <v>2016</v>
      </c>
      <c r="V948" t="s">
        <v>8220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42491.781319444446</v>
      </c>
      <c r="U949">
        <f t="shared" si="74"/>
        <v>2016</v>
      </c>
      <c r="V949" t="s">
        <v>8220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42411.828287037039</v>
      </c>
      <c r="U950">
        <f t="shared" si="74"/>
        <v>2016</v>
      </c>
      <c r="V950" t="s">
        <v>8220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42361.043703703705</v>
      </c>
      <c r="U951">
        <f t="shared" si="74"/>
        <v>2015</v>
      </c>
      <c r="V951" t="s">
        <v>8220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42356.750706018516</v>
      </c>
      <c r="U952">
        <f t="shared" si="74"/>
        <v>2015</v>
      </c>
      <c r="V952" t="s">
        <v>8220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42480.653611111105</v>
      </c>
      <c r="U953">
        <f t="shared" si="74"/>
        <v>2016</v>
      </c>
      <c r="V953" t="s">
        <v>8220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42662.613564814819</v>
      </c>
      <c r="U954">
        <f t="shared" si="74"/>
        <v>2016</v>
      </c>
      <c r="V954" t="s">
        <v>8220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41999.164340277777</v>
      </c>
      <c r="U955">
        <f t="shared" si="74"/>
        <v>2014</v>
      </c>
      <c r="V955" t="s">
        <v>8220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42194.833784722221</v>
      </c>
      <c r="U956">
        <f t="shared" si="74"/>
        <v>2015</v>
      </c>
      <c r="V956" t="s">
        <v>8220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42586.295138888891</v>
      </c>
      <c r="U957">
        <f t="shared" si="74"/>
        <v>2016</v>
      </c>
      <c r="V957" t="s">
        <v>8220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42060.913877314815</v>
      </c>
      <c r="U958">
        <f t="shared" si="74"/>
        <v>2015</v>
      </c>
      <c r="V958" t="s">
        <v>8220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42660.552465277782</v>
      </c>
      <c r="U959">
        <f t="shared" si="74"/>
        <v>2016</v>
      </c>
      <c r="V959" t="s">
        <v>8220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42082.802812499998</v>
      </c>
      <c r="U960">
        <f t="shared" si="74"/>
        <v>2015</v>
      </c>
      <c r="V960" t="s">
        <v>8220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41993.174363425926</v>
      </c>
      <c r="U961">
        <f t="shared" si="74"/>
        <v>2014</v>
      </c>
      <c r="V961" t="s">
        <v>8220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42766.626793981486</v>
      </c>
      <c r="U962">
        <f t="shared" si="74"/>
        <v>2017</v>
      </c>
      <c r="V962" t="s">
        <v>8220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(((J963/60)/60)/24)+DATE(1970,1,1)</f>
        <v>42740.693692129629</v>
      </c>
      <c r="U963">
        <f t="shared" si="74"/>
        <v>2017</v>
      </c>
      <c r="V963" t="s">
        <v>8220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42373.712418981479</v>
      </c>
      <c r="U964">
        <f t="shared" ref="U964:U1027" si="79">YEAR(S964)</f>
        <v>2016</v>
      </c>
      <c r="V964" t="s">
        <v>8220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42625.635636574079</v>
      </c>
      <c r="U965">
        <f t="shared" si="79"/>
        <v>2016</v>
      </c>
      <c r="V965" t="s">
        <v>8220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42208.628692129627</v>
      </c>
      <c r="U966">
        <f t="shared" si="79"/>
        <v>2015</v>
      </c>
      <c r="V966" t="s">
        <v>8220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42637.016736111109</v>
      </c>
      <c r="U967">
        <f t="shared" si="79"/>
        <v>2016</v>
      </c>
      <c r="V967" t="s">
        <v>8220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42619.635787037041</v>
      </c>
      <c r="U968">
        <f t="shared" si="79"/>
        <v>2016</v>
      </c>
      <c r="V968" t="s">
        <v>8220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42422.254328703704</v>
      </c>
      <c r="U969">
        <f t="shared" si="79"/>
        <v>2016</v>
      </c>
      <c r="V969" t="s">
        <v>8220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41836.847615740742</v>
      </c>
      <c r="U970">
        <f t="shared" si="79"/>
        <v>2014</v>
      </c>
      <c r="V970" t="s">
        <v>8220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42742.30332175926</v>
      </c>
      <c r="U971">
        <f t="shared" si="79"/>
        <v>2017</v>
      </c>
      <c r="V971" t="s">
        <v>8220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42721.220520833333</v>
      </c>
      <c r="U972">
        <f t="shared" si="79"/>
        <v>2016</v>
      </c>
      <c r="V972" t="s">
        <v>8220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42111.709027777775</v>
      </c>
      <c r="U973">
        <f t="shared" si="79"/>
        <v>2015</v>
      </c>
      <c r="V973" t="s">
        <v>8220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41856.865717592591</v>
      </c>
      <c r="U974">
        <f t="shared" si="79"/>
        <v>2014</v>
      </c>
      <c r="V974" t="s">
        <v>8220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42257.014965277776</v>
      </c>
      <c r="U975">
        <f t="shared" si="79"/>
        <v>2015</v>
      </c>
      <c r="V975" t="s">
        <v>8220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42424.749490740738</v>
      </c>
      <c r="U976">
        <f t="shared" si="79"/>
        <v>2016</v>
      </c>
      <c r="V976" t="s">
        <v>8220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42489.696585648147</v>
      </c>
      <c r="U977">
        <f t="shared" si="79"/>
        <v>2016</v>
      </c>
      <c r="V977" t="s">
        <v>8220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42185.058993055558</v>
      </c>
      <c r="U978">
        <f t="shared" si="79"/>
        <v>2015</v>
      </c>
      <c r="V978" t="s">
        <v>8220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42391.942094907412</v>
      </c>
      <c r="U979">
        <f t="shared" si="79"/>
        <v>2016</v>
      </c>
      <c r="V979" t="s">
        <v>8220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42395.309039351851</v>
      </c>
      <c r="U980">
        <f t="shared" si="79"/>
        <v>2016</v>
      </c>
      <c r="V980" t="s">
        <v>8220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42506.416990740734</v>
      </c>
      <c r="U981">
        <f t="shared" si="79"/>
        <v>2016</v>
      </c>
      <c r="V981" t="s">
        <v>8220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41928.904189814813</v>
      </c>
      <c r="U982">
        <f t="shared" si="79"/>
        <v>2014</v>
      </c>
      <c r="V982" t="s">
        <v>8220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41830.947013888886</v>
      </c>
      <c r="U983">
        <f t="shared" si="79"/>
        <v>2014</v>
      </c>
      <c r="V983" t="s">
        <v>8220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42615.753310185188</v>
      </c>
      <c r="U984">
        <f t="shared" si="79"/>
        <v>2016</v>
      </c>
      <c r="V984" t="s">
        <v>8220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42574.667650462965</v>
      </c>
      <c r="U985">
        <f t="shared" si="79"/>
        <v>2016</v>
      </c>
      <c r="V985" t="s">
        <v>8220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42061.11583333333</v>
      </c>
      <c r="U986">
        <f t="shared" si="79"/>
        <v>2015</v>
      </c>
      <c r="V986" t="s">
        <v>8220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42339.967708333337</v>
      </c>
      <c r="U987">
        <f t="shared" si="79"/>
        <v>2015</v>
      </c>
      <c r="V987" t="s">
        <v>8220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42324.767361111109</v>
      </c>
      <c r="U988">
        <f t="shared" si="79"/>
        <v>2015</v>
      </c>
      <c r="V988" t="s">
        <v>8220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41773.294560185182</v>
      </c>
      <c r="U989">
        <f t="shared" si="79"/>
        <v>2014</v>
      </c>
      <c r="V989" t="s">
        <v>8220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42614.356770833328</v>
      </c>
      <c r="U990">
        <f t="shared" si="79"/>
        <v>2016</v>
      </c>
      <c r="V990" t="s">
        <v>8220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42611.933969907404</v>
      </c>
      <c r="U991">
        <f t="shared" si="79"/>
        <v>2016</v>
      </c>
      <c r="V991" t="s">
        <v>8220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41855.784305555557</v>
      </c>
      <c r="U992">
        <f t="shared" si="79"/>
        <v>2014</v>
      </c>
      <c r="V992" t="s">
        <v>8220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42538.75680555556</v>
      </c>
      <c r="U993">
        <f t="shared" si="79"/>
        <v>2016</v>
      </c>
      <c r="V993" t="s">
        <v>8220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42437.924988425926</v>
      </c>
      <c r="U994">
        <f t="shared" si="79"/>
        <v>2016</v>
      </c>
      <c r="V994" t="s">
        <v>8220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42652.964907407411</v>
      </c>
      <c r="U995">
        <f t="shared" si="79"/>
        <v>2016</v>
      </c>
      <c r="V995" t="s">
        <v>8220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41921.263078703705</v>
      </c>
      <c r="U996">
        <f t="shared" si="79"/>
        <v>2014</v>
      </c>
      <c r="V996" t="s">
        <v>8220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41947.940740740742</v>
      </c>
      <c r="U997">
        <f t="shared" si="79"/>
        <v>2014</v>
      </c>
      <c r="V997" t="s">
        <v>8220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41817.866435185184</v>
      </c>
      <c r="U998">
        <f t="shared" si="79"/>
        <v>2014</v>
      </c>
      <c r="V998" t="s">
        <v>8220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41941.10297453704</v>
      </c>
      <c r="U999">
        <f t="shared" si="79"/>
        <v>2014</v>
      </c>
      <c r="V999" t="s">
        <v>8220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42282.168993055559</v>
      </c>
      <c r="U1000">
        <f t="shared" si="79"/>
        <v>2015</v>
      </c>
      <c r="V1000" t="s">
        <v>8220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41926.29965277778</v>
      </c>
      <c r="U1001">
        <f t="shared" si="79"/>
        <v>2014</v>
      </c>
      <c r="V1001" t="s">
        <v>8220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42749.059722222228</v>
      </c>
      <c r="U1002">
        <f t="shared" si="79"/>
        <v>2017</v>
      </c>
      <c r="V1002" t="s">
        <v>8219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42720.720057870371</v>
      </c>
      <c r="U1003">
        <f t="shared" si="79"/>
        <v>2016</v>
      </c>
      <c r="V1003" t="s">
        <v>8219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42325.684189814812</v>
      </c>
      <c r="U1004">
        <f t="shared" si="79"/>
        <v>2015</v>
      </c>
      <c r="V1004" t="s">
        <v>8219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42780.709039351852</v>
      </c>
      <c r="U1005">
        <f t="shared" si="79"/>
        <v>2017</v>
      </c>
      <c r="V1005" t="s">
        <v>8219</v>
      </c>
    </row>
    <row r="1006" spans="1:22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42388.708645833336</v>
      </c>
      <c r="U1006">
        <f t="shared" si="79"/>
        <v>2016</v>
      </c>
      <c r="V1006" t="s">
        <v>8219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42276.624803240738</v>
      </c>
      <c r="U1007">
        <f t="shared" si="79"/>
        <v>2015</v>
      </c>
      <c r="V1007" t="s">
        <v>8219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41977.040185185186</v>
      </c>
      <c r="U1008">
        <f t="shared" si="79"/>
        <v>2014</v>
      </c>
      <c r="V1008" t="s">
        <v>8219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42676.583599537036</v>
      </c>
      <c r="U1009">
        <f t="shared" si="79"/>
        <v>2016</v>
      </c>
      <c r="V1009" t="s">
        <v>8219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42702.809201388889</v>
      </c>
      <c r="U1010">
        <f t="shared" si="79"/>
        <v>2016</v>
      </c>
      <c r="V1010" t="s">
        <v>8219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42510.604699074072</v>
      </c>
      <c r="U1011">
        <f t="shared" si="79"/>
        <v>2016</v>
      </c>
      <c r="V1011" t="s">
        <v>8219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42561.829421296294</v>
      </c>
      <c r="U1012">
        <f t="shared" si="79"/>
        <v>2016</v>
      </c>
      <c r="V1012" t="s">
        <v>8219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41946.898090277777</v>
      </c>
      <c r="U1013">
        <f t="shared" si="79"/>
        <v>2014</v>
      </c>
      <c r="V1013" t="s">
        <v>8219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42714.440416666665</v>
      </c>
      <c r="U1014">
        <f t="shared" si="79"/>
        <v>2016</v>
      </c>
      <c r="V1014" t="s">
        <v>8219</v>
      </c>
    </row>
    <row r="1015" spans="1:22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42339.833981481483</v>
      </c>
      <c r="U1015">
        <f t="shared" si="79"/>
        <v>2015</v>
      </c>
      <c r="V1015" t="s">
        <v>8219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41955.002488425926</v>
      </c>
      <c r="U1016">
        <f t="shared" si="79"/>
        <v>2014</v>
      </c>
      <c r="V1016" t="s">
        <v>8219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42303.878414351857</v>
      </c>
      <c r="U1017">
        <f t="shared" si="79"/>
        <v>2015</v>
      </c>
      <c r="V1017" t="s">
        <v>8219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42422.107129629629</v>
      </c>
      <c r="U1018">
        <f t="shared" si="79"/>
        <v>2016</v>
      </c>
      <c r="V1018" t="s">
        <v>8219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42289.675173611111</v>
      </c>
      <c r="U1019">
        <f t="shared" si="79"/>
        <v>2015</v>
      </c>
      <c r="V1019" t="s">
        <v>8219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42535.492280092592</v>
      </c>
      <c r="U1020">
        <f t="shared" si="79"/>
        <v>2016</v>
      </c>
      <c r="V1020" t="s">
        <v>8219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42009.973946759259</v>
      </c>
      <c r="U1021">
        <f t="shared" si="79"/>
        <v>2015</v>
      </c>
      <c r="V1021" t="s">
        <v>8219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42127.069548611107</v>
      </c>
      <c r="U1022">
        <f t="shared" si="79"/>
        <v>2015</v>
      </c>
      <c r="V1022" t="s">
        <v>8218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42271.251979166671</v>
      </c>
      <c r="U1023">
        <f t="shared" si="79"/>
        <v>2015</v>
      </c>
      <c r="V1023" t="s">
        <v>8218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42111.646724537044</v>
      </c>
      <c r="U1024">
        <f t="shared" si="79"/>
        <v>2015</v>
      </c>
      <c r="V1024" t="s">
        <v>8218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42145.919687500005</v>
      </c>
      <c r="U1025">
        <f t="shared" si="79"/>
        <v>2015</v>
      </c>
      <c r="V1025" t="s">
        <v>8218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42370.580590277779</v>
      </c>
      <c r="U1026">
        <f t="shared" si="79"/>
        <v>2016</v>
      </c>
      <c r="V1026" t="s">
        <v>8218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(((J1027/60)/60)/24)+DATE(1970,1,1)</f>
        <v>42049.833761574075</v>
      </c>
      <c r="U1027">
        <f t="shared" si="79"/>
        <v>2015</v>
      </c>
      <c r="V1027" t="s">
        <v>8218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42426.407592592594</v>
      </c>
      <c r="U1028">
        <f t="shared" ref="U1028:U1091" si="84">YEAR(S1028)</f>
        <v>2016</v>
      </c>
      <c r="V1028" t="s">
        <v>8218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41905.034108796295</v>
      </c>
      <c r="U1029">
        <f t="shared" si="84"/>
        <v>2014</v>
      </c>
      <c r="V1029" t="s">
        <v>8218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42755.627372685187</v>
      </c>
      <c r="U1030">
        <f t="shared" si="84"/>
        <v>2017</v>
      </c>
      <c r="V1030" t="s">
        <v>8218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42044.711886574078</v>
      </c>
      <c r="U1031">
        <f t="shared" si="84"/>
        <v>2015</v>
      </c>
      <c r="V1031" t="s">
        <v>8218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42611.483206018514</v>
      </c>
      <c r="U1032">
        <f t="shared" si="84"/>
        <v>2016</v>
      </c>
      <c r="V1032" t="s">
        <v>8218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42324.764004629629</v>
      </c>
      <c r="U1033">
        <f t="shared" si="84"/>
        <v>2015</v>
      </c>
      <c r="V1033" t="s">
        <v>8218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42514.666956018518</v>
      </c>
      <c r="U1034">
        <f t="shared" si="84"/>
        <v>2016</v>
      </c>
      <c r="V1034" t="s">
        <v>8218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42688.732407407413</v>
      </c>
      <c r="U1035">
        <f t="shared" si="84"/>
        <v>2016</v>
      </c>
      <c r="V1035" t="s">
        <v>8218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42555.166712962964</v>
      </c>
      <c r="U1036">
        <f t="shared" si="84"/>
        <v>2016</v>
      </c>
      <c r="V1036" t="s">
        <v>8218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42016.641435185185</v>
      </c>
      <c r="U1037">
        <f t="shared" si="84"/>
        <v>2015</v>
      </c>
      <c r="V1037" t="s">
        <v>8218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41249.448958333334</v>
      </c>
      <c r="U1038">
        <f t="shared" si="84"/>
        <v>2012</v>
      </c>
      <c r="V1038" t="s">
        <v>8218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42119.822476851856</v>
      </c>
      <c r="U1039">
        <f t="shared" si="84"/>
        <v>2015</v>
      </c>
      <c r="V1039" t="s">
        <v>8218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42418.231747685189</v>
      </c>
      <c r="U1040">
        <f t="shared" si="84"/>
        <v>2016</v>
      </c>
      <c r="V1040" t="s">
        <v>8218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42692.109328703707</v>
      </c>
      <c r="U1041">
        <f t="shared" si="84"/>
        <v>2016</v>
      </c>
      <c r="V1041" t="s">
        <v>8218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42579.708437499998</v>
      </c>
      <c r="U1042">
        <f t="shared" si="84"/>
        <v>2016</v>
      </c>
      <c r="V1042" t="s">
        <v>8219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41831.060092592597</v>
      </c>
      <c r="U1043">
        <f t="shared" si="84"/>
        <v>2014</v>
      </c>
      <c r="V1043" t="s">
        <v>8219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41851.696157407408</v>
      </c>
      <c r="U1044">
        <f t="shared" si="84"/>
        <v>2014</v>
      </c>
      <c r="V1044" t="s">
        <v>8219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42114.252951388888</v>
      </c>
      <c r="U1045">
        <f t="shared" si="84"/>
        <v>2015</v>
      </c>
      <c r="V1045" t="s">
        <v>8219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42011.925937499997</v>
      </c>
      <c r="U1046">
        <f t="shared" si="84"/>
        <v>2015</v>
      </c>
      <c r="V1046" t="s">
        <v>8219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41844.874421296299</v>
      </c>
      <c r="U1047">
        <f t="shared" si="84"/>
        <v>2014</v>
      </c>
      <c r="V1047" t="s">
        <v>8219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42319.851388888885</v>
      </c>
      <c r="U1048">
        <f t="shared" si="84"/>
        <v>2015</v>
      </c>
      <c r="V1048" t="s">
        <v>8219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41918.818460648145</v>
      </c>
      <c r="U1049">
        <f t="shared" si="84"/>
        <v>2014</v>
      </c>
      <c r="V1049" t="s">
        <v>8219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42598.053113425922</v>
      </c>
      <c r="U1050">
        <f t="shared" si="84"/>
        <v>2016</v>
      </c>
      <c r="V1050" t="s">
        <v>8219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42382.431076388893</v>
      </c>
      <c r="U1051">
        <f t="shared" si="84"/>
        <v>2016</v>
      </c>
      <c r="V1051" t="s">
        <v>8219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42231.7971875</v>
      </c>
      <c r="U1052">
        <f t="shared" si="84"/>
        <v>2015</v>
      </c>
      <c r="V1052" t="s">
        <v>8219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41850.014178240745</v>
      </c>
      <c r="U1053">
        <f t="shared" si="84"/>
        <v>2014</v>
      </c>
      <c r="V1053" t="s">
        <v>8219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42483.797395833331</v>
      </c>
      <c r="U1054">
        <f t="shared" si="84"/>
        <v>2016</v>
      </c>
      <c r="V1054" t="s">
        <v>8219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42775.172824074078</v>
      </c>
      <c r="U1055">
        <f t="shared" si="84"/>
        <v>2017</v>
      </c>
      <c r="V1055" t="s">
        <v>8219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41831.851840277777</v>
      </c>
      <c r="U1056">
        <f t="shared" si="84"/>
        <v>2014</v>
      </c>
      <c r="V1056" t="s">
        <v>8219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42406.992418981477</v>
      </c>
      <c r="U1057">
        <f t="shared" si="84"/>
        <v>2016</v>
      </c>
      <c r="V1057" t="s">
        <v>8219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42058.719641203701</v>
      </c>
      <c r="U1058">
        <f t="shared" si="84"/>
        <v>2015</v>
      </c>
      <c r="V1058" t="s">
        <v>8219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42678.871331018512</v>
      </c>
      <c r="U1059">
        <f t="shared" si="84"/>
        <v>2016</v>
      </c>
      <c r="V1059" t="s">
        <v>8219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42047.900960648149</v>
      </c>
      <c r="U1060">
        <f t="shared" si="84"/>
        <v>2015</v>
      </c>
      <c r="V1060" t="s">
        <v>8219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42046.79</v>
      </c>
      <c r="U1061">
        <f t="shared" si="84"/>
        <v>2015</v>
      </c>
      <c r="V1061" t="s">
        <v>8219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42079.913113425922</v>
      </c>
      <c r="U1062">
        <f t="shared" si="84"/>
        <v>2015</v>
      </c>
      <c r="V1062" t="s">
        <v>8219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42432.276712962965</v>
      </c>
      <c r="U1063">
        <f t="shared" si="84"/>
        <v>2016</v>
      </c>
      <c r="V1063" t="s">
        <v>8219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42556.807187500002</v>
      </c>
      <c r="U1064">
        <f t="shared" si="84"/>
        <v>2016</v>
      </c>
      <c r="V1064" t="s">
        <v>8219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42583.030810185184</v>
      </c>
      <c r="U1065">
        <f t="shared" si="84"/>
        <v>2016</v>
      </c>
      <c r="V1065" t="s">
        <v>8219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41417.228043981479</v>
      </c>
      <c r="U1066">
        <f t="shared" si="84"/>
        <v>2013</v>
      </c>
      <c r="V1066" t="s">
        <v>8220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41661.381041666667</v>
      </c>
      <c r="U1067">
        <f t="shared" si="84"/>
        <v>2014</v>
      </c>
      <c r="V1067" t="s">
        <v>8220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41445.962754629632</v>
      </c>
      <c r="U1068">
        <f t="shared" si="84"/>
        <v>2013</v>
      </c>
      <c r="V1068" t="s">
        <v>8220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41599.855682870373</v>
      </c>
      <c r="U1069">
        <f t="shared" si="84"/>
        <v>2013</v>
      </c>
      <c r="V1069" t="s">
        <v>8220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42440.371111111104</v>
      </c>
      <c r="U1070">
        <f t="shared" si="84"/>
        <v>2016</v>
      </c>
      <c r="V1070" t="s">
        <v>8220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41572.229849537034</v>
      </c>
      <c r="U1071">
        <f t="shared" si="84"/>
        <v>2013</v>
      </c>
      <c r="V1071" t="s">
        <v>8220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41163.011828703704</v>
      </c>
      <c r="U1072">
        <f t="shared" si="84"/>
        <v>2012</v>
      </c>
      <c r="V1072" t="s">
        <v>8220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42295.753391203703</v>
      </c>
      <c r="U1073">
        <f t="shared" si="84"/>
        <v>2015</v>
      </c>
      <c r="V1073" t="s">
        <v>8220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41645.832141203704</v>
      </c>
      <c r="U1074">
        <f t="shared" si="84"/>
        <v>2014</v>
      </c>
      <c r="V1074" t="s">
        <v>8220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40802.964594907404</v>
      </c>
      <c r="U1075">
        <f t="shared" si="84"/>
        <v>2011</v>
      </c>
      <c r="V1075" t="s">
        <v>8220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41613.172974537039</v>
      </c>
      <c r="U1076">
        <f t="shared" si="84"/>
        <v>2013</v>
      </c>
      <c r="V1076" t="s">
        <v>8220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41005.904120370367</v>
      </c>
      <c r="U1077">
        <f t="shared" si="84"/>
        <v>2012</v>
      </c>
      <c r="V1077" t="s">
        <v>8220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41838.377893518518</v>
      </c>
      <c r="U1078">
        <f t="shared" si="84"/>
        <v>2014</v>
      </c>
      <c r="V1078" t="s">
        <v>8220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42353.16679398148</v>
      </c>
      <c r="U1079">
        <f t="shared" si="84"/>
        <v>2015</v>
      </c>
      <c r="V1079" t="s">
        <v>8220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40701.195844907408</v>
      </c>
      <c r="U1080">
        <f t="shared" si="84"/>
        <v>2011</v>
      </c>
      <c r="V1080" t="s">
        <v>8220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42479.566388888896</v>
      </c>
      <c r="U1081">
        <f t="shared" si="84"/>
        <v>2016</v>
      </c>
      <c r="V1081" t="s">
        <v>8220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41740.138113425928</v>
      </c>
      <c r="U1082">
        <f t="shared" si="84"/>
        <v>2014</v>
      </c>
      <c r="V1082" t="s">
        <v>8220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42002.926990740743</v>
      </c>
      <c r="U1083">
        <f t="shared" si="84"/>
        <v>2014</v>
      </c>
      <c r="V1083" t="s">
        <v>8220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41101.906111111115</v>
      </c>
      <c r="U1084">
        <f t="shared" si="84"/>
        <v>2012</v>
      </c>
      <c r="V1084" t="s">
        <v>8220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41793.659525462965</v>
      </c>
      <c r="U1085">
        <f t="shared" si="84"/>
        <v>2014</v>
      </c>
      <c r="V1085" t="s">
        <v>8220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41829.912083333329</v>
      </c>
      <c r="U1086">
        <f t="shared" si="84"/>
        <v>2014</v>
      </c>
      <c r="V1086" t="s">
        <v>8220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42413.671006944445</v>
      </c>
      <c r="U1087">
        <f t="shared" si="84"/>
        <v>2016</v>
      </c>
      <c r="V1087" t="s">
        <v>8220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41845.866793981484</v>
      </c>
      <c r="U1088">
        <f t="shared" si="84"/>
        <v>2014</v>
      </c>
      <c r="V1088" t="s">
        <v>8220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41775.713969907411</v>
      </c>
      <c r="U1089">
        <f t="shared" si="84"/>
        <v>2014</v>
      </c>
      <c r="V1089" t="s">
        <v>8220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41723.799386574072</v>
      </c>
      <c r="U1090">
        <f t="shared" si="84"/>
        <v>2014</v>
      </c>
      <c r="V1090" t="s">
        <v>8220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(((J1091/60)/60)/24)+DATE(1970,1,1)</f>
        <v>42151.189525462964</v>
      </c>
      <c r="U1091">
        <f t="shared" si="84"/>
        <v>2015</v>
      </c>
      <c r="V1091" t="s">
        <v>8220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42123.185798611114</v>
      </c>
      <c r="U1092">
        <f t="shared" ref="U1092:U1155" si="89">YEAR(S1092)</f>
        <v>2015</v>
      </c>
      <c r="V1092" t="s">
        <v>8220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42440.820277777777</v>
      </c>
      <c r="U1093">
        <f t="shared" si="89"/>
        <v>2016</v>
      </c>
      <c r="V1093" t="s">
        <v>8220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41250.025902777779</v>
      </c>
      <c r="U1094">
        <f t="shared" si="89"/>
        <v>2012</v>
      </c>
      <c r="V1094" t="s">
        <v>8220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42396.973807870367</v>
      </c>
      <c r="U1095">
        <f t="shared" si="89"/>
        <v>2016</v>
      </c>
      <c r="V1095" t="s">
        <v>8220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40795.713344907403</v>
      </c>
      <c r="U1096">
        <f t="shared" si="89"/>
        <v>2011</v>
      </c>
      <c r="V1096" t="s">
        <v>8220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41486.537268518521</v>
      </c>
      <c r="U1097">
        <f t="shared" si="89"/>
        <v>2013</v>
      </c>
      <c r="V1097" t="s">
        <v>8220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41885.51798611111</v>
      </c>
      <c r="U1098">
        <f t="shared" si="89"/>
        <v>2014</v>
      </c>
      <c r="V1098" t="s">
        <v>8220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41660.792557870373</v>
      </c>
      <c r="U1099">
        <f t="shared" si="89"/>
        <v>2014</v>
      </c>
      <c r="V1099" t="s">
        <v>8220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41712.762673611112</v>
      </c>
      <c r="U1100">
        <f t="shared" si="89"/>
        <v>2014</v>
      </c>
      <c r="V1100" t="s">
        <v>8220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42107.836435185185</v>
      </c>
      <c r="U1101">
        <f t="shared" si="89"/>
        <v>2015</v>
      </c>
      <c r="V1101" t="s">
        <v>8220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42384.110775462963</v>
      </c>
      <c r="U1102">
        <f t="shared" si="89"/>
        <v>2016</v>
      </c>
      <c r="V1102" t="s">
        <v>8220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42538.77243055556</v>
      </c>
      <c r="U1103">
        <f t="shared" si="89"/>
        <v>2016</v>
      </c>
      <c r="V1103" t="s">
        <v>8220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41577.045428240745</v>
      </c>
      <c r="U1104">
        <f t="shared" si="89"/>
        <v>2013</v>
      </c>
      <c r="V1104" t="s">
        <v>8220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42479.22210648148</v>
      </c>
      <c r="U1105">
        <f t="shared" si="89"/>
        <v>2016</v>
      </c>
      <c r="V1105" t="s">
        <v>8220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41771.40996527778</v>
      </c>
      <c r="U1106">
        <f t="shared" si="89"/>
        <v>2014</v>
      </c>
      <c r="V1106" t="s">
        <v>8220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41692.135729166665</v>
      </c>
      <c r="U1107">
        <f t="shared" si="89"/>
        <v>2014</v>
      </c>
      <c r="V1107" t="s">
        <v>8220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40973.740451388891</v>
      </c>
      <c r="U1108">
        <f t="shared" si="89"/>
        <v>2012</v>
      </c>
      <c r="V1108" t="s">
        <v>8220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41813.861388888887</v>
      </c>
      <c r="U1109">
        <f t="shared" si="89"/>
        <v>2014</v>
      </c>
      <c r="V1109" t="s">
        <v>8220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40952.636979166666</v>
      </c>
      <c r="U1110">
        <f t="shared" si="89"/>
        <v>2012</v>
      </c>
      <c r="V1110" t="s">
        <v>8220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42662.752199074079</v>
      </c>
      <c r="U1111">
        <f t="shared" si="89"/>
        <v>2016</v>
      </c>
      <c r="V1111" t="s">
        <v>8220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41220.933124999996</v>
      </c>
      <c r="U1112">
        <f t="shared" si="89"/>
        <v>2012</v>
      </c>
      <c r="V1112" t="s">
        <v>8220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42347.203587962969</v>
      </c>
      <c r="U1113">
        <f t="shared" si="89"/>
        <v>2015</v>
      </c>
      <c r="V1113" t="s">
        <v>8220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41963.759386574078</v>
      </c>
      <c r="U1114">
        <f t="shared" si="89"/>
        <v>2014</v>
      </c>
      <c r="V1114" t="s">
        <v>8220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41835.977083333331</v>
      </c>
      <c r="U1115">
        <f t="shared" si="89"/>
        <v>2014</v>
      </c>
      <c r="V1115" t="s">
        <v>8220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41526.345914351856</v>
      </c>
      <c r="U1116">
        <f t="shared" si="89"/>
        <v>2013</v>
      </c>
      <c r="V1116" t="s">
        <v>8220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42429.695543981477</v>
      </c>
      <c r="U1117">
        <f t="shared" si="89"/>
        <v>2016</v>
      </c>
      <c r="V1117" t="s">
        <v>8220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41009.847314814811</v>
      </c>
      <c r="U1118">
        <f t="shared" si="89"/>
        <v>2012</v>
      </c>
      <c r="V1118" t="s">
        <v>8220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42333.598530092597</v>
      </c>
      <c r="U1119">
        <f t="shared" si="89"/>
        <v>2015</v>
      </c>
      <c r="V1119" t="s">
        <v>8220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41704.16642361111</v>
      </c>
      <c r="U1120">
        <f t="shared" si="89"/>
        <v>2014</v>
      </c>
      <c r="V1120" t="s">
        <v>8220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41722.792407407411</v>
      </c>
      <c r="U1121">
        <f t="shared" si="89"/>
        <v>2014</v>
      </c>
      <c r="V1121" t="s">
        <v>8220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40799.872685185182</v>
      </c>
      <c r="U1122">
        <f t="shared" si="89"/>
        <v>2011</v>
      </c>
      <c r="V1122" t="s">
        <v>8220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42412.934212962966</v>
      </c>
      <c r="U1123">
        <f t="shared" si="89"/>
        <v>2016</v>
      </c>
      <c r="V1123" t="s">
        <v>8220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41410.703993055555</v>
      </c>
      <c r="U1124">
        <f t="shared" si="89"/>
        <v>2013</v>
      </c>
      <c r="V1124" t="s">
        <v>8220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41718.5237037037</v>
      </c>
      <c r="U1125">
        <f t="shared" si="89"/>
        <v>2014</v>
      </c>
      <c r="V1125" t="s">
        <v>8220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42094.667256944449</v>
      </c>
      <c r="U1126">
        <f t="shared" si="89"/>
        <v>2015</v>
      </c>
      <c r="V1126" t="s">
        <v>8220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42212.624189814815</v>
      </c>
      <c r="U1127">
        <f t="shared" si="89"/>
        <v>2015</v>
      </c>
      <c r="V1127" t="s">
        <v>8220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42535.327476851846</v>
      </c>
      <c r="U1128">
        <f t="shared" si="89"/>
        <v>2016</v>
      </c>
      <c r="V1128" t="s">
        <v>8220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41926.854166666664</v>
      </c>
      <c r="U1129">
        <f t="shared" si="89"/>
        <v>2014</v>
      </c>
      <c r="V1129" t="s">
        <v>8220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41828.649502314816</v>
      </c>
      <c r="U1130">
        <f t="shared" si="89"/>
        <v>2014</v>
      </c>
      <c r="V1130" t="s">
        <v>8220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42496.264965277776</v>
      </c>
      <c r="U1131">
        <f t="shared" si="89"/>
        <v>2016</v>
      </c>
      <c r="V1131" t="s">
        <v>8220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41908.996527777781</v>
      </c>
      <c r="U1132">
        <f t="shared" si="89"/>
        <v>2014</v>
      </c>
      <c r="V1132" t="s">
        <v>8220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42332.908194444448</v>
      </c>
      <c r="U1133">
        <f t="shared" si="89"/>
        <v>2015</v>
      </c>
      <c r="V1133" t="s">
        <v>8220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42706.115405092598</v>
      </c>
      <c r="U1134">
        <f t="shared" si="89"/>
        <v>2016</v>
      </c>
      <c r="V1134" t="s">
        <v>8220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41821.407187500001</v>
      </c>
      <c r="U1135">
        <f t="shared" si="89"/>
        <v>2014</v>
      </c>
      <c r="V1135" t="s">
        <v>8220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41958.285046296296</v>
      </c>
      <c r="U1136">
        <f t="shared" si="89"/>
        <v>2014</v>
      </c>
      <c r="V1136" t="s">
        <v>8220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42558.989513888882</v>
      </c>
      <c r="U1137">
        <f t="shared" si="89"/>
        <v>2016</v>
      </c>
      <c r="V1137" t="s">
        <v>8220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42327.671631944439</v>
      </c>
      <c r="U1138">
        <f t="shared" si="89"/>
        <v>2015</v>
      </c>
      <c r="V1138" t="s">
        <v>8220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42453.819687499999</v>
      </c>
      <c r="U1139">
        <f t="shared" si="89"/>
        <v>2016</v>
      </c>
      <c r="V1139" t="s">
        <v>8220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42736.9066087963</v>
      </c>
      <c r="U1140">
        <f t="shared" si="89"/>
        <v>2017</v>
      </c>
      <c r="V1140" t="s">
        <v>8220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41975.347523148142</v>
      </c>
      <c r="U1141">
        <f t="shared" si="89"/>
        <v>2014</v>
      </c>
      <c r="V1141" t="s">
        <v>8220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42192.462048611109</v>
      </c>
      <c r="U1142">
        <f t="shared" si="89"/>
        <v>2015</v>
      </c>
      <c r="V1142" t="s">
        <v>8220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42164.699652777781</v>
      </c>
      <c r="U1143">
        <f t="shared" si="89"/>
        <v>2015</v>
      </c>
      <c r="V1143" t="s">
        <v>8220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42022.006099537044</v>
      </c>
      <c r="U1144">
        <f t="shared" si="89"/>
        <v>2015</v>
      </c>
      <c r="V1144" t="s">
        <v>8220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42325.19358796296</v>
      </c>
      <c r="U1145">
        <f t="shared" si="89"/>
        <v>2015</v>
      </c>
      <c r="V1145" t="s">
        <v>8220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42093.181944444441</v>
      </c>
      <c r="U1146">
        <f t="shared" si="89"/>
        <v>2015</v>
      </c>
      <c r="V1146" t="s">
        <v>8220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41854.747592592597</v>
      </c>
      <c r="U1147">
        <f t="shared" si="89"/>
        <v>2014</v>
      </c>
      <c r="V1147" t="s">
        <v>8220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41723.9533912037</v>
      </c>
      <c r="U1148">
        <f t="shared" si="89"/>
        <v>2014</v>
      </c>
      <c r="V1148" t="s">
        <v>8220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41871.972025462965</v>
      </c>
      <c r="U1149">
        <f t="shared" si="89"/>
        <v>2014</v>
      </c>
      <c r="V1149" t="s">
        <v>8220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42675.171076388884</v>
      </c>
      <c r="U1150">
        <f t="shared" si="89"/>
        <v>2016</v>
      </c>
      <c r="V1150" t="s">
        <v>8220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42507.71025462963</v>
      </c>
      <c r="U1151">
        <f t="shared" si="89"/>
        <v>2016</v>
      </c>
      <c r="V1151" t="s">
        <v>8220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42317.954571759255</v>
      </c>
      <c r="U1152">
        <f t="shared" si="89"/>
        <v>2015</v>
      </c>
      <c r="V1152" t="s">
        <v>8220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42224.102581018517</v>
      </c>
      <c r="U1153">
        <f t="shared" si="89"/>
        <v>2015</v>
      </c>
      <c r="V1153" t="s">
        <v>8220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42109.709629629629</v>
      </c>
      <c r="U1154">
        <f t="shared" si="89"/>
        <v>2015</v>
      </c>
      <c r="V1154" t="s">
        <v>8220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(((J1155/60)/60)/24)+DATE(1970,1,1)</f>
        <v>42143.714178240742</v>
      </c>
      <c r="U1155">
        <f t="shared" si="89"/>
        <v>2015</v>
      </c>
      <c r="V1155" t="s">
        <v>8220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42223.108865740738</v>
      </c>
      <c r="U1156">
        <f t="shared" ref="U1156:U1219" si="94">YEAR(S1156)</f>
        <v>2015</v>
      </c>
      <c r="V1156" t="s">
        <v>8220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41835.763981481483</v>
      </c>
      <c r="U1157">
        <f t="shared" si="94"/>
        <v>2014</v>
      </c>
      <c r="V1157" t="s">
        <v>8220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42029.07131944444</v>
      </c>
      <c r="U1158">
        <f t="shared" si="94"/>
        <v>2015</v>
      </c>
      <c r="V1158" t="s">
        <v>8220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41918.628240740742</v>
      </c>
      <c r="U1159">
        <f t="shared" si="94"/>
        <v>2014</v>
      </c>
      <c r="V1159" t="s">
        <v>8220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41952.09175925926</v>
      </c>
      <c r="U1160">
        <f t="shared" si="94"/>
        <v>2014</v>
      </c>
      <c r="V1160" t="s">
        <v>8220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42154.726446759261</v>
      </c>
      <c r="U1161">
        <f t="shared" si="94"/>
        <v>2015</v>
      </c>
      <c r="V1161" t="s">
        <v>8220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42061.154930555553</v>
      </c>
      <c r="U1162">
        <f t="shared" si="94"/>
        <v>2015</v>
      </c>
      <c r="V1162" t="s">
        <v>8220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42122.629502314812</v>
      </c>
      <c r="U1163">
        <f t="shared" si="94"/>
        <v>2015</v>
      </c>
      <c r="V1163" t="s">
        <v>8220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41876.683611111112</v>
      </c>
      <c r="U1164">
        <f t="shared" si="94"/>
        <v>2014</v>
      </c>
      <c r="V1164" t="s">
        <v>8220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41830.723611111112</v>
      </c>
      <c r="U1165">
        <f t="shared" si="94"/>
        <v>2014</v>
      </c>
      <c r="V1165" t="s">
        <v>8220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42509.724328703705</v>
      </c>
      <c r="U1166">
        <f t="shared" si="94"/>
        <v>2016</v>
      </c>
      <c r="V1166" t="s">
        <v>8220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41792.214467592588</v>
      </c>
      <c r="U1167">
        <f t="shared" si="94"/>
        <v>2014</v>
      </c>
      <c r="V1167" t="s">
        <v>8220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42150.485439814816</v>
      </c>
      <c r="U1168">
        <f t="shared" si="94"/>
        <v>2015</v>
      </c>
      <c r="V1168" t="s">
        <v>8220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41863.734895833331</v>
      </c>
      <c r="U1169">
        <f t="shared" si="94"/>
        <v>2014</v>
      </c>
      <c r="V1169" t="s">
        <v>8220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42605.053993055553</v>
      </c>
      <c r="U1170">
        <f t="shared" si="94"/>
        <v>2016</v>
      </c>
      <c r="V1170" t="s">
        <v>8220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42027.353738425925</v>
      </c>
      <c r="U1171">
        <f t="shared" si="94"/>
        <v>2015</v>
      </c>
      <c r="V1171" t="s">
        <v>8220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42124.893182870372</v>
      </c>
      <c r="U1172">
        <f t="shared" si="94"/>
        <v>2015</v>
      </c>
      <c r="V1172" t="s">
        <v>8220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41938.804710648146</v>
      </c>
      <c r="U1173">
        <f t="shared" si="94"/>
        <v>2014</v>
      </c>
      <c r="V1173" t="s">
        <v>8220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41841.682314814818</v>
      </c>
      <c r="U1174">
        <f t="shared" si="94"/>
        <v>2014</v>
      </c>
      <c r="V1174" t="s">
        <v>8220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42184.185844907406</v>
      </c>
      <c r="U1175">
        <f t="shared" si="94"/>
        <v>2015</v>
      </c>
      <c r="V1175" t="s">
        <v>8220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42468.84174768519</v>
      </c>
      <c r="U1176">
        <f t="shared" si="94"/>
        <v>2016</v>
      </c>
      <c r="V1176" t="s">
        <v>8220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42170.728460648148</v>
      </c>
      <c r="U1177">
        <f t="shared" si="94"/>
        <v>2015</v>
      </c>
      <c r="V1177" t="s">
        <v>8220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42746.019652777773</v>
      </c>
      <c r="U1178">
        <f t="shared" si="94"/>
        <v>2017</v>
      </c>
      <c r="V1178" t="s">
        <v>8220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41897.660833333335</v>
      </c>
      <c r="U1179">
        <f t="shared" si="94"/>
        <v>2014</v>
      </c>
      <c r="V1179" t="s">
        <v>8220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41837.905694444446</v>
      </c>
      <c r="U1180">
        <f t="shared" si="94"/>
        <v>2014</v>
      </c>
      <c r="V1180" t="s">
        <v>8220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42275.720219907409</v>
      </c>
      <c r="U1181">
        <f t="shared" si="94"/>
        <v>2015</v>
      </c>
      <c r="V1181" t="s">
        <v>8220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41781.806875000002</v>
      </c>
      <c r="U1182">
        <f t="shared" si="94"/>
        <v>2014</v>
      </c>
      <c r="V1182" t="s">
        <v>8220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42034.339363425926</v>
      </c>
      <c r="U1183">
        <f t="shared" si="94"/>
        <v>2015</v>
      </c>
      <c r="V1183" t="s">
        <v>8220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42728.827407407407</v>
      </c>
      <c r="U1184">
        <f t="shared" si="94"/>
        <v>2016</v>
      </c>
      <c r="V1184" t="s">
        <v>8220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42656.86137731481</v>
      </c>
      <c r="U1185">
        <f t="shared" si="94"/>
        <v>2016</v>
      </c>
      <c r="V1185" t="s">
        <v>8220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42741.599664351852</v>
      </c>
      <c r="U1186">
        <f t="shared" si="94"/>
        <v>2017</v>
      </c>
      <c r="V1186" t="s">
        <v>8218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42130.865150462967</v>
      </c>
      <c r="U1187">
        <f t="shared" si="94"/>
        <v>2015</v>
      </c>
      <c r="V1187" t="s">
        <v>8218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42123.86336805555</v>
      </c>
      <c r="U1188">
        <f t="shared" si="94"/>
        <v>2015</v>
      </c>
      <c r="V1188" t="s">
        <v>8218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42109.894942129627</v>
      </c>
      <c r="U1189">
        <f t="shared" si="94"/>
        <v>2015</v>
      </c>
      <c r="V1189" t="s">
        <v>8218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42711.700694444444</v>
      </c>
      <c r="U1190">
        <f t="shared" si="94"/>
        <v>2016</v>
      </c>
      <c r="V1190" t="s">
        <v>8218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42529.979108796295</v>
      </c>
      <c r="U1191">
        <f t="shared" si="94"/>
        <v>2016</v>
      </c>
      <c r="V1191" t="s">
        <v>8218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41852.665798611109</v>
      </c>
      <c r="U1192">
        <f t="shared" si="94"/>
        <v>2014</v>
      </c>
      <c r="V1192" t="s">
        <v>8218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42419.603703703702</v>
      </c>
      <c r="U1193">
        <f t="shared" si="94"/>
        <v>2016</v>
      </c>
      <c r="V1193" t="s">
        <v>8218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42747.506689814814</v>
      </c>
      <c r="U1194">
        <f t="shared" si="94"/>
        <v>2017</v>
      </c>
      <c r="V1194" t="s">
        <v>8218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42409.776076388895</v>
      </c>
      <c r="U1195">
        <f t="shared" si="94"/>
        <v>2016</v>
      </c>
      <c r="V1195" t="s">
        <v>8218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42072.488182870366</v>
      </c>
      <c r="U1196">
        <f t="shared" si="94"/>
        <v>2015</v>
      </c>
      <c r="V1196" t="s">
        <v>8218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42298.34783564815</v>
      </c>
      <c r="U1197">
        <f t="shared" si="94"/>
        <v>2015</v>
      </c>
      <c r="V1197" t="s">
        <v>8218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42326.818738425922</v>
      </c>
      <c r="U1198">
        <f t="shared" si="94"/>
        <v>2015</v>
      </c>
      <c r="V1198" t="s">
        <v>8218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42503.66474537037</v>
      </c>
      <c r="U1199">
        <f t="shared" si="94"/>
        <v>2016</v>
      </c>
      <c r="V1199" t="s">
        <v>8218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42333.619050925925</v>
      </c>
      <c r="U1200">
        <f t="shared" si="94"/>
        <v>2015</v>
      </c>
      <c r="V1200" t="s">
        <v>8218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42161.770833333328</v>
      </c>
      <c r="U1201">
        <f t="shared" si="94"/>
        <v>2015</v>
      </c>
      <c r="V1201" t="s">
        <v>8218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42089.477500000001</v>
      </c>
      <c r="U1202">
        <f t="shared" si="94"/>
        <v>2015</v>
      </c>
      <c r="V1202" t="s">
        <v>8218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42536.60701388889</v>
      </c>
      <c r="U1203">
        <f t="shared" si="94"/>
        <v>2016</v>
      </c>
      <c r="V1203" t="s">
        <v>8218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42152.288819444439</v>
      </c>
      <c r="U1204">
        <f t="shared" si="94"/>
        <v>2015</v>
      </c>
      <c r="V1204" t="s">
        <v>8218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42125.614895833336</v>
      </c>
      <c r="U1205">
        <f t="shared" si="94"/>
        <v>2015</v>
      </c>
      <c r="V1205" t="s">
        <v>8218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42297.748067129629</v>
      </c>
      <c r="U1206">
        <f t="shared" si="94"/>
        <v>2015</v>
      </c>
      <c r="V1206" t="s">
        <v>8218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42138.506377314814</v>
      </c>
      <c r="U1207">
        <f t="shared" si="94"/>
        <v>2015</v>
      </c>
      <c r="V1207" t="s">
        <v>8218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42772.776076388895</v>
      </c>
      <c r="U1208">
        <f t="shared" si="94"/>
        <v>2017</v>
      </c>
      <c r="V1208" t="s">
        <v>8218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42430.430243055554</v>
      </c>
      <c r="U1209">
        <f t="shared" si="94"/>
        <v>2016</v>
      </c>
      <c r="V1209" t="s">
        <v>8218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42423.709074074075</v>
      </c>
      <c r="U1210">
        <f t="shared" si="94"/>
        <v>2016</v>
      </c>
      <c r="V1210" t="s">
        <v>8218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42761.846122685187</v>
      </c>
      <c r="U1211">
        <f t="shared" si="94"/>
        <v>2017</v>
      </c>
      <c r="V1211" t="s">
        <v>8218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42132.941805555558</v>
      </c>
      <c r="U1212">
        <f t="shared" si="94"/>
        <v>2015</v>
      </c>
      <c r="V1212" t="s">
        <v>8218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42515.866446759261</v>
      </c>
      <c r="U1213">
        <f t="shared" si="94"/>
        <v>2016</v>
      </c>
      <c r="V1213" t="s">
        <v>8218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42318.950173611112</v>
      </c>
      <c r="U1214">
        <f t="shared" si="94"/>
        <v>2015</v>
      </c>
      <c r="V1214" t="s">
        <v>8218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42731.755787037036</v>
      </c>
      <c r="U1215">
        <f t="shared" si="94"/>
        <v>2016</v>
      </c>
      <c r="V1215" t="s">
        <v>8218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42104.840335648143</v>
      </c>
      <c r="U1216">
        <f t="shared" si="94"/>
        <v>2015</v>
      </c>
      <c r="V1216" t="s">
        <v>8218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41759.923101851848</v>
      </c>
      <c r="U1217">
        <f t="shared" si="94"/>
        <v>2014</v>
      </c>
      <c r="V1217" t="s">
        <v>8218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42247.616400462968</v>
      </c>
      <c r="U1218">
        <f t="shared" si="94"/>
        <v>2015</v>
      </c>
      <c r="V1218" t="s">
        <v>8218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(((J1219/60)/60)/24)+DATE(1970,1,1)</f>
        <v>42535.809490740736</v>
      </c>
      <c r="U1219">
        <f t="shared" si="94"/>
        <v>2016</v>
      </c>
      <c r="V1219" t="s">
        <v>8218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42278.662037037036</v>
      </c>
      <c r="U1220">
        <f t="shared" ref="U1220:U1283" si="99">YEAR(S1220)</f>
        <v>2015</v>
      </c>
      <c r="V1220" t="s">
        <v>8218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42633.461956018517</v>
      </c>
      <c r="U1221">
        <f t="shared" si="99"/>
        <v>2016</v>
      </c>
      <c r="V1221" t="s">
        <v>8218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42211.628611111111</v>
      </c>
      <c r="U1222">
        <f t="shared" si="99"/>
        <v>2015</v>
      </c>
      <c r="V1222" t="s">
        <v>8218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42680.47555555556</v>
      </c>
      <c r="U1223">
        <f t="shared" si="99"/>
        <v>2016</v>
      </c>
      <c r="V1223" t="s">
        <v>8218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42430.720451388886</v>
      </c>
      <c r="U1224">
        <f t="shared" si="99"/>
        <v>2016</v>
      </c>
      <c r="V1224" t="s">
        <v>8218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42654.177187499998</v>
      </c>
      <c r="U1225">
        <f t="shared" si="99"/>
        <v>2016</v>
      </c>
      <c r="V1225" t="s">
        <v>8218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41736.549791666665</v>
      </c>
      <c r="U1226">
        <f t="shared" si="99"/>
        <v>2014</v>
      </c>
      <c r="V1226" t="s">
        <v>8219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41509.905995370369</v>
      </c>
      <c r="U1227">
        <f t="shared" si="99"/>
        <v>2013</v>
      </c>
      <c r="V1227" t="s">
        <v>8219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41715.874780092592</v>
      </c>
      <c r="U1228">
        <f t="shared" si="99"/>
        <v>2014</v>
      </c>
      <c r="V1228" t="s">
        <v>8219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41827.919166666667</v>
      </c>
      <c r="U1229">
        <f t="shared" si="99"/>
        <v>2014</v>
      </c>
      <c r="V1229" t="s">
        <v>8219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40754.729259259257</v>
      </c>
      <c r="U1230">
        <f t="shared" si="99"/>
        <v>2011</v>
      </c>
      <c r="V1230" t="s">
        <v>8219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40985.459803240738</v>
      </c>
      <c r="U1231">
        <f t="shared" si="99"/>
        <v>2012</v>
      </c>
      <c r="V1231" t="s">
        <v>8219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40568.972569444442</v>
      </c>
      <c r="U1232">
        <f t="shared" si="99"/>
        <v>2011</v>
      </c>
      <c r="V1232" t="s">
        <v>8219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42193.941759259258</v>
      </c>
      <c r="U1233">
        <f t="shared" si="99"/>
        <v>2015</v>
      </c>
      <c r="V1233" t="s">
        <v>8219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41506.848032407412</v>
      </c>
      <c r="U1234">
        <f t="shared" si="99"/>
        <v>2013</v>
      </c>
      <c r="V1234" t="s">
        <v>8219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40939.948773148149</v>
      </c>
      <c r="U1235">
        <f t="shared" si="99"/>
        <v>2012</v>
      </c>
      <c r="V1235" t="s">
        <v>8219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42007.788680555561</v>
      </c>
      <c r="U1236">
        <f t="shared" si="99"/>
        <v>2015</v>
      </c>
      <c r="V1236" t="s">
        <v>8219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41583.135405092595</v>
      </c>
      <c r="U1237">
        <f t="shared" si="99"/>
        <v>2013</v>
      </c>
      <c r="V1237" t="s">
        <v>8219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41110.680138888885</v>
      </c>
      <c r="U1238">
        <f t="shared" si="99"/>
        <v>2012</v>
      </c>
      <c r="V1238" t="s">
        <v>8219</v>
      </c>
    </row>
    <row r="1239" spans="1:22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41125.283159722225</v>
      </c>
      <c r="U1239">
        <f t="shared" si="99"/>
        <v>2012</v>
      </c>
      <c r="V1239" t="s">
        <v>8219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40731.61037037037</v>
      </c>
      <c r="U1240">
        <f t="shared" si="99"/>
        <v>2011</v>
      </c>
      <c r="V1240" t="s">
        <v>8219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40883.962581018517</v>
      </c>
      <c r="U1241">
        <f t="shared" si="99"/>
        <v>2011</v>
      </c>
      <c r="V1241" t="s">
        <v>8219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41409.040011574078</v>
      </c>
      <c r="U1242">
        <f t="shared" si="99"/>
        <v>2013</v>
      </c>
      <c r="V1242" t="s">
        <v>8219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41923.837731481479</v>
      </c>
      <c r="U1243">
        <f t="shared" si="99"/>
        <v>2014</v>
      </c>
      <c r="V1243" t="s">
        <v>8219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40782.165532407409</v>
      </c>
      <c r="U1244">
        <f t="shared" si="99"/>
        <v>2011</v>
      </c>
      <c r="V1244" t="s">
        <v>8219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40671.879293981481</v>
      </c>
      <c r="U1245">
        <f t="shared" si="99"/>
        <v>2011</v>
      </c>
      <c r="V1245" t="s">
        <v>8219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41355.825497685182</v>
      </c>
      <c r="U1246">
        <f t="shared" si="99"/>
        <v>2013</v>
      </c>
      <c r="V1246" t="s">
        <v>8218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41774.599930555552</v>
      </c>
      <c r="U1247">
        <f t="shared" si="99"/>
        <v>2014</v>
      </c>
      <c r="V1247" t="s">
        <v>8218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40838.043391203704</v>
      </c>
      <c r="U1248">
        <f t="shared" si="99"/>
        <v>2011</v>
      </c>
      <c r="V1248" t="s">
        <v>8218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41370.292303240742</v>
      </c>
      <c r="U1249">
        <f t="shared" si="99"/>
        <v>2013</v>
      </c>
      <c r="V1249" t="s">
        <v>8218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41767.656863425924</v>
      </c>
      <c r="U1250">
        <f t="shared" si="99"/>
        <v>2014</v>
      </c>
      <c r="V1250" t="s">
        <v>8218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41067.74086805556</v>
      </c>
      <c r="U1251">
        <f t="shared" si="99"/>
        <v>2012</v>
      </c>
      <c r="V1251" t="s">
        <v>8218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41843.64271990741</v>
      </c>
      <c r="U1252">
        <f t="shared" si="99"/>
        <v>2014</v>
      </c>
      <c r="V1252" t="s">
        <v>8218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40751.814432870371</v>
      </c>
      <c r="U1253">
        <f t="shared" si="99"/>
        <v>2011</v>
      </c>
      <c r="V1253" t="s">
        <v>8218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41543.988067129627</v>
      </c>
      <c r="U1254">
        <f t="shared" si="99"/>
        <v>2013</v>
      </c>
      <c r="V1254" t="s">
        <v>8218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41855.783645833333</v>
      </c>
      <c r="U1255">
        <f t="shared" si="99"/>
        <v>2014</v>
      </c>
      <c r="V1255" t="s">
        <v>8218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40487.621365740742</v>
      </c>
      <c r="U1256">
        <f t="shared" si="99"/>
        <v>2010</v>
      </c>
      <c r="V1256" t="s">
        <v>8218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41579.845509259263</v>
      </c>
      <c r="U1257">
        <f t="shared" si="99"/>
        <v>2013</v>
      </c>
      <c r="V1257" t="s">
        <v>8218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40921.919340277782</v>
      </c>
      <c r="U1258">
        <f t="shared" si="99"/>
        <v>2012</v>
      </c>
      <c r="V1258" t="s">
        <v>8218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40587.085532407407</v>
      </c>
      <c r="U1259">
        <f t="shared" si="99"/>
        <v>2011</v>
      </c>
      <c r="V1259" t="s">
        <v>8218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41487.611250000002</v>
      </c>
      <c r="U1260">
        <f t="shared" si="99"/>
        <v>2013</v>
      </c>
      <c r="V1260" t="s">
        <v>8218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41766.970648148148</v>
      </c>
      <c r="U1261">
        <f t="shared" si="99"/>
        <v>2014</v>
      </c>
      <c r="V1261" t="s">
        <v>8218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41666.842824074076</v>
      </c>
      <c r="U1262">
        <f t="shared" si="99"/>
        <v>2014</v>
      </c>
      <c r="V1262" t="s">
        <v>8218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41638.342905092592</v>
      </c>
      <c r="U1263">
        <f t="shared" si="99"/>
        <v>2013</v>
      </c>
      <c r="V1263" t="s">
        <v>8218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41656.762638888889</v>
      </c>
      <c r="U1264">
        <f t="shared" si="99"/>
        <v>2014</v>
      </c>
      <c r="V1264" t="s">
        <v>8218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41692.084143518521</v>
      </c>
      <c r="U1265">
        <f t="shared" si="99"/>
        <v>2014</v>
      </c>
      <c r="V1265" t="s">
        <v>8218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41547.662997685184</v>
      </c>
      <c r="U1266">
        <f t="shared" si="99"/>
        <v>2013</v>
      </c>
      <c r="V1266" t="s">
        <v>8218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40465.655266203699</v>
      </c>
      <c r="U1267">
        <f t="shared" si="99"/>
        <v>2010</v>
      </c>
      <c r="V1267" t="s">
        <v>8218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41620.87667824074</v>
      </c>
      <c r="U1268">
        <f t="shared" si="99"/>
        <v>2013</v>
      </c>
      <c r="V1268" t="s">
        <v>8218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41449.585162037038</v>
      </c>
      <c r="U1269">
        <f t="shared" si="99"/>
        <v>2013</v>
      </c>
      <c r="V1269" t="s">
        <v>8218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41507.845451388886</v>
      </c>
      <c r="U1270">
        <f t="shared" si="99"/>
        <v>2013</v>
      </c>
      <c r="V1270" t="s">
        <v>8218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42445.823055555549</v>
      </c>
      <c r="U1271">
        <f t="shared" si="99"/>
        <v>2016</v>
      </c>
      <c r="V1271" t="s">
        <v>8218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40933.856967592597</v>
      </c>
      <c r="U1272">
        <f t="shared" si="99"/>
        <v>2012</v>
      </c>
      <c r="V1272" t="s">
        <v>8218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41561.683553240742</v>
      </c>
      <c r="U1273">
        <f t="shared" si="99"/>
        <v>2013</v>
      </c>
      <c r="V1273" t="s">
        <v>8218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40274.745127314818</v>
      </c>
      <c r="U1274">
        <f t="shared" si="99"/>
        <v>2010</v>
      </c>
      <c r="V1274" t="s">
        <v>8218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41852.730219907404</v>
      </c>
      <c r="U1275">
        <f t="shared" si="99"/>
        <v>2014</v>
      </c>
      <c r="V1275" t="s">
        <v>8218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41116.690104166664</v>
      </c>
      <c r="U1276">
        <f t="shared" si="99"/>
        <v>2012</v>
      </c>
      <c r="V1276" t="s">
        <v>8218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41458.867905092593</v>
      </c>
      <c r="U1277">
        <f t="shared" si="99"/>
        <v>2013</v>
      </c>
      <c r="V1277" t="s">
        <v>8218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40007.704247685186</v>
      </c>
      <c r="U1278">
        <f t="shared" si="99"/>
        <v>2009</v>
      </c>
      <c r="V1278" t="s">
        <v>8218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41121.561886574076</v>
      </c>
      <c r="U1279">
        <f t="shared" si="99"/>
        <v>2012</v>
      </c>
      <c r="V1279" t="s">
        <v>8218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41786.555162037039</v>
      </c>
      <c r="U1280">
        <f t="shared" si="99"/>
        <v>2014</v>
      </c>
      <c r="V1280" t="s">
        <v>8218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41682.099189814813</v>
      </c>
      <c r="U1281">
        <f t="shared" si="99"/>
        <v>2014</v>
      </c>
      <c r="V1281" t="s">
        <v>8218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40513.757569444446</v>
      </c>
      <c r="U1282">
        <f t="shared" si="99"/>
        <v>2010</v>
      </c>
      <c r="V1282" t="s">
        <v>8218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(((J1283/60)/60)/24)+DATE(1970,1,1)</f>
        <v>41463.743472222224</v>
      </c>
      <c r="U1283">
        <f t="shared" si="99"/>
        <v>2013</v>
      </c>
      <c r="V1283" t="s">
        <v>8218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41586.475173611114</v>
      </c>
      <c r="U1284">
        <f t="shared" ref="U1284:U1347" si="104">YEAR(S1284)</f>
        <v>2013</v>
      </c>
      <c r="V1284" t="s">
        <v>8218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41320.717465277776</v>
      </c>
      <c r="U1285">
        <f t="shared" si="104"/>
        <v>2013</v>
      </c>
      <c r="V1285" t="s">
        <v>8218</v>
      </c>
    </row>
    <row r="1286" spans="1:22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42712.23474537037</v>
      </c>
      <c r="U1286">
        <f t="shared" si="104"/>
        <v>2016</v>
      </c>
      <c r="V1286" t="s">
        <v>8218</v>
      </c>
    </row>
    <row r="1287" spans="1:22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42160.583043981482</v>
      </c>
      <c r="U1287">
        <f t="shared" si="104"/>
        <v>2015</v>
      </c>
      <c r="V1287" t="s">
        <v>8218</v>
      </c>
    </row>
    <row r="1288" spans="1:22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42039.384571759263</v>
      </c>
      <c r="U1288">
        <f t="shared" si="104"/>
        <v>2015</v>
      </c>
      <c r="V1288" t="s">
        <v>8218</v>
      </c>
    </row>
    <row r="1289" spans="1:22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42107.621018518519</v>
      </c>
      <c r="U1289">
        <f t="shared" si="104"/>
        <v>2015</v>
      </c>
      <c r="V1289" t="s">
        <v>8218</v>
      </c>
    </row>
    <row r="1290" spans="1:22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42561.154664351852</v>
      </c>
      <c r="U1290">
        <f t="shared" si="104"/>
        <v>2016</v>
      </c>
      <c r="V1290" t="s">
        <v>8218</v>
      </c>
    </row>
    <row r="1291" spans="1:22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42709.134780092587</v>
      </c>
      <c r="U1291">
        <f t="shared" si="104"/>
        <v>2016</v>
      </c>
      <c r="V1291" t="s">
        <v>8218</v>
      </c>
    </row>
    <row r="1292" spans="1:22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42086.614942129629</v>
      </c>
      <c r="U1292">
        <f t="shared" si="104"/>
        <v>2015</v>
      </c>
      <c r="V1292" t="s">
        <v>8218</v>
      </c>
    </row>
    <row r="1293" spans="1:22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42064.652673611112</v>
      </c>
      <c r="U1293">
        <f t="shared" si="104"/>
        <v>2015</v>
      </c>
      <c r="V1293" t="s">
        <v>8218</v>
      </c>
    </row>
    <row r="1294" spans="1:22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42256.764212962968</v>
      </c>
      <c r="U1294">
        <f t="shared" si="104"/>
        <v>2015</v>
      </c>
      <c r="V1294" t="s">
        <v>8218</v>
      </c>
    </row>
    <row r="1295" spans="1:22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42292.701053240744</v>
      </c>
      <c r="U1295">
        <f t="shared" si="104"/>
        <v>2015</v>
      </c>
      <c r="V1295" t="s">
        <v>8218</v>
      </c>
    </row>
    <row r="1296" spans="1:22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42278.453668981485</v>
      </c>
      <c r="U1296">
        <f t="shared" si="104"/>
        <v>2015</v>
      </c>
      <c r="V1296" t="s">
        <v>8218</v>
      </c>
    </row>
    <row r="1297" spans="1:22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42184.572881944448</v>
      </c>
      <c r="U1297">
        <f t="shared" si="104"/>
        <v>2015</v>
      </c>
      <c r="V1297" t="s">
        <v>8218</v>
      </c>
    </row>
    <row r="1298" spans="1:22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42423.050613425927</v>
      </c>
      <c r="U1298">
        <f t="shared" si="104"/>
        <v>2016</v>
      </c>
      <c r="V1298" t="s">
        <v>8218</v>
      </c>
    </row>
    <row r="1299" spans="1:22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42461.747199074074</v>
      </c>
      <c r="U1299">
        <f t="shared" si="104"/>
        <v>2016</v>
      </c>
      <c r="V1299" t="s">
        <v>8218</v>
      </c>
    </row>
    <row r="1300" spans="1:22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42458.680925925932</v>
      </c>
      <c r="U1300">
        <f t="shared" si="104"/>
        <v>2016</v>
      </c>
      <c r="V1300" t="s">
        <v>8218</v>
      </c>
    </row>
    <row r="1301" spans="1:22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42169.814340277779</v>
      </c>
      <c r="U1301">
        <f t="shared" si="104"/>
        <v>2015</v>
      </c>
      <c r="V1301" t="s">
        <v>8218</v>
      </c>
    </row>
    <row r="1302" spans="1:22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42483.675208333334</v>
      </c>
      <c r="U1302">
        <f t="shared" si="104"/>
        <v>2016</v>
      </c>
      <c r="V1302" t="s">
        <v>8218</v>
      </c>
    </row>
    <row r="1303" spans="1:22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42195.749745370369</v>
      </c>
      <c r="U1303">
        <f t="shared" si="104"/>
        <v>2015</v>
      </c>
      <c r="V1303" t="s">
        <v>8218</v>
      </c>
    </row>
    <row r="1304" spans="1:22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42675.057997685188</v>
      </c>
      <c r="U1304">
        <f t="shared" si="104"/>
        <v>2016</v>
      </c>
      <c r="V1304" t="s">
        <v>8218</v>
      </c>
    </row>
    <row r="1305" spans="1:22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42566.441203703704</v>
      </c>
      <c r="U1305">
        <f t="shared" si="104"/>
        <v>2016</v>
      </c>
      <c r="V1305" t="s">
        <v>8218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42747.194502314815</v>
      </c>
      <c r="U1306">
        <f t="shared" si="104"/>
        <v>2017</v>
      </c>
      <c r="V1306" t="s">
        <v>8219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42543.665601851855</v>
      </c>
      <c r="U1307">
        <f t="shared" si="104"/>
        <v>2016</v>
      </c>
      <c r="V1307" t="s">
        <v>8219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41947.457569444443</v>
      </c>
      <c r="U1308">
        <f t="shared" si="104"/>
        <v>2014</v>
      </c>
      <c r="V1308" t="s">
        <v>8219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42387.503229166665</v>
      </c>
      <c r="U1309">
        <f t="shared" si="104"/>
        <v>2016</v>
      </c>
      <c r="V1309" t="s">
        <v>8219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42611.613564814819</v>
      </c>
      <c r="U1310">
        <f t="shared" si="104"/>
        <v>2016</v>
      </c>
      <c r="V1310" t="s">
        <v>8219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42257.882731481484</v>
      </c>
      <c r="U1311">
        <f t="shared" si="104"/>
        <v>2015</v>
      </c>
      <c r="V1311" t="s">
        <v>8219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42556.667245370365</v>
      </c>
      <c r="U1312">
        <f t="shared" si="104"/>
        <v>2016</v>
      </c>
      <c r="V1312" t="s">
        <v>8219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42669.802303240736</v>
      </c>
      <c r="U1313">
        <f t="shared" si="104"/>
        <v>2016</v>
      </c>
      <c r="V1313" t="s">
        <v>8219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42082.702800925923</v>
      </c>
      <c r="U1314">
        <f t="shared" si="104"/>
        <v>2015</v>
      </c>
      <c r="V1314" t="s">
        <v>8219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42402.709652777776</v>
      </c>
      <c r="U1315">
        <f t="shared" si="104"/>
        <v>2016</v>
      </c>
      <c r="V1315" t="s">
        <v>8219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42604.669675925921</v>
      </c>
      <c r="U1316">
        <f t="shared" si="104"/>
        <v>2016</v>
      </c>
      <c r="V1316" t="s">
        <v>8219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42278.498240740737</v>
      </c>
      <c r="U1317">
        <f t="shared" si="104"/>
        <v>2015</v>
      </c>
      <c r="V1317" t="s">
        <v>8219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42393.961909722217</v>
      </c>
      <c r="U1318">
        <f t="shared" si="104"/>
        <v>2016</v>
      </c>
      <c r="V1318" t="s">
        <v>8219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42520.235486111109</v>
      </c>
      <c r="U1319">
        <f t="shared" si="104"/>
        <v>2016</v>
      </c>
      <c r="V1319" t="s">
        <v>8219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41985.043657407412</v>
      </c>
      <c r="U1320">
        <f t="shared" si="104"/>
        <v>2014</v>
      </c>
      <c r="V1320" t="s">
        <v>8219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41816.812094907407</v>
      </c>
      <c r="U1321">
        <f t="shared" si="104"/>
        <v>2014</v>
      </c>
      <c r="V1321" t="s">
        <v>8219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42705.690347222218</v>
      </c>
      <c r="U1322">
        <f t="shared" si="104"/>
        <v>2016</v>
      </c>
      <c r="V1322" t="s">
        <v>8219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42697.74927083333</v>
      </c>
      <c r="U1323">
        <f t="shared" si="104"/>
        <v>2016</v>
      </c>
      <c r="V1323" t="s">
        <v>8219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42115.656539351854</v>
      </c>
      <c r="U1324">
        <f t="shared" si="104"/>
        <v>2015</v>
      </c>
      <c r="V1324" t="s">
        <v>8219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42451.698449074072</v>
      </c>
      <c r="U1325">
        <f t="shared" si="104"/>
        <v>2016</v>
      </c>
      <c r="V1325" t="s">
        <v>8219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42626.633703703701</v>
      </c>
      <c r="U1326">
        <f t="shared" si="104"/>
        <v>2016</v>
      </c>
      <c r="V1326" t="s">
        <v>8219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42704.086053240739</v>
      </c>
      <c r="U1327">
        <f t="shared" si="104"/>
        <v>2016</v>
      </c>
      <c r="V1327" t="s">
        <v>8219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41974.791990740734</v>
      </c>
      <c r="U1328">
        <f t="shared" si="104"/>
        <v>2014</v>
      </c>
      <c r="V1328" t="s">
        <v>8219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42123.678645833337</v>
      </c>
      <c r="U1329">
        <f t="shared" si="104"/>
        <v>2015</v>
      </c>
      <c r="V1329" t="s">
        <v>8219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42612.642754629633</v>
      </c>
      <c r="U1330">
        <f t="shared" si="104"/>
        <v>2016</v>
      </c>
      <c r="V1330" t="s">
        <v>8219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41935.221585648149</v>
      </c>
      <c r="U1331">
        <f t="shared" si="104"/>
        <v>2014</v>
      </c>
      <c r="V1331" t="s">
        <v>8219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42522.276724537034</v>
      </c>
      <c r="U1332">
        <f t="shared" si="104"/>
        <v>2016</v>
      </c>
      <c r="V1332" t="s">
        <v>8219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42569.50409722222</v>
      </c>
      <c r="U1333">
        <f t="shared" si="104"/>
        <v>2016</v>
      </c>
      <c r="V1333" t="s">
        <v>8219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42732.060277777782</v>
      </c>
      <c r="U1334">
        <f t="shared" si="104"/>
        <v>2016</v>
      </c>
      <c r="V1334" t="s">
        <v>8219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41806.106770833336</v>
      </c>
      <c r="U1335">
        <f t="shared" si="104"/>
        <v>2014</v>
      </c>
      <c r="V1335" t="s">
        <v>8219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42410.774155092593</v>
      </c>
      <c r="U1336">
        <f t="shared" si="104"/>
        <v>2016</v>
      </c>
      <c r="V1336" t="s">
        <v>8219</v>
      </c>
    </row>
    <row r="1337" spans="1:22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42313.936365740738</v>
      </c>
      <c r="U1337">
        <f t="shared" si="104"/>
        <v>2015</v>
      </c>
      <c r="V1337" t="s">
        <v>8219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41955.863750000004</v>
      </c>
      <c r="U1338">
        <f t="shared" si="104"/>
        <v>2014</v>
      </c>
      <c r="V1338" t="s">
        <v>8219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42767.577303240745</v>
      </c>
      <c r="U1339">
        <f t="shared" si="104"/>
        <v>2017</v>
      </c>
      <c r="V1339" t="s">
        <v>8219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42188.803622685184</v>
      </c>
      <c r="U1340">
        <f t="shared" si="104"/>
        <v>2015</v>
      </c>
      <c r="V1340" t="s">
        <v>8219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41936.647164351853</v>
      </c>
      <c r="U1341">
        <f t="shared" si="104"/>
        <v>2014</v>
      </c>
      <c r="V1341" t="s">
        <v>8219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41836.595520833333</v>
      </c>
      <c r="U1342">
        <f t="shared" si="104"/>
        <v>2014</v>
      </c>
      <c r="V1342" t="s">
        <v>8219</v>
      </c>
    </row>
    <row r="1343" spans="1:22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42612.624039351853</v>
      </c>
      <c r="U1343">
        <f t="shared" si="104"/>
        <v>2016</v>
      </c>
      <c r="V1343" t="s">
        <v>8219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42172.816423611104</v>
      </c>
      <c r="U1344">
        <f t="shared" si="104"/>
        <v>2015</v>
      </c>
      <c r="V1344" t="s">
        <v>8219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42542.526423611111</v>
      </c>
      <c r="U1345">
        <f t="shared" si="104"/>
        <v>2016</v>
      </c>
      <c r="V1345" t="s">
        <v>8219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42522.789803240739</v>
      </c>
      <c r="U1346">
        <f t="shared" si="104"/>
        <v>2016</v>
      </c>
      <c r="V1346" t="s">
        <v>8218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(((J1347/60)/60)/24)+DATE(1970,1,1)</f>
        <v>41799.814340277779</v>
      </c>
      <c r="U1347">
        <f t="shared" si="104"/>
        <v>2014</v>
      </c>
      <c r="V1347" t="s">
        <v>8218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41422.075821759259</v>
      </c>
      <c r="U1348">
        <f t="shared" ref="U1348:U1411" si="109">YEAR(S1348)</f>
        <v>2013</v>
      </c>
      <c r="V1348" t="s">
        <v>8218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42040.638020833328</v>
      </c>
      <c r="U1349">
        <f t="shared" si="109"/>
        <v>2015</v>
      </c>
      <c r="V1349" t="s">
        <v>8218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41963.506168981476</v>
      </c>
      <c r="U1350">
        <f t="shared" si="109"/>
        <v>2014</v>
      </c>
      <c r="V1350" t="s">
        <v>8218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42317.33258101852</v>
      </c>
      <c r="U1351">
        <f t="shared" si="109"/>
        <v>2015</v>
      </c>
      <c r="V1351" t="s">
        <v>8218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42334.013124999998</v>
      </c>
      <c r="U1352">
        <f t="shared" si="109"/>
        <v>2015</v>
      </c>
      <c r="V1352" t="s">
        <v>8218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42382.74009259259</v>
      </c>
      <c r="U1353">
        <f t="shared" si="109"/>
        <v>2016</v>
      </c>
      <c r="V1353" t="s">
        <v>8218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42200.578310185185</v>
      </c>
      <c r="U1354">
        <f t="shared" si="109"/>
        <v>2015</v>
      </c>
      <c r="V1354" t="s">
        <v>8218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41309.11791666667</v>
      </c>
      <c r="U1355">
        <f t="shared" si="109"/>
        <v>2013</v>
      </c>
      <c r="V1355" t="s">
        <v>8218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42502.807627314818</v>
      </c>
      <c r="U1356">
        <f t="shared" si="109"/>
        <v>2016</v>
      </c>
      <c r="V1356" t="s">
        <v>8218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41213.254687499997</v>
      </c>
      <c r="U1357">
        <f t="shared" si="109"/>
        <v>2012</v>
      </c>
      <c r="V1357" t="s">
        <v>8218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41430.038888888892</v>
      </c>
      <c r="U1358">
        <f t="shared" si="109"/>
        <v>2013</v>
      </c>
      <c r="V1358" t="s">
        <v>8218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41304.962233796294</v>
      </c>
      <c r="U1359">
        <f t="shared" si="109"/>
        <v>2013</v>
      </c>
      <c r="V1359" t="s">
        <v>8218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40689.570868055554</v>
      </c>
      <c r="U1360">
        <f t="shared" si="109"/>
        <v>2011</v>
      </c>
      <c r="V1360" t="s">
        <v>8218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40668.814699074072</v>
      </c>
      <c r="U1361">
        <f t="shared" si="109"/>
        <v>2011</v>
      </c>
      <c r="V1361" t="s">
        <v>8218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41095.900694444441</v>
      </c>
      <c r="U1362">
        <f t="shared" si="109"/>
        <v>2012</v>
      </c>
      <c r="V1362" t="s">
        <v>8218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41781.717268518521</v>
      </c>
      <c r="U1363">
        <f t="shared" si="109"/>
        <v>2014</v>
      </c>
      <c r="V1363" t="s">
        <v>8218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41464.934386574074</v>
      </c>
      <c r="U1364">
        <f t="shared" si="109"/>
        <v>2013</v>
      </c>
      <c r="V1364" t="s">
        <v>8218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42396.8440625</v>
      </c>
      <c r="U1365">
        <f t="shared" si="109"/>
        <v>2016</v>
      </c>
      <c r="V1365" t="s">
        <v>8218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41951.695671296293</v>
      </c>
      <c r="U1366">
        <f t="shared" si="109"/>
        <v>2014</v>
      </c>
      <c r="V1366" t="s">
        <v>8218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42049.733240740738</v>
      </c>
      <c r="U1367">
        <f t="shared" si="109"/>
        <v>2015</v>
      </c>
      <c r="V1367" t="s">
        <v>8218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41924.996099537035</v>
      </c>
      <c r="U1368">
        <f t="shared" si="109"/>
        <v>2014</v>
      </c>
      <c r="V1368" t="s">
        <v>8218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42292.002893518518</v>
      </c>
      <c r="U1369">
        <f t="shared" si="109"/>
        <v>2015</v>
      </c>
      <c r="V1369" t="s">
        <v>8218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42146.190902777773</v>
      </c>
      <c r="U1370">
        <f t="shared" si="109"/>
        <v>2015</v>
      </c>
      <c r="V1370" t="s">
        <v>8218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41710.594282407408</v>
      </c>
      <c r="U1371">
        <f t="shared" si="109"/>
        <v>2014</v>
      </c>
      <c r="V1371" t="s">
        <v>8218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41548.00335648148</v>
      </c>
      <c r="U1372">
        <f t="shared" si="109"/>
        <v>2013</v>
      </c>
      <c r="V1372" t="s">
        <v>8218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42101.758587962962</v>
      </c>
      <c r="U1373">
        <f t="shared" si="109"/>
        <v>2015</v>
      </c>
      <c r="V1373" t="s">
        <v>8218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41072.739953703705</v>
      </c>
      <c r="U1374">
        <f t="shared" si="109"/>
        <v>2012</v>
      </c>
      <c r="V1374" t="s">
        <v>8218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42704.95177083333</v>
      </c>
      <c r="U1375">
        <f t="shared" si="109"/>
        <v>2016</v>
      </c>
      <c r="V1375" t="s">
        <v>8218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42424.161898148144</v>
      </c>
      <c r="U1376">
        <f t="shared" si="109"/>
        <v>2016</v>
      </c>
      <c r="V1376" t="s">
        <v>8218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42720.066192129627</v>
      </c>
      <c r="U1377">
        <f t="shared" si="109"/>
        <v>2016</v>
      </c>
      <c r="V1377" t="s">
        <v>8218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42677.669050925921</v>
      </c>
      <c r="U1378">
        <f t="shared" si="109"/>
        <v>2016</v>
      </c>
      <c r="V1378" t="s">
        <v>8218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42747.219560185185</v>
      </c>
      <c r="U1379">
        <f t="shared" si="109"/>
        <v>2017</v>
      </c>
      <c r="V1379" t="s">
        <v>8218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42568.759374999994</v>
      </c>
      <c r="U1380">
        <f t="shared" si="109"/>
        <v>2016</v>
      </c>
      <c r="V1380" t="s">
        <v>8218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42130.491620370376</v>
      </c>
      <c r="U1381">
        <f t="shared" si="109"/>
        <v>2015</v>
      </c>
      <c r="V1381" t="s">
        <v>8218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42141.762800925921</v>
      </c>
      <c r="U1382">
        <f t="shared" si="109"/>
        <v>2015</v>
      </c>
      <c r="V1382" t="s">
        <v>8218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42703.214409722219</v>
      </c>
      <c r="U1383">
        <f t="shared" si="109"/>
        <v>2016</v>
      </c>
      <c r="V1383" t="s">
        <v>8218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41370.800185185188</v>
      </c>
      <c r="U1384">
        <f t="shared" si="109"/>
        <v>2013</v>
      </c>
      <c r="V1384" t="s">
        <v>8218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42707.074976851851</v>
      </c>
      <c r="U1385">
        <f t="shared" si="109"/>
        <v>2016</v>
      </c>
      <c r="V1385" t="s">
        <v>8218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42160.735208333332</v>
      </c>
      <c r="U1386">
        <f t="shared" si="109"/>
        <v>2015</v>
      </c>
      <c r="V1386" t="s">
        <v>8218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42433.688900462963</v>
      </c>
      <c r="U1387">
        <f t="shared" si="109"/>
        <v>2016</v>
      </c>
      <c r="V1387" t="s">
        <v>8218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42184.646863425922</v>
      </c>
      <c r="U1388">
        <f t="shared" si="109"/>
        <v>2015</v>
      </c>
      <c r="V1388" t="s">
        <v>8218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42126.92123842593</v>
      </c>
      <c r="U1389">
        <f t="shared" si="109"/>
        <v>2015</v>
      </c>
      <c r="V1389" t="s">
        <v>8218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42634.614780092597</v>
      </c>
      <c r="U1390">
        <f t="shared" si="109"/>
        <v>2016</v>
      </c>
      <c r="V1390" t="s">
        <v>8218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42565.480983796297</v>
      </c>
      <c r="U1391">
        <f t="shared" si="109"/>
        <v>2016</v>
      </c>
      <c r="V1391" t="s">
        <v>8218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42087.803310185183</v>
      </c>
      <c r="U1392">
        <f t="shared" si="109"/>
        <v>2015</v>
      </c>
      <c r="V1392" t="s">
        <v>8218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42193.650671296295</v>
      </c>
      <c r="U1393">
        <f t="shared" si="109"/>
        <v>2015</v>
      </c>
      <c r="V1393" t="s">
        <v>8218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42401.154930555553</v>
      </c>
      <c r="U1394">
        <f t="shared" si="109"/>
        <v>2016</v>
      </c>
      <c r="V1394" t="s">
        <v>8218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42553.681979166664</v>
      </c>
      <c r="U1395">
        <f t="shared" si="109"/>
        <v>2016</v>
      </c>
      <c r="V1395" t="s">
        <v>8218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42752.144976851851</v>
      </c>
      <c r="U1396">
        <f t="shared" si="109"/>
        <v>2017</v>
      </c>
      <c r="V1396" t="s">
        <v>8218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42719.90834490741</v>
      </c>
      <c r="U1397">
        <f t="shared" si="109"/>
        <v>2016</v>
      </c>
      <c r="V1397" t="s">
        <v>8218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42018.99863425926</v>
      </c>
      <c r="U1398">
        <f t="shared" si="109"/>
        <v>2015</v>
      </c>
      <c r="V1398" t="s">
        <v>8218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42640.917939814812</v>
      </c>
      <c r="U1399">
        <f t="shared" si="109"/>
        <v>2016</v>
      </c>
      <c r="V1399" t="s">
        <v>8218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42526.874236111107</v>
      </c>
      <c r="U1400">
        <f t="shared" si="109"/>
        <v>2016</v>
      </c>
      <c r="V1400" t="s">
        <v>8218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41889.004317129627</v>
      </c>
      <c r="U1401">
        <f t="shared" si="109"/>
        <v>2014</v>
      </c>
      <c r="V1401" t="s">
        <v>8218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42498.341122685189</v>
      </c>
      <c r="U1402">
        <f t="shared" si="109"/>
        <v>2016</v>
      </c>
      <c r="V1402" t="s">
        <v>8218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41399.99622685185</v>
      </c>
      <c r="U1403">
        <f t="shared" si="109"/>
        <v>2013</v>
      </c>
      <c r="V1403" t="s">
        <v>8218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42065.053368055553</v>
      </c>
      <c r="U1404">
        <f t="shared" si="109"/>
        <v>2015</v>
      </c>
      <c r="V1404" t="s">
        <v>8218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41451.062905092593</v>
      </c>
      <c r="U1405">
        <f t="shared" si="109"/>
        <v>2013</v>
      </c>
      <c r="V1405" t="s">
        <v>8218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42032.510243055556</v>
      </c>
      <c r="U1406">
        <f t="shared" si="109"/>
        <v>2015</v>
      </c>
      <c r="V1406" t="s">
        <v>8220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41941.680567129632</v>
      </c>
      <c r="U1407">
        <f t="shared" si="109"/>
        <v>2014</v>
      </c>
      <c r="V1407" t="s">
        <v>8220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42297.432951388888</v>
      </c>
      <c r="U1408">
        <f t="shared" si="109"/>
        <v>2015</v>
      </c>
      <c r="V1408" t="s">
        <v>8220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41838.536782407406</v>
      </c>
      <c r="U1409">
        <f t="shared" si="109"/>
        <v>2014</v>
      </c>
      <c r="V1409" t="s">
        <v>8220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42291.872175925921</v>
      </c>
      <c r="U1410">
        <f t="shared" si="109"/>
        <v>2015</v>
      </c>
      <c r="V1410" t="s">
        <v>8220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(((J1411/60)/60)/24)+DATE(1970,1,1)</f>
        <v>41945.133506944447</v>
      </c>
      <c r="U1411">
        <f t="shared" si="109"/>
        <v>2014</v>
      </c>
      <c r="V1411" t="s">
        <v>8220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42479.318518518514</v>
      </c>
      <c r="U1412">
        <f t="shared" ref="U1412:U1475" si="114">YEAR(S1412)</f>
        <v>2016</v>
      </c>
      <c r="V1412" t="s">
        <v>8220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42013.059027777781</v>
      </c>
      <c r="U1413">
        <f t="shared" si="114"/>
        <v>2015</v>
      </c>
      <c r="V1413" t="s">
        <v>8220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41947.063645833332</v>
      </c>
      <c r="U1414">
        <f t="shared" si="114"/>
        <v>2014</v>
      </c>
      <c r="V1414" t="s">
        <v>8220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42360.437152777777</v>
      </c>
      <c r="U1415">
        <f t="shared" si="114"/>
        <v>2015</v>
      </c>
      <c r="V1415" t="s">
        <v>8220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42708.25309027778</v>
      </c>
      <c r="U1416">
        <f t="shared" si="114"/>
        <v>2016</v>
      </c>
      <c r="V1416" t="s">
        <v>8220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42192.675821759258</v>
      </c>
      <c r="U1417">
        <f t="shared" si="114"/>
        <v>2015</v>
      </c>
      <c r="V1417" t="s">
        <v>8220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42299.926145833335</v>
      </c>
      <c r="U1418">
        <f t="shared" si="114"/>
        <v>2015</v>
      </c>
      <c r="V1418" t="s">
        <v>8220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42232.15016203704</v>
      </c>
      <c r="U1419">
        <f t="shared" si="114"/>
        <v>2015</v>
      </c>
      <c r="V1419" t="s">
        <v>8220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42395.456412037034</v>
      </c>
      <c r="U1420">
        <f t="shared" si="114"/>
        <v>2016</v>
      </c>
      <c r="V1420" t="s">
        <v>8220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42622.456238425926</v>
      </c>
      <c r="U1421">
        <f t="shared" si="114"/>
        <v>2016</v>
      </c>
      <c r="V1421" t="s">
        <v>8220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42524.667662037042</v>
      </c>
      <c r="U1422">
        <f t="shared" si="114"/>
        <v>2016</v>
      </c>
      <c r="V1422" t="s">
        <v>8220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42013.915613425925</v>
      </c>
      <c r="U1423">
        <f t="shared" si="114"/>
        <v>2015</v>
      </c>
      <c r="V1423" t="s">
        <v>8220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42604.239629629628</v>
      </c>
      <c r="U1424">
        <f t="shared" si="114"/>
        <v>2016</v>
      </c>
      <c r="V1424" t="s">
        <v>8220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42340.360312500001</v>
      </c>
      <c r="U1425">
        <f t="shared" si="114"/>
        <v>2015</v>
      </c>
      <c r="V1425" t="s">
        <v>8220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42676.717615740738</v>
      </c>
      <c r="U1426">
        <f t="shared" si="114"/>
        <v>2016</v>
      </c>
      <c r="V1426" t="s">
        <v>8220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42093.131469907406</v>
      </c>
      <c r="U1427">
        <f t="shared" si="114"/>
        <v>2015</v>
      </c>
      <c r="V1427" t="s">
        <v>8220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42180.390277777777</v>
      </c>
      <c r="U1428">
        <f t="shared" si="114"/>
        <v>2015</v>
      </c>
      <c r="V1428" t="s">
        <v>8220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42601.851678240739</v>
      </c>
      <c r="U1429">
        <f t="shared" si="114"/>
        <v>2016</v>
      </c>
      <c r="V1429" t="s">
        <v>8220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42432.379826388889</v>
      </c>
      <c r="U1430">
        <f t="shared" si="114"/>
        <v>2016</v>
      </c>
      <c r="V1430" t="s">
        <v>8220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42074.060671296291</v>
      </c>
      <c r="U1431">
        <f t="shared" si="114"/>
        <v>2015</v>
      </c>
      <c r="V1431" t="s">
        <v>8220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41961.813518518517</v>
      </c>
      <c r="U1432">
        <f t="shared" si="114"/>
        <v>2014</v>
      </c>
      <c r="V1432" t="s">
        <v>8220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42304.210833333331</v>
      </c>
      <c r="U1433">
        <f t="shared" si="114"/>
        <v>2015</v>
      </c>
      <c r="V1433" t="s">
        <v>8220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42175.780416666668</v>
      </c>
      <c r="U1434">
        <f t="shared" si="114"/>
        <v>2015</v>
      </c>
      <c r="V1434" t="s">
        <v>8220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42673.625868055555</v>
      </c>
      <c r="U1435">
        <f t="shared" si="114"/>
        <v>2016</v>
      </c>
      <c r="V1435" t="s">
        <v>8220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42142.767106481479</v>
      </c>
      <c r="U1436">
        <f t="shared" si="114"/>
        <v>2015</v>
      </c>
      <c r="V1436" t="s">
        <v>8220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42258.780324074076</v>
      </c>
      <c r="U1437">
        <f t="shared" si="114"/>
        <v>2015</v>
      </c>
      <c r="V1437" t="s">
        <v>8220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42391.35019675926</v>
      </c>
      <c r="U1438">
        <f t="shared" si="114"/>
        <v>2016</v>
      </c>
      <c r="V1438" t="s">
        <v>8220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41796.531701388885</v>
      </c>
      <c r="U1439">
        <f t="shared" si="114"/>
        <v>2014</v>
      </c>
      <c r="V1439" t="s">
        <v>8220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42457.871516203704</v>
      </c>
      <c r="U1440">
        <f t="shared" si="114"/>
        <v>2016</v>
      </c>
      <c r="V1440" t="s">
        <v>8220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42040.829872685179</v>
      </c>
      <c r="U1441">
        <f t="shared" si="114"/>
        <v>2015</v>
      </c>
      <c r="V1441" t="s">
        <v>8220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42486.748414351852</v>
      </c>
      <c r="U1442">
        <f t="shared" si="114"/>
        <v>2016</v>
      </c>
      <c r="V1442" t="s">
        <v>8220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42198.765844907408</v>
      </c>
      <c r="U1443">
        <f t="shared" si="114"/>
        <v>2015</v>
      </c>
      <c r="V1443" t="s">
        <v>8220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42485.64534722222</v>
      </c>
      <c r="U1444">
        <f t="shared" si="114"/>
        <v>2016</v>
      </c>
      <c r="V1444" t="s">
        <v>8220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42707.926030092596</v>
      </c>
      <c r="U1445">
        <f t="shared" si="114"/>
        <v>2016</v>
      </c>
      <c r="V1445" t="s">
        <v>8220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42199.873402777783</v>
      </c>
      <c r="U1446">
        <f t="shared" si="114"/>
        <v>2015</v>
      </c>
      <c r="V1446" t="s">
        <v>8220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42139.542303240742</v>
      </c>
      <c r="U1447">
        <f t="shared" si="114"/>
        <v>2015</v>
      </c>
      <c r="V1447" t="s">
        <v>8220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42461.447662037041</v>
      </c>
      <c r="U1448">
        <f t="shared" si="114"/>
        <v>2016</v>
      </c>
      <c r="V1448" t="s">
        <v>8220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42529.730717592596</v>
      </c>
      <c r="U1449">
        <f t="shared" si="114"/>
        <v>2016</v>
      </c>
      <c r="V1449" t="s">
        <v>8220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42115.936550925922</v>
      </c>
      <c r="U1450">
        <f t="shared" si="114"/>
        <v>2015</v>
      </c>
      <c r="V1450" t="s">
        <v>8220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42086.811400462961</v>
      </c>
      <c r="U1451">
        <f t="shared" si="114"/>
        <v>2015</v>
      </c>
      <c r="V1451" t="s">
        <v>8220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42390.171261574069</v>
      </c>
      <c r="U1452">
        <f t="shared" si="114"/>
        <v>2016</v>
      </c>
      <c r="V1452" t="s">
        <v>8220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41931.959016203706</v>
      </c>
      <c r="U1453">
        <f t="shared" si="114"/>
        <v>2014</v>
      </c>
      <c r="V1453" t="s">
        <v>8219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41818.703275462962</v>
      </c>
      <c r="U1454">
        <f t="shared" si="114"/>
        <v>2014</v>
      </c>
      <c r="V1454" t="s">
        <v>8219</v>
      </c>
    </row>
    <row r="1455" spans="1:22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42795.696145833332</v>
      </c>
      <c r="U1455">
        <f t="shared" si="114"/>
        <v>2017</v>
      </c>
      <c r="V1455" t="s">
        <v>8219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42463.866666666669</v>
      </c>
      <c r="U1456">
        <f t="shared" si="114"/>
        <v>2016</v>
      </c>
      <c r="V1456" t="s">
        <v>8219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41832.672685185185</v>
      </c>
      <c r="U1457">
        <f t="shared" si="114"/>
        <v>2014</v>
      </c>
      <c r="V1457" t="s">
        <v>8219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42708.668576388889</v>
      </c>
      <c r="U1458">
        <f t="shared" si="114"/>
        <v>2016</v>
      </c>
      <c r="V1458" t="s">
        <v>8219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42289.89634259259</v>
      </c>
      <c r="U1459">
        <f t="shared" si="114"/>
        <v>2015</v>
      </c>
      <c r="V1459" t="s">
        <v>8219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41831.705555555556</v>
      </c>
      <c r="U1460">
        <f t="shared" si="114"/>
        <v>2014</v>
      </c>
      <c r="V1460" t="s">
        <v>8219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42312.204814814817</v>
      </c>
      <c r="U1461">
        <f t="shared" si="114"/>
        <v>2015</v>
      </c>
      <c r="V1461" t="s">
        <v>8219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41915.896967592591</v>
      </c>
      <c r="U1462">
        <f t="shared" si="114"/>
        <v>2014</v>
      </c>
      <c r="V1462" t="s">
        <v>8219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41899.645300925928</v>
      </c>
      <c r="U1463">
        <f t="shared" si="114"/>
        <v>2014</v>
      </c>
      <c r="V1463" t="s">
        <v>8218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41344.662858796299</v>
      </c>
      <c r="U1464">
        <f t="shared" si="114"/>
        <v>2013</v>
      </c>
      <c r="V1464" t="s">
        <v>8218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41326.911319444444</v>
      </c>
      <c r="U1465">
        <f t="shared" si="114"/>
        <v>2013</v>
      </c>
      <c r="V1465" t="s">
        <v>8218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41291.661550925928</v>
      </c>
      <c r="U1466">
        <f t="shared" si="114"/>
        <v>2013</v>
      </c>
      <c r="V1466" t="s">
        <v>8218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40959.734398148146</v>
      </c>
      <c r="U1467">
        <f t="shared" si="114"/>
        <v>2012</v>
      </c>
      <c r="V1467" t="s">
        <v>8218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42340.172060185185</v>
      </c>
      <c r="U1468">
        <f t="shared" si="114"/>
        <v>2015</v>
      </c>
      <c r="V1468" t="s">
        <v>8218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40933.80190972222</v>
      </c>
      <c r="U1469">
        <f t="shared" si="114"/>
        <v>2012</v>
      </c>
      <c r="V1469" t="s">
        <v>8218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40646.014456018522</v>
      </c>
      <c r="U1470">
        <f t="shared" si="114"/>
        <v>2011</v>
      </c>
      <c r="V1470" t="s">
        <v>8218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41290.598483796297</v>
      </c>
      <c r="U1471">
        <f t="shared" si="114"/>
        <v>2013</v>
      </c>
      <c r="V1471" t="s">
        <v>8218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41250.827118055553</v>
      </c>
      <c r="U1472">
        <f t="shared" si="114"/>
        <v>2012</v>
      </c>
      <c r="V1472" t="s">
        <v>8218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42073.957569444443</v>
      </c>
      <c r="U1473">
        <f t="shared" si="114"/>
        <v>2015</v>
      </c>
      <c r="V1473" t="s">
        <v>8218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41533.542858796296</v>
      </c>
      <c r="U1474">
        <f t="shared" si="114"/>
        <v>2013</v>
      </c>
      <c r="V1474" t="s">
        <v>8218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(((J1475/60)/60)/24)+DATE(1970,1,1)</f>
        <v>40939.979618055557</v>
      </c>
      <c r="U1475">
        <f t="shared" si="114"/>
        <v>2012</v>
      </c>
      <c r="V1475" t="s">
        <v>8218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41500.727916666663</v>
      </c>
      <c r="U1476">
        <f t="shared" ref="U1476:U1539" si="119">YEAR(S1476)</f>
        <v>2013</v>
      </c>
      <c r="V1476" t="s">
        <v>8218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41960.722951388889</v>
      </c>
      <c r="U1477">
        <f t="shared" si="119"/>
        <v>2014</v>
      </c>
      <c r="V1477" t="s">
        <v>8218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40766.041921296295</v>
      </c>
      <c r="U1478">
        <f t="shared" si="119"/>
        <v>2011</v>
      </c>
      <c r="V1478" t="s">
        <v>8218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40840.615787037037</v>
      </c>
      <c r="U1479">
        <f t="shared" si="119"/>
        <v>2011</v>
      </c>
      <c r="V1479" t="s">
        <v>8218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41394.871678240743</v>
      </c>
      <c r="U1480">
        <f t="shared" si="119"/>
        <v>2013</v>
      </c>
      <c r="V1480" t="s">
        <v>8218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41754.745243055557</v>
      </c>
      <c r="U1481">
        <f t="shared" si="119"/>
        <v>2014</v>
      </c>
      <c r="V1481" t="s">
        <v>8218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41464.934016203704</v>
      </c>
      <c r="U1482">
        <f t="shared" si="119"/>
        <v>2013</v>
      </c>
      <c r="V1482" t="s">
        <v>8218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41550.922974537039</v>
      </c>
      <c r="U1483">
        <f t="shared" si="119"/>
        <v>2013</v>
      </c>
      <c r="V1483" t="s">
        <v>8220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41136.85805555556</v>
      </c>
      <c r="U1484">
        <f t="shared" si="119"/>
        <v>2012</v>
      </c>
      <c r="V1484" t="s">
        <v>8220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42548.192997685182</v>
      </c>
      <c r="U1485">
        <f t="shared" si="119"/>
        <v>2016</v>
      </c>
      <c r="V1485" t="s">
        <v>8220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41053.200960648144</v>
      </c>
      <c r="U1486">
        <f t="shared" si="119"/>
        <v>2012</v>
      </c>
      <c r="V1486" t="s">
        <v>8220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42130.795983796299</v>
      </c>
      <c r="U1487">
        <f t="shared" si="119"/>
        <v>2015</v>
      </c>
      <c r="V1487" t="s">
        <v>8220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42032.168530092589</v>
      </c>
      <c r="U1488">
        <f t="shared" si="119"/>
        <v>2015</v>
      </c>
      <c r="V1488" t="s">
        <v>8220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42554.917488425926</v>
      </c>
      <c r="U1489">
        <f t="shared" si="119"/>
        <v>2016</v>
      </c>
      <c r="V1489" t="s">
        <v>8220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41614.563194444447</v>
      </c>
      <c r="U1490">
        <f t="shared" si="119"/>
        <v>2013</v>
      </c>
      <c r="V1490" t="s">
        <v>8220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41198.611712962964</v>
      </c>
      <c r="U1491">
        <f t="shared" si="119"/>
        <v>2012</v>
      </c>
      <c r="V1491" t="s">
        <v>8220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41520.561041666668</v>
      </c>
      <c r="U1492">
        <f t="shared" si="119"/>
        <v>2013</v>
      </c>
      <c r="V1492" t="s">
        <v>8220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41991.713460648149</v>
      </c>
      <c r="U1493">
        <f t="shared" si="119"/>
        <v>2014</v>
      </c>
      <c r="V1493" t="s">
        <v>8220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40682.884791666671</v>
      </c>
      <c r="U1494">
        <f t="shared" si="119"/>
        <v>2011</v>
      </c>
      <c r="V1494" t="s">
        <v>8220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41411.866608796299</v>
      </c>
      <c r="U1495">
        <f t="shared" si="119"/>
        <v>2013</v>
      </c>
      <c r="V1495" t="s">
        <v>8220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42067.722372685181</v>
      </c>
      <c r="U1496">
        <f t="shared" si="119"/>
        <v>2015</v>
      </c>
      <c r="V1496" t="s">
        <v>8220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40752.789710648147</v>
      </c>
      <c r="U1497">
        <f t="shared" si="119"/>
        <v>2011</v>
      </c>
      <c r="V1497" t="s">
        <v>8220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41838.475219907406</v>
      </c>
      <c r="U1498">
        <f t="shared" si="119"/>
        <v>2014</v>
      </c>
      <c r="V1498" t="s">
        <v>8220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41444.64261574074</v>
      </c>
      <c r="U1499">
        <f t="shared" si="119"/>
        <v>2013</v>
      </c>
      <c r="V1499" t="s">
        <v>8220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41840.983541666668</v>
      </c>
      <c r="U1500">
        <f t="shared" si="119"/>
        <v>2014</v>
      </c>
      <c r="V1500" t="s">
        <v>8220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42527.007326388892</v>
      </c>
      <c r="U1501">
        <f t="shared" si="119"/>
        <v>2016</v>
      </c>
      <c r="V1501" t="s">
        <v>8220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41365.904594907406</v>
      </c>
      <c r="U1502">
        <f t="shared" si="119"/>
        <v>2013</v>
      </c>
      <c r="V1502" t="s">
        <v>8220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42163.583599537036</v>
      </c>
      <c r="U1503">
        <f t="shared" si="119"/>
        <v>2015</v>
      </c>
      <c r="V1503" t="s">
        <v>8218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42426.542592592596</v>
      </c>
      <c r="U1504">
        <f t="shared" si="119"/>
        <v>2016</v>
      </c>
      <c r="V1504" t="s">
        <v>8218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42606.347233796296</v>
      </c>
      <c r="U1505">
        <f t="shared" si="119"/>
        <v>2016</v>
      </c>
      <c r="V1505" t="s">
        <v>8218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41772.657685185186</v>
      </c>
      <c r="U1506">
        <f t="shared" si="119"/>
        <v>2014</v>
      </c>
      <c r="V1506" t="s">
        <v>8218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42414.44332175926</v>
      </c>
      <c r="U1507">
        <f t="shared" si="119"/>
        <v>2016</v>
      </c>
      <c r="V1507" t="s">
        <v>8218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41814.785925925928</v>
      </c>
      <c r="U1508">
        <f t="shared" si="119"/>
        <v>2014</v>
      </c>
      <c r="V1508" t="s">
        <v>8218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40254.450335648151</v>
      </c>
      <c r="U1509">
        <f t="shared" si="119"/>
        <v>2010</v>
      </c>
      <c r="V1509" t="s">
        <v>8218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41786.614363425928</v>
      </c>
      <c r="U1510">
        <f t="shared" si="119"/>
        <v>2014</v>
      </c>
      <c r="V1510" t="s">
        <v>8218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42751.533391203702</v>
      </c>
      <c r="U1511">
        <f t="shared" si="119"/>
        <v>2017</v>
      </c>
      <c r="V1511" t="s">
        <v>8218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41809.385162037033</v>
      </c>
      <c r="U1512">
        <f t="shared" si="119"/>
        <v>2014</v>
      </c>
      <c r="V1512" t="s">
        <v>8218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42296.583379629628</v>
      </c>
      <c r="U1513">
        <f t="shared" si="119"/>
        <v>2015</v>
      </c>
      <c r="V1513" t="s">
        <v>8218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42741.684479166666</v>
      </c>
      <c r="U1514">
        <f t="shared" si="119"/>
        <v>2017</v>
      </c>
      <c r="V1514" t="s">
        <v>8218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41806.637337962966</v>
      </c>
      <c r="U1515">
        <f t="shared" si="119"/>
        <v>2014</v>
      </c>
      <c r="V1515" t="s">
        <v>8218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42234.597685185188</v>
      </c>
      <c r="U1516">
        <f t="shared" si="119"/>
        <v>2015</v>
      </c>
      <c r="V1516" t="s">
        <v>8218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42415.253437499996</v>
      </c>
      <c r="U1517">
        <f t="shared" si="119"/>
        <v>2016</v>
      </c>
      <c r="V1517" t="s">
        <v>8218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42619.466342592597</v>
      </c>
      <c r="U1518">
        <f t="shared" si="119"/>
        <v>2016</v>
      </c>
      <c r="V1518" t="s">
        <v>8218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41948.56658564815</v>
      </c>
      <c r="U1519">
        <f t="shared" si="119"/>
        <v>2014</v>
      </c>
      <c r="V1519" t="s">
        <v>8218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41760.8200462963</v>
      </c>
      <c r="U1520">
        <f t="shared" si="119"/>
        <v>2014</v>
      </c>
      <c r="V1520" t="s">
        <v>8218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41782.741701388892</v>
      </c>
      <c r="U1521">
        <f t="shared" si="119"/>
        <v>2014</v>
      </c>
      <c r="V1521" t="s">
        <v>8218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41955.857789351852</v>
      </c>
      <c r="U1522">
        <f t="shared" si="119"/>
        <v>2014</v>
      </c>
      <c r="V1522" t="s">
        <v>8218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42493.167719907404</v>
      </c>
      <c r="U1523">
        <f t="shared" si="119"/>
        <v>2016</v>
      </c>
      <c r="V1523" t="s">
        <v>8218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41899.830312500002</v>
      </c>
      <c r="U1524">
        <f t="shared" si="119"/>
        <v>2014</v>
      </c>
      <c r="V1524" t="s">
        <v>8218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41964.751342592594</v>
      </c>
      <c r="U1525">
        <f t="shared" si="119"/>
        <v>2014</v>
      </c>
      <c r="V1525" t="s">
        <v>8218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42756.501041666663</v>
      </c>
      <c r="U1526">
        <f t="shared" si="119"/>
        <v>2017</v>
      </c>
      <c r="V1526" t="s">
        <v>8218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42570.702986111108</v>
      </c>
      <c r="U1527">
        <f t="shared" si="119"/>
        <v>2016</v>
      </c>
      <c r="V1527" t="s">
        <v>8218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42339.276006944448</v>
      </c>
      <c r="U1528">
        <f t="shared" si="119"/>
        <v>2015</v>
      </c>
      <c r="V1528" t="s">
        <v>8218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42780.600532407407</v>
      </c>
      <c r="U1529">
        <f t="shared" si="119"/>
        <v>2017</v>
      </c>
      <c r="V1529" t="s">
        <v>8218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42736.732893518521</v>
      </c>
      <c r="U1530">
        <f t="shared" si="119"/>
        <v>2017</v>
      </c>
      <c r="V1530" t="s">
        <v>8218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42052.628703703704</v>
      </c>
      <c r="U1531">
        <f t="shared" si="119"/>
        <v>2015</v>
      </c>
      <c r="V1531" t="s">
        <v>8218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42275.767303240747</v>
      </c>
      <c r="U1532">
        <f t="shared" si="119"/>
        <v>2015</v>
      </c>
      <c r="V1532" t="s">
        <v>8218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41941.802384259259</v>
      </c>
      <c r="U1533">
        <f t="shared" si="119"/>
        <v>2014</v>
      </c>
      <c r="V1533" t="s">
        <v>8218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42391.475289351853</v>
      </c>
      <c r="U1534">
        <f t="shared" si="119"/>
        <v>2016</v>
      </c>
      <c r="V1534" t="s">
        <v>8218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42443.00204861111</v>
      </c>
      <c r="U1535">
        <f t="shared" si="119"/>
        <v>2016</v>
      </c>
      <c r="V1535" t="s">
        <v>8218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42221.67432870371</v>
      </c>
      <c r="U1536">
        <f t="shared" si="119"/>
        <v>2015</v>
      </c>
      <c r="V1536" t="s">
        <v>8218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42484.829062500001</v>
      </c>
      <c r="U1537">
        <f t="shared" si="119"/>
        <v>2016</v>
      </c>
      <c r="V1537" t="s">
        <v>8218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42213.802199074074</v>
      </c>
      <c r="U1538">
        <f t="shared" si="119"/>
        <v>2015</v>
      </c>
      <c r="V1538" t="s">
        <v>8218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(((J1539/60)/60)/24)+DATE(1970,1,1)</f>
        <v>42552.315127314811</v>
      </c>
      <c r="U1539">
        <f t="shared" si="119"/>
        <v>2016</v>
      </c>
      <c r="V1539" t="s">
        <v>8218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41981.782060185185</v>
      </c>
      <c r="U1540">
        <f t="shared" ref="U1540:U1603" si="124">YEAR(S1540)</f>
        <v>2014</v>
      </c>
      <c r="V1540" t="s">
        <v>8218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42705.919201388882</v>
      </c>
      <c r="U1541">
        <f t="shared" si="124"/>
        <v>2016</v>
      </c>
      <c r="V1541" t="s">
        <v>8218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41939.00712962963</v>
      </c>
      <c r="U1542">
        <f t="shared" si="124"/>
        <v>2014</v>
      </c>
      <c r="V1542" t="s">
        <v>8218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41974.712245370371</v>
      </c>
      <c r="U1543">
        <f t="shared" si="124"/>
        <v>2014</v>
      </c>
      <c r="V1543" t="s">
        <v>8220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42170.996527777781</v>
      </c>
      <c r="U1544">
        <f t="shared" si="124"/>
        <v>2015</v>
      </c>
      <c r="V1544" t="s">
        <v>8220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41935.509652777779</v>
      </c>
      <c r="U1545">
        <f t="shared" si="124"/>
        <v>2014</v>
      </c>
      <c r="V1545" t="s">
        <v>8220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42053.051203703704</v>
      </c>
      <c r="U1546">
        <f t="shared" si="124"/>
        <v>2015</v>
      </c>
      <c r="V1546" t="s">
        <v>8220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42031.884652777779</v>
      </c>
      <c r="U1547">
        <f t="shared" si="124"/>
        <v>2015</v>
      </c>
      <c r="V1547" t="s">
        <v>8220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41839.212951388887</v>
      </c>
      <c r="U1548">
        <f t="shared" si="124"/>
        <v>2014</v>
      </c>
      <c r="V1548" t="s">
        <v>8220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42782.426875000005</v>
      </c>
      <c r="U1549">
        <f t="shared" si="124"/>
        <v>2017</v>
      </c>
      <c r="V1549" t="s">
        <v>8220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42286.88217592593</v>
      </c>
      <c r="U1550">
        <f t="shared" si="124"/>
        <v>2015</v>
      </c>
      <c r="V1550" t="s">
        <v>8220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42281.136099537034</v>
      </c>
      <c r="U1551">
        <f t="shared" si="124"/>
        <v>2015</v>
      </c>
      <c r="V1551" t="s">
        <v>8220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42472.449467592596</v>
      </c>
      <c r="U1552">
        <f t="shared" si="124"/>
        <v>2016</v>
      </c>
      <c r="V1552" t="s">
        <v>8220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42121.824525462958</v>
      </c>
      <c r="U1553">
        <f t="shared" si="124"/>
        <v>2015</v>
      </c>
      <c r="V1553" t="s">
        <v>8220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41892.688750000001</v>
      </c>
      <c r="U1554">
        <f t="shared" si="124"/>
        <v>2014</v>
      </c>
      <c r="V1554" t="s">
        <v>8220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42219.282951388886</v>
      </c>
      <c r="U1555">
        <f t="shared" si="124"/>
        <v>2015</v>
      </c>
      <c r="V1555" t="s">
        <v>8220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42188.252199074079</v>
      </c>
      <c r="U1556">
        <f t="shared" si="124"/>
        <v>2015</v>
      </c>
      <c r="V1556" t="s">
        <v>8220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42241.613796296297</v>
      </c>
      <c r="U1557">
        <f t="shared" si="124"/>
        <v>2015</v>
      </c>
      <c r="V1557" t="s">
        <v>8220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42525.153055555551</v>
      </c>
      <c r="U1558">
        <f t="shared" si="124"/>
        <v>2016</v>
      </c>
      <c r="V1558" t="s">
        <v>8220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41871.65315972222</v>
      </c>
      <c r="U1559">
        <f t="shared" si="124"/>
        <v>2014</v>
      </c>
      <c r="V1559" t="s">
        <v>8220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42185.397673611107</v>
      </c>
      <c r="U1560">
        <f t="shared" si="124"/>
        <v>2015</v>
      </c>
      <c r="V1560" t="s">
        <v>8220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42108.05322916666</v>
      </c>
      <c r="U1561">
        <f t="shared" si="124"/>
        <v>2015</v>
      </c>
      <c r="V1561" t="s">
        <v>8220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41936.020752314813</v>
      </c>
      <c r="U1562">
        <f t="shared" si="124"/>
        <v>2014</v>
      </c>
      <c r="V1562" t="s">
        <v>8220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41555.041701388887</v>
      </c>
      <c r="U1563">
        <f t="shared" si="124"/>
        <v>2013</v>
      </c>
      <c r="V1563" t="s">
        <v>8219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40079.566157407404</v>
      </c>
      <c r="U1564">
        <f t="shared" si="124"/>
        <v>2009</v>
      </c>
      <c r="V1564" t="s">
        <v>8219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41652.742488425924</v>
      </c>
      <c r="U1565">
        <f t="shared" si="124"/>
        <v>2014</v>
      </c>
      <c r="V1565" t="s">
        <v>8219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42121.367002314815</v>
      </c>
      <c r="U1566">
        <f t="shared" si="124"/>
        <v>2015</v>
      </c>
      <c r="V1566" t="s">
        <v>8219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40672.729872685188</v>
      </c>
      <c r="U1567">
        <f t="shared" si="124"/>
        <v>2011</v>
      </c>
      <c r="V1567" t="s">
        <v>8219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42549.916712962964</v>
      </c>
      <c r="U1568">
        <f t="shared" si="124"/>
        <v>2016</v>
      </c>
      <c r="V1568" t="s">
        <v>8219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41671.936863425923</v>
      </c>
      <c r="U1569">
        <f t="shared" si="124"/>
        <v>2014</v>
      </c>
      <c r="V1569" t="s">
        <v>8219</v>
      </c>
    </row>
    <row r="1570" spans="1:22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41962.062326388885</v>
      </c>
      <c r="U1570">
        <f t="shared" si="124"/>
        <v>2014</v>
      </c>
      <c r="V1570" t="s">
        <v>8219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41389.679560185185</v>
      </c>
      <c r="U1571">
        <f t="shared" si="124"/>
        <v>2013</v>
      </c>
      <c r="V1571" t="s">
        <v>8219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42438.813449074078</v>
      </c>
      <c r="U1572">
        <f t="shared" si="124"/>
        <v>2016</v>
      </c>
      <c r="V1572" t="s">
        <v>8219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42144.769479166673</v>
      </c>
      <c r="U1573">
        <f t="shared" si="124"/>
        <v>2015</v>
      </c>
      <c r="V1573" t="s">
        <v>8219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42404.033090277779</v>
      </c>
      <c r="U1574">
        <f t="shared" si="124"/>
        <v>2016</v>
      </c>
      <c r="V1574" t="s">
        <v>8219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42786.000023148154</v>
      </c>
      <c r="U1575">
        <f t="shared" si="124"/>
        <v>2017</v>
      </c>
      <c r="V1575" t="s">
        <v>8219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42017.927418981482</v>
      </c>
      <c r="U1576">
        <f t="shared" si="124"/>
        <v>2015</v>
      </c>
      <c r="V1576" t="s">
        <v>8219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41799.524259259262</v>
      </c>
      <c r="U1577">
        <f t="shared" si="124"/>
        <v>2014</v>
      </c>
      <c r="V1577" t="s">
        <v>8219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42140.879259259258</v>
      </c>
      <c r="U1578">
        <f t="shared" si="124"/>
        <v>2015</v>
      </c>
      <c r="V1578" t="s">
        <v>8219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41054.847777777781</v>
      </c>
      <c r="U1579">
        <f t="shared" si="124"/>
        <v>2012</v>
      </c>
      <c r="V1579" t="s">
        <v>8219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40399.065868055557</v>
      </c>
      <c r="U1580">
        <f t="shared" si="124"/>
        <v>2010</v>
      </c>
      <c r="V1580" t="s">
        <v>8219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41481.996423611112</v>
      </c>
      <c r="U1581">
        <f t="shared" si="124"/>
        <v>2013</v>
      </c>
      <c r="V1581" t="s">
        <v>8219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40990.050069444449</v>
      </c>
      <c r="U1582">
        <f t="shared" si="124"/>
        <v>2012</v>
      </c>
      <c r="V1582" t="s">
        <v>8219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42325.448958333334</v>
      </c>
      <c r="U1583">
        <f t="shared" si="124"/>
        <v>2015</v>
      </c>
      <c r="V1583" t="s">
        <v>8220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42246.789965277778</v>
      </c>
      <c r="U1584">
        <f t="shared" si="124"/>
        <v>2015</v>
      </c>
      <c r="V1584" t="s">
        <v>8220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41877.904988425929</v>
      </c>
      <c r="U1585">
        <f t="shared" si="124"/>
        <v>2014</v>
      </c>
      <c r="V1585" t="s">
        <v>8220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41779.649317129632</v>
      </c>
      <c r="U1586">
        <f t="shared" si="124"/>
        <v>2014</v>
      </c>
      <c r="V1586" t="s">
        <v>8220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42707.895462962959</v>
      </c>
      <c r="U1587">
        <f t="shared" si="124"/>
        <v>2016</v>
      </c>
      <c r="V1587" t="s">
        <v>8220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42069.104421296302</v>
      </c>
      <c r="U1588">
        <f t="shared" si="124"/>
        <v>2015</v>
      </c>
      <c r="V1588" t="s">
        <v>8220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41956.950983796298</v>
      </c>
      <c r="U1589">
        <f t="shared" si="124"/>
        <v>2014</v>
      </c>
      <c r="V1589" t="s">
        <v>8220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42005.24998842593</v>
      </c>
      <c r="U1590">
        <f t="shared" si="124"/>
        <v>2015</v>
      </c>
      <c r="V1590" t="s">
        <v>8220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42256.984791666662</v>
      </c>
      <c r="U1591">
        <f t="shared" si="124"/>
        <v>2015</v>
      </c>
      <c r="V1591" t="s">
        <v>8220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42240.857222222221</v>
      </c>
      <c r="U1592">
        <f t="shared" si="124"/>
        <v>2015</v>
      </c>
      <c r="V1592" t="s">
        <v>8220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42433.726168981477</v>
      </c>
      <c r="U1593">
        <f t="shared" si="124"/>
        <v>2016</v>
      </c>
      <c r="V1593" t="s">
        <v>8220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42046.072743055556</v>
      </c>
      <c r="U1594">
        <f t="shared" si="124"/>
        <v>2015</v>
      </c>
      <c r="V1594" t="s">
        <v>8220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42033.845543981486</v>
      </c>
      <c r="U1595">
        <f t="shared" si="124"/>
        <v>2015</v>
      </c>
      <c r="V1595" t="s">
        <v>8220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42445.712754629625</v>
      </c>
      <c r="U1596">
        <f t="shared" si="124"/>
        <v>2016</v>
      </c>
      <c r="V1596" t="s">
        <v>8220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41780.050092592595</v>
      </c>
      <c r="U1597">
        <f t="shared" si="124"/>
        <v>2014</v>
      </c>
      <c r="V1597" t="s">
        <v>8220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41941.430196759262</v>
      </c>
      <c r="U1598">
        <f t="shared" si="124"/>
        <v>2014</v>
      </c>
      <c r="V1598" t="s">
        <v>8220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42603.354131944448</v>
      </c>
      <c r="U1599">
        <f t="shared" si="124"/>
        <v>2016</v>
      </c>
      <c r="V1599" t="s">
        <v>8220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42151.667337962965</v>
      </c>
      <c r="U1600">
        <f t="shared" si="124"/>
        <v>2015</v>
      </c>
      <c r="V1600" t="s">
        <v>8220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42438.53907407407</v>
      </c>
      <c r="U1601">
        <f t="shared" si="124"/>
        <v>2016</v>
      </c>
      <c r="V1601" t="s">
        <v>8220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41791.057314814818</v>
      </c>
      <c r="U1602">
        <f t="shared" si="124"/>
        <v>2014</v>
      </c>
      <c r="V1602" t="s">
        <v>8220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(((J1603/60)/60)/24)+DATE(1970,1,1)</f>
        <v>40638.092974537038</v>
      </c>
      <c r="U1603">
        <f t="shared" si="124"/>
        <v>2011</v>
      </c>
      <c r="V1603" t="s">
        <v>8218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40788.297650462962</v>
      </c>
      <c r="U1604">
        <f t="shared" ref="U1604:U1667" si="129">YEAR(S1604)</f>
        <v>2011</v>
      </c>
      <c r="V1604" t="s">
        <v>8218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40876.169664351852</v>
      </c>
      <c r="U1605">
        <f t="shared" si="129"/>
        <v>2011</v>
      </c>
      <c r="V1605" t="s">
        <v>8218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40945.845312500001</v>
      </c>
      <c r="U1606">
        <f t="shared" si="129"/>
        <v>2012</v>
      </c>
      <c r="V1606" t="s">
        <v>8218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40747.012881944444</v>
      </c>
      <c r="U1607">
        <f t="shared" si="129"/>
        <v>2011</v>
      </c>
      <c r="V1607" t="s">
        <v>8218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40536.111550925925</v>
      </c>
      <c r="U1608">
        <f t="shared" si="129"/>
        <v>2010</v>
      </c>
      <c r="V1608" t="s">
        <v>8218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41053.80846064815</v>
      </c>
      <c r="U1609">
        <f t="shared" si="129"/>
        <v>2012</v>
      </c>
      <c r="V1609" t="s">
        <v>8218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41607.83085648148</v>
      </c>
      <c r="U1610">
        <f t="shared" si="129"/>
        <v>2013</v>
      </c>
      <c r="V1610" t="s">
        <v>8218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40796.001261574071</v>
      </c>
      <c r="U1611">
        <f t="shared" si="129"/>
        <v>2011</v>
      </c>
      <c r="V1611" t="s">
        <v>8218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41228.924884259257</v>
      </c>
      <c r="U1612">
        <f t="shared" si="129"/>
        <v>2012</v>
      </c>
      <c r="V1612" t="s">
        <v>8218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41409.00037037037</v>
      </c>
      <c r="U1613">
        <f t="shared" si="129"/>
        <v>2013</v>
      </c>
      <c r="V1613" t="s">
        <v>8218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41246.874814814815</v>
      </c>
      <c r="U1614">
        <f t="shared" si="129"/>
        <v>2012</v>
      </c>
      <c r="V1614" t="s">
        <v>8218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41082.069467592592</v>
      </c>
      <c r="U1615">
        <f t="shared" si="129"/>
        <v>2012</v>
      </c>
      <c r="V1615" t="s">
        <v>8218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41794.981122685182</v>
      </c>
      <c r="U1616">
        <f t="shared" si="129"/>
        <v>2014</v>
      </c>
      <c r="V1616" t="s">
        <v>8218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40845.050879629627</v>
      </c>
      <c r="U1617">
        <f t="shared" si="129"/>
        <v>2011</v>
      </c>
      <c r="V1617" t="s">
        <v>8218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41194.715520833335</v>
      </c>
      <c r="U1618">
        <f t="shared" si="129"/>
        <v>2012</v>
      </c>
      <c r="V1618" t="s">
        <v>8218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41546.664212962962</v>
      </c>
      <c r="U1619">
        <f t="shared" si="129"/>
        <v>2013</v>
      </c>
      <c r="V1619" t="s">
        <v>8218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41301.654340277775</v>
      </c>
      <c r="U1620">
        <f t="shared" si="129"/>
        <v>2013</v>
      </c>
      <c r="V1620" t="s">
        <v>8218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41876.18618055556</v>
      </c>
      <c r="U1621">
        <f t="shared" si="129"/>
        <v>2014</v>
      </c>
      <c r="V1621" t="s">
        <v>8218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41321.339583333334</v>
      </c>
      <c r="U1622">
        <f t="shared" si="129"/>
        <v>2013</v>
      </c>
      <c r="V1622" t="s">
        <v>8218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41003.60665509259</v>
      </c>
      <c r="U1623">
        <f t="shared" si="129"/>
        <v>2012</v>
      </c>
      <c r="V1623" t="s">
        <v>8218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41950.29483796296</v>
      </c>
      <c r="U1624">
        <f t="shared" si="129"/>
        <v>2014</v>
      </c>
      <c r="V1624" t="s">
        <v>8218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41453.688530092593</v>
      </c>
      <c r="U1625">
        <f t="shared" si="129"/>
        <v>2013</v>
      </c>
      <c r="V1625" t="s">
        <v>8218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41243.367303240739</v>
      </c>
      <c r="U1626">
        <f t="shared" si="129"/>
        <v>2012</v>
      </c>
      <c r="V1626" t="s">
        <v>8218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41135.699687500004</v>
      </c>
      <c r="U1627">
        <f t="shared" si="129"/>
        <v>2012</v>
      </c>
      <c r="V1627" t="s">
        <v>8218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41579.847997685189</v>
      </c>
      <c r="U1628">
        <f t="shared" si="129"/>
        <v>2013</v>
      </c>
      <c r="V1628" t="s">
        <v>8218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41205.707048611112</v>
      </c>
      <c r="U1629">
        <f t="shared" si="129"/>
        <v>2012</v>
      </c>
      <c r="V1629" t="s">
        <v>8218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41774.737060185187</v>
      </c>
      <c r="U1630">
        <f t="shared" si="129"/>
        <v>2014</v>
      </c>
      <c r="V1630" t="s">
        <v>8218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41645.867280092592</v>
      </c>
      <c r="U1631">
        <f t="shared" si="129"/>
        <v>2014</v>
      </c>
      <c r="V1631" t="s">
        <v>8218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40939.837673611109</v>
      </c>
      <c r="U1632">
        <f t="shared" si="129"/>
        <v>2012</v>
      </c>
      <c r="V1632" t="s">
        <v>8218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41164.859502314815</v>
      </c>
      <c r="U1633">
        <f t="shared" si="129"/>
        <v>2012</v>
      </c>
      <c r="V1633" t="s">
        <v>8218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40750.340902777774</v>
      </c>
      <c r="U1634">
        <f t="shared" si="129"/>
        <v>2011</v>
      </c>
      <c r="V1634" t="s">
        <v>8218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40896.883750000001</v>
      </c>
      <c r="U1635">
        <f t="shared" si="129"/>
        <v>2011</v>
      </c>
      <c r="V1635" t="s">
        <v>8218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40658.189826388887</v>
      </c>
      <c r="U1636">
        <f t="shared" si="129"/>
        <v>2011</v>
      </c>
      <c r="V1636" t="s">
        <v>8218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42502.868761574078</v>
      </c>
      <c r="U1637">
        <f t="shared" si="129"/>
        <v>2016</v>
      </c>
      <c r="V1637" t="s">
        <v>8218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40663.08666666667</v>
      </c>
      <c r="U1638">
        <f t="shared" si="129"/>
        <v>2011</v>
      </c>
      <c r="V1638" t="s">
        <v>8218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40122.751620370371</v>
      </c>
      <c r="U1639">
        <f t="shared" si="129"/>
        <v>2009</v>
      </c>
      <c r="V1639" t="s">
        <v>8218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41288.68712962963</v>
      </c>
      <c r="U1640">
        <f t="shared" si="129"/>
        <v>2013</v>
      </c>
      <c r="V1640" t="s">
        <v>8218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40941.652372685188</v>
      </c>
      <c r="U1641">
        <f t="shared" si="129"/>
        <v>2012</v>
      </c>
      <c r="V1641" t="s">
        <v>8218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40379.23096064815</v>
      </c>
      <c r="U1642">
        <f t="shared" si="129"/>
        <v>2010</v>
      </c>
      <c r="V1642" t="s">
        <v>8218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41962.596574074079</v>
      </c>
      <c r="U1643">
        <f t="shared" si="129"/>
        <v>2014</v>
      </c>
      <c r="V1643" t="s">
        <v>8218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40688.024618055555</v>
      </c>
      <c r="U1644">
        <f t="shared" si="129"/>
        <v>2011</v>
      </c>
      <c r="V1644" t="s">
        <v>8218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41146.824212962965</v>
      </c>
      <c r="U1645">
        <f t="shared" si="129"/>
        <v>2012</v>
      </c>
      <c r="V1645" t="s">
        <v>8218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41175.05972222222</v>
      </c>
      <c r="U1646">
        <f t="shared" si="129"/>
        <v>2012</v>
      </c>
      <c r="V1646" t="s">
        <v>8218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41521.617361111108</v>
      </c>
      <c r="U1647">
        <f t="shared" si="129"/>
        <v>2013</v>
      </c>
      <c r="V1647" t="s">
        <v>8218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41833.450266203705</v>
      </c>
      <c r="U1648">
        <f t="shared" si="129"/>
        <v>2014</v>
      </c>
      <c r="V1648" t="s">
        <v>8218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41039.409456018519</v>
      </c>
      <c r="U1649">
        <f t="shared" si="129"/>
        <v>2012</v>
      </c>
      <c r="V1649" t="s">
        <v>8218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40592.704652777778</v>
      </c>
      <c r="U1650">
        <f t="shared" si="129"/>
        <v>2011</v>
      </c>
      <c r="V1650" t="s">
        <v>8218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41737.684664351851</v>
      </c>
      <c r="U1651">
        <f t="shared" si="129"/>
        <v>2014</v>
      </c>
      <c r="V1651" t="s">
        <v>8218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41526.435613425929</v>
      </c>
      <c r="U1652">
        <f t="shared" si="129"/>
        <v>2013</v>
      </c>
      <c r="V1652" t="s">
        <v>8218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40625.900694444441</v>
      </c>
      <c r="U1653">
        <f t="shared" si="129"/>
        <v>2011</v>
      </c>
      <c r="V1653" t="s">
        <v>8218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41572.492974537039</v>
      </c>
      <c r="U1654">
        <f t="shared" si="129"/>
        <v>2013</v>
      </c>
      <c r="V1654" t="s">
        <v>8218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40626.834444444445</v>
      </c>
      <c r="U1655">
        <f t="shared" si="129"/>
        <v>2011</v>
      </c>
      <c r="V1655" t="s">
        <v>8218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40987.890740740739</v>
      </c>
      <c r="U1656">
        <f t="shared" si="129"/>
        <v>2012</v>
      </c>
      <c r="V1656" t="s">
        <v>8218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40974.791898148149</v>
      </c>
      <c r="U1657">
        <f t="shared" si="129"/>
        <v>2012</v>
      </c>
      <c r="V1657" t="s">
        <v>8218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41226.928842592592</v>
      </c>
      <c r="U1658">
        <f t="shared" si="129"/>
        <v>2012</v>
      </c>
      <c r="V1658" t="s">
        <v>8218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41023.782037037039</v>
      </c>
      <c r="U1659">
        <f t="shared" si="129"/>
        <v>2012</v>
      </c>
      <c r="V1659" t="s">
        <v>8218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41223.22184027778</v>
      </c>
      <c r="U1660">
        <f t="shared" si="129"/>
        <v>2012</v>
      </c>
      <c r="V1660" t="s">
        <v>8218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41596.913437499999</v>
      </c>
      <c r="U1661">
        <f t="shared" si="129"/>
        <v>2013</v>
      </c>
      <c r="V1661" t="s">
        <v>8218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42459.693865740745</v>
      </c>
      <c r="U1662">
        <f t="shared" si="129"/>
        <v>2016</v>
      </c>
      <c r="V1662" t="s">
        <v>8218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42343.998043981483</v>
      </c>
      <c r="U1663">
        <f t="shared" si="129"/>
        <v>2015</v>
      </c>
      <c r="V1663" t="s">
        <v>8218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40848.198333333334</v>
      </c>
      <c r="U1664">
        <f t="shared" si="129"/>
        <v>2011</v>
      </c>
      <c r="V1664" t="s">
        <v>8218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42006.02207175926</v>
      </c>
      <c r="U1665">
        <f t="shared" si="129"/>
        <v>2015</v>
      </c>
      <c r="V1665" t="s">
        <v>8218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40939.761782407404</v>
      </c>
      <c r="U1666">
        <f t="shared" si="129"/>
        <v>2012</v>
      </c>
      <c r="V1666" t="s">
        <v>8218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(((J1667/60)/60)/24)+DATE(1970,1,1)</f>
        <v>40564.649456018517</v>
      </c>
      <c r="U1667">
        <f t="shared" si="129"/>
        <v>2011</v>
      </c>
      <c r="V1667" t="s">
        <v>8218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41331.253159722226</v>
      </c>
      <c r="U1668">
        <f t="shared" ref="U1668:U1731" si="134">YEAR(S1668)</f>
        <v>2013</v>
      </c>
      <c r="V1668" t="s">
        <v>8218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41682.0705787037</v>
      </c>
      <c r="U1669">
        <f t="shared" si="134"/>
        <v>2014</v>
      </c>
      <c r="V1669" t="s">
        <v>8218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40845.14975694444</v>
      </c>
      <c r="U1670">
        <f t="shared" si="134"/>
        <v>2011</v>
      </c>
      <c r="V1670" t="s">
        <v>8218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42461.885138888887</v>
      </c>
      <c r="U1671">
        <f t="shared" si="134"/>
        <v>2016</v>
      </c>
      <c r="V1671" t="s">
        <v>8218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40313.930543981485</v>
      </c>
      <c r="U1672">
        <f t="shared" si="134"/>
        <v>2010</v>
      </c>
      <c r="V1672" t="s">
        <v>8218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42553.54414351852</v>
      </c>
      <c r="U1673">
        <f t="shared" si="134"/>
        <v>2016</v>
      </c>
      <c r="V1673" t="s">
        <v>8218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41034.656597222223</v>
      </c>
      <c r="U1674">
        <f t="shared" si="134"/>
        <v>2012</v>
      </c>
      <c r="V1674" t="s">
        <v>8218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42039.878379629634</v>
      </c>
      <c r="U1675">
        <f t="shared" si="134"/>
        <v>2015</v>
      </c>
      <c r="V1675" t="s">
        <v>8218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42569.605393518519</v>
      </c>
      <c r="U1676">
        <f t="shared" si="134"/>
        <v>2016</v>
      </c>
      <c r="V1676" t="s">
        <v>8218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40802.733101851853</v>
      </c>
      <c r="U1677">
        <f t="shared" si="134"/>
        <v>2011</v>
      </c>
      <c r="V1677" t="s">
        <v>8218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40973.72623842593</v>
      </c>
      <c r="U1678">
        <f t="shared" si="134"/>
        <v>2012</v>
      </c>
      <c r="V1678" t="s">
        <v>8218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42416.407129629632</v>
      </c>
      <c r="U1679">
        <f t="shared" si="134"/>
        <v>2016</v>
      </c>
      <c r="V1679" t="s">
        <v>8218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41662.854988425926</v>
      </c>
      <c r="U1680">
        <f t="shared" si="134"/>
        <v>2014</v>
      </c>
      <c r="V1680" t="s">
        <v>8218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40723.068807870368</v>
      </c>
      <c r="U1681">
        <f t="shared" si="134"/>
        <v>2011</v>
      </c>
      <c r="V1681" t="s">
        <v>8218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41802.757719907408</v>
      </c>
      <c r="U1682">
        <f t="shared" si="134"/>
        <v>2014</v>
      </c>
      <c r="V1682" t="s">
        <v>8218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42774.121342592596</v>
      </c>
      <c r="U1683">
        <f t="shared" si="134"/>
        <v>2017</v>
      </c>
      <c r="V1683" t="s">
        <v>8221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42779.21365740741</v>
      </c>
      <c r="U1684">
        <f t="shared" si="134"/>
        <v>2017</v>
      </c>
      <c r="V1684" t="s">
        <v>8221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42808.781689814816</v>
      </c>
      <c r="U1685">
        <f t="shared" si="134"/>
        <v>2017</v>
      </c>
      <c r="V1685" t="s">
        <v>8221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42783.815289351856</v>
      </c>
      <c r="U1686">
        <f t="shared" si="134"/>
        <v>2017</v>
      </c>
      <c r="V1686" t="s">
        <v>8221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42788.2502662037</v>
      </c>
      <c r="U1687">
        <f t="shared" si="134"/>
        <v>2017</v>
      </c>
      <c r="V1687" t="s">
        <v>8221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42792.843969907408</v>
      </c>
      <c r="U1688">
        <f t="shared" si="134"/>
        <v>2017</v>
      </c>
      <c r="V1688" t="s">
        <v>8221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42802.046817129631</v>
      </c>
      <c r="U1689">
        <f t="shared" si="134"/>
        <v>2017</v>
      </c>
      <c r="V1689" t="s">
        <v>8221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42804.534652777773</v>
      </c>
      <c r="U1690">
        <f t="shared" si="134"/>
        <v>2017</v>
      </c>
      <c r="V1690" t="s">
        <v>8221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42780.942476851851</v>
      </c>
      <c r="U1691">
        <f t="shared" si="134"/>
        <v>2017</v>
      </c>
      <c r="V1691" t="s">
        <v>8221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42801.43104166667</v>
      </c>
      <c r="U1692">
        <f t="shared" si="134"/>
        <v>2017</v>
      </c>
      <c r="V1692" t="s">
        <v>8221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42795.701481481476</v>
      </c>
      <c r="U1693">
        <f t="shared" si="134"/>
        <v>2017</v>
      </c>
      <c r="V1693" t="s">
        <v>8221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42788.151238425926</v>
      </c>
      <c r="U1694">
        <f t="shared" si="134"/>
        <v>2017</v>
      </c>
      <c r="V1694" t="s">
        <v>8221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42803.920277777783</v>
      </c>
      <c r="U1695">
        <f t="shared" si="134"/>
        <v>2017</v>
      </c>
      <c r="V1695" t="s">
        <v>8221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42791.669837962967</v>
      </c>
      <c r="U1696">
        <f t="shared" si="134"/>
        <v>2017</v>
      </c>
      <c r="V1696" t="s">
        <v>8221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42801.031412037039</v>
      </c>
      <c r="U1697">
        <f t="shared" si="134"/>
        <v>2017</v>
      </c>
      <c r="V1697" t="s">
        <v>8221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42796.069571759261</v>
      </c>
      <c r="U1698">
        <f t="shared" si="134"/>
        <v>2017</v>
      </c>
      <c r="V1698" t="s">
        <v>8221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42805.032962962956</v>
      </c>
      <c r="U1699">
        <f t="shared" si="134"/>
        <v>2017</v>
      </c>
      <c r="V1699" t="s">
        <v>8221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42796.207870370374</v>
      </c>
      <c r="U1700">
        <f t="shared" si="134"/>
        <v>2017</v>
      </c>
      <c r="V1700" t="s">
        <v>8221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42806.863946759258</v>
      </c>
      <c r="U1701">
        <f t="shared" si="134"/>
        <v>2017</v>
      </c>
      <c r="V1701" t="s">
        <v>8221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42796.071643518517</v>
      </c>
      <c r="U1702">
        <f t="shared" si="134"/>
        <v>2017</v>
      </c>
      <c r="V1702" t="s">
        <v>8221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41989.664409722223</v>
      </c>
      <c r="U1703">
        <f t="shared" si="134"/>
        <v>2014</v>
      </c>
      <c r="V1703" t="s">
        <v>8220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42063.869791666672</v>
      </c>
      <c r="U1704">
        <f t="shared" si="134"/>
        <v>2015</v>
      </c>
      <c r="V1704" t="s">
        <v>8220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42187.281678240746</v>
      </c>
      <c r="U1705">
        <f t="shared" si="134"/>
        <v>2015</v>
      </c>
      <c r="V1705" t="s">
        <v>8220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42021.139733796299</v>
      </c>
      <c r="U1706">
        <f t="shared" si="134"/>
        <v>2015</v>
      </c>
      <c r="V1706" t="s">
        <v>8220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42245.016736111109</v>
      </c>
      <c r="U1707">
        <f t="shared" si="134"/>
        <v>2015</v>
      </c>
      <c r="V1707" t="s">
        <v>8220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42179.306388888886</v>
      </c>
      <c r="U1708">
        <f t="shared" si="134"/>
        <v>2015</v>
      </c>
      <c r="V1708" t="s">
        <v>8220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42427.721006944441</v>
      </c>
      <c r="U1709">
        <f t="shared" si="134"/>
        <v>2016</v>
      </c>
      <c r="V1709" t="s">
        <v>8220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42451.866967592592</v>
      </c>
      <c r="U1710">
        <f t="shared" si="134"/>
        <v>2016</v>
      </c>
      <c r="V1710" t="s">
        <v>8220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41841.56381944444</v>
      </c>
      <c r="U1711">
        <f t="shared" si="134"/>
        <v>2014</v>
      </c>
      <c r="V1711" t="s">
        <v>8220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42341.59129629629</v>
      </c>
      <c r="U1712">
        <f t="shared" si="134"/>
        <v>2015</v>
      </c>
      <c r="V1712" t="s">
        <v>8220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41852.646226851852</v>
      </c>
      <c r="U1713">
        <f t="shared" si="134"/>
        <v>2014</v>
      </c>
      <c r="V1713" t="s">
        <v>8220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42125.913807870369</v>
      </c>
      <c r="U1714">
        <f t="shared" si="134"/>
        <v>2015</v>
      </c>
      <c r="V1714" t="s">
        <v>8220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41887.801064814819</v>
      </c>
      <c r="U1715">
        <f t="shared" si="134"/>
        <v>2014</v>
      </c>
      <c r="V1715" t="s">
        <v>8220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42095.918530092589</v>
      </c>
      <c r="U1716">
        <f t="shared" si="134"/>
        <v>2015</v>
      </c>
      <c r="V1716" t="s">
        <v>8220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42064.217418981483</v>
      </c>
      <c r="U1717">
        <f t="shared" si="134"/>
        <v>2015</v>
      </c>
      <c r="V1717" t="s">
        <v>8220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42673.577534722222</v>
      </c>
      <c r="U1718">
        <f t="shared" si="134"/>
        <v>2016</v>
      </c>
      <c r="V1718" t="s">
        <v>8220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42460.98192129629</v>
      </c>
      <c r="U1719">
        <f t="shared" si="134"/>
        <v>2016</v>
      </c>
      <c r="V1719" t="s">
        <v>8220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42460.610520833332</v>
      </c>
      <c r="U1720">
        <f t="shared" si="134"/>
        <v>2016</v>
      </c>
      <c r="V1720" t="s">
        <v>8220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41869.534618055557</v>
      </c>
      <c r="U1721">
        <f t="shared" si="134"/>
        <v>2014</v>
      </c>
      <c r="V1721" t="s">
        <v>8220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41922.783229166671</v>
      </c>
      <c r="U1722">
        <f t="shared" si="134"/>
        <v>2014</v>
      </c>
      <c r="V1722" t="s">
        <v>8220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42319.461377314816</v>
      </c>
      <c r="U1723">
        <f t="shared" si="134"/>
        <v>2015</v>
      </c>
      <c r="V1723" t="s">
        <v>8220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42425.960983796293</v>
      </c>
      <c r="U1724">
        <f t="shared" si="134"/>
        <v>2016</v>
      </c>
      <c r="V1724" t="s">
        <v>8220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42129.82540509259</v>
      </c>
      <c r="U1725">
        <f t="shared" si="134"/>
        <v>2015</v>
      </c>
      <c r="V1725" t="s">
        <v>8220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41912.932430555556</v>
      </c>
      <c r="U1726">
        <f t="shared" si="134"/>
        <v>2014</v>
      </c>
      <c r="V1726" t="s">
        <v>8220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41845.968159722222</v>
      </c>
      <c r="U1727">
        <f t="shared" si="134"/>
        <v>2014</v>
      </c>
      <c r="V1727" t="s">
        <v>8220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41788.919722222221</v>
      </c>
      <c r="U1728">
        <f t="shared" si="134"/>
        <v>2014</v>
      </c>
      <c r="V1728" t="s">
        <v>8220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42044.927974537044</v>
      </c>
      <c r="U1729">
        <f t="shared" si="134"/>
        <v>2015</v>
      </c>
      <c r="V1729" t="s">
        <v>8220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42268.625856481478</v>
      </c>
      <c r="U1730">
        <f t="shared" si="134"/>
        <v>2015</v>
      </c>
      <c r="V1730" t="s">
        <v>8220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(((J1731/60)/60)/24)+DATE(1970,1,1)</f>
        <v>42471.052152777775</v>
      </c>
      <c r="U1731">
        <f t="shared" si="134"/>
        <v>2016</v>
      </c>
      <c r="V1731" t="s">
        <v>8220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42272.087766203709</v>
      </c>
      <c r="U1732">
        <f t="shared" ref="U1732:U1795" si="139">YEAR(S1732)</f>
        <v>2015</v>
      </c>
      <c r="V1732" t="s">
        <v>8220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42152.906851851847</v>
      </c>
      <c r="U1733">
        <f t="shared" si="139"/>
        <v>2015</v>
      </c>
      <c r="V1733" t="s">
        <v>8220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42325.683807870373</v>
      </c>
      <c r="U1734">
        <f t="shared" si="139"/>
        <v>2015</v>
      </c>
      <c r="V1734" t="s">
        <v>8220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42614.675625000003</v>
      </c>
      <c r="U1735">
        <f t="shared" si="139"/>
        <v>2016</v>
      </c>
      <c r="V1735" t="s">
        <v>8220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42102.036527777775</v>
      </c>
      <c r="U1736">
        <f t="shared" si="139"/>
        <v>2015</v>
      </c>
      <c r="V1736" t="s">
        <v>8220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42559.814178240747</v>
      </c>
      <c r="U1737">
        <f t="shared" si="139"/>
        <v>2016</v>
      </c>
      <c r="V1737" t="s">
        <v>8220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42286.861493055556</v>
      </c>
      <c r="U1738">
        <f t="shared" si="139"/>
        <v>2015</v>
      </c>
      <c r="V1738" t="s">
        <v>8220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42175.948981481488</v>
      </c>
      <c r="U1739">
        <f t="shared" si="139"/>
        <v>2015</v>
      </c>
      <c r="V1739" t="s">
        <v>8220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41884.874328703707</v>
      </c>
      <c r="U1740">
        <f t="shared" si="139"/>
        <v>2014</v>
      </c>
      <c r="V1740" t="s">
        <v>8220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42435.874212962968</v>
      </c>
      <c r="U1741">
        <f t="shared" si="139"/>
        <v>2016</v>
      </c>
      <c r="V1741" t="s">
        <v>8220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42171.817384259266</v>
      </c>
      <c r="U1742">
        <f t="shared" si="139"/>
        <v>2015</v>
      </c>
      <c r="V1742" t="s">
        <v>8220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42120.628136574072</v>
      </c>
      <c r="U1743">
        <f t="shared" si="139"/>
        <v>2015</v>
      </c>
      <c r="V1743" t="s">
        <v>8218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42710.876967592587</v>
      </c>
      <c r="U1744">
        <f t="shared" si="139"/>
        <v>2016</v>
      </c>
      <c r="V1744" t="s">
        <v>8218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42586.925636574073</v>
      </c>
      <c r="U1745">
        <f t="shared" si="139"/>
        <v>2016</v>
      </c>
      <c r="V1745" t="s">
        <v>8218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42026.605057870373</v>
      </c>
      <c r="U1746">
        <f t="shared" si="139"/>
        <v>2015</v>
      </c>
      <c r="V1746" t="s">
        <v>8218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42690.259699074071</v>
      </c>
      <c r="U1747">
        <f t="shared" si="139"/>
        <v>2016</v>
      </c>
      <c r="V1747" t="s">
        <v>8218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42668.176701388889</v>
      </c>
      <c r="U1748">
        <f t="shared" si="139"/>
        <v>2016</v>
      </c>
      <c r="V1748" t="s">
        <v>8218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42292.435532407413</v>
      </c>
      <c r="U1749">
        <f t="shared" si="139"/>
        <v>2015</v>
      </c>
      <c r="V1749" t="s">
        <v>8218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42219.950729166667</v>
      </c>
      <c r="U1750">
        <f t="shared" si="139"/>
        <v>2015</v>
      </c>
      <c r="V1750" t="s">
        <v>8218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42758.975937499999</v>
      </c>
      <c r="U1751">
        <f t="shared" si="139"/>
        <v>2017</v>
      </c>
      <c r="V1751" t="s">
        <v>8218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42454.836851851855</v>
      </c>
      <c r="U1752">
        <f t="shared" si="139"/>
        <v>2016</v>
      </c>
      <c r="V1752" t="s">
        <v>8218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42052.7815162037</v>
      </c>
      <c r="U1753">
        <f t="shared" si="139"/>
        <v>2015</v>
      </c>
      <c r="V1753" t="s">
        <v>8218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42627.253263888888</v>
      </c>
      <c r="U1754">
        <f t="shared" si="139"/>
        <v>2016</v>
      </c>
      <c r="V1754" t="s">
        <v>8218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42420.74962962963</v>
      </c>
      <c r="U1755">
        <f t="shared" si="139"/>
        <v>2016</v>
      </c>
      <c r="V1755" t="s">
        <v>8218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42067.876770833333</v>
      </c>
      <c r="U1756">
        <f t="shared" si="139"/>
        <v>2015</v>
      </c>
      <c r="V1756" t="s">
        <v>8218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42252.788900462961</v>
      </c>
      <c r="U1757">
        <f t="shared" si="139"/>
        <v>2015</v>
      </c>
      <c r="V1757" t="s">
        <v>8218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42571.167465277773</v>
      </c>
      <c r="U1758">
        <f t="shared" si="139"/>
        <v>2016</v>
      </c>
      <c r="V1758" t="s">
        <v>8218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42733.827349537038</v>
      </c>
      <c r="U1759">
        <f t="shared" si="139"/>
        <v>2016</v>
      </c>
      <c r="V1759" t="s">
        <v>8218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42505.955925925926</v>
      </c>
      <c r="U1760">
        <f t="shared" si="139"/>
        <v>2016</v>
      </c>
      <c r="V1760" t="s">
        <v>8218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42068.829039351855</v>
      </c>
      <c r="U1761">
        <f t="shared" si="139"/>
        <v>2015</v>
      </c>
      <c r="V1761" t="s">
        <v>8218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42405.67260416667</v>
      </c>
      <c r="U1762">
        <f t="shared" si="139"/>
        <v>2016</v>
      </c>
      <c r="V1762" t="s">
        <v>8218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42209.567824074074</v>
      </c>
      <c r="U1763">
        <f t="shared" si="139"/>
        <v>2015</v>
      </c>
      <c r="V1763" t="s">
        <v>8218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42410.982002314813</v>
      </c>
      <c r="U1764">
        <f t="shared" si="139"/>
        <v>2016</v>
      </c>
      <c r="V1764" t="s">
        <v>8218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42636.868518518517</v>
      </c>
      <c r="U1765">
        <f t="shared" si="139"/>
        <v>2016</v>
      </c>
      <c r="V1765" t="s">
        <v>8218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41825.485868055555</v>
      </c>
      <c r="U1766">
        <f t="shared" si="139"/>
        <v>2014</v>
      </c>
      <c r="V1766" t="s">
        <v>8220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41834.980462962965</v>
      </c>
      <c r="U1767">
        <f t="shared" si="139"/>
        <v>2014</v>
      </c>
      <c r="V1767" t="s">
        <v>8220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41855.859814814816</v>
      </c>
      <c r="U1768">
        <f t="shared" si="139"/>
        <v>2014</v>
      </c>
      <c r="V1768" t="s">
        <v>8220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41824.658379629633</v>
      </c>
      <c r="U1769">
        <f t="shared" si="139"/>
        <v>2014</v>
      </c>
      <c r="V1769" t="s">
        <v>8220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41849.560694444444</v>
      </c>
      <c r="U1770">
        <f t="shared" si="139"/>
        <v>2014</v>
      </c>
      <c r="V1770" t="s">
        <v>8220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41987.818969907406</v>
      </c>
      <c r="U1771">
        <f t="shared" si="139"/>
        <v>2014</v>
      </c>
      <c r="V1771" t="s">
        <v>8220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41891.780023148152</v>
      </c>
      <c r="U1772">
        <f t="shared" si="139"/>
        <v>2014</v>
      </c>
      <c r="V1772" t="s">
        <v>8220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41905.979629629634</v>
      </c>
      <c r="U1773">
        <f t="shared" si="139"/>
        <v>2014</v>
      </c>
      <c r="V1773" t="s">
        <v>8220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41766.718009259261</v>
      </c>
      <c r="U1774">
        <f t="shared" si="139"/>
        <v>2014</v>
      </c>
      <c r="V1774" t="s">
        <v>8220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41978.760393518518</v>
      </c>
      <c r="U1775">
        <f t="shared" si="139"/>
        <v>2014</v>
      </c>
      <c r="V1775" t="s">
        <v>8220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41930.218657407408</v>
      </c>
      <c r="U1776">
        <f t="shared" si="139"/>
        <v>2014</v>
      </c>
      <c r="V1776" t="s">
        <v>8220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41891.976388888892</v>
      </c>
      <c r="U1777">
        <f t="shared" si="139"/>
        <v>2014</v>
      </c>
      <c r="V1777" t="s">
        <v>8220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41905.95684027778</v>
      </c>
      <c r="U1778">
        <f t="shared" si="139"/>
        <v>2014</v>
      </c>
      <c r="V1778" t="s">
        <v>8220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42025.357094907406</v>
      </c>
      <c r="U1779">
        <f t="shared" si="139"/>
        <v>2015</v>
      </c>
      <c r="V1779" t="s">
        <v>8220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42045.86336805555</v>
      </c>
      <c r="U1780">
        <f t="shared" si="139"/>
        <v>2015</v>
      </c>
      <c r="V1780" t="s">
        <v>8220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42585.691898148143</v>
      </c>
      <c r="U1781">
        <f t="shared" si="139"/>
        <v>2016</v>
      </c>
      <c r="V1781" t="s">
        <v>8220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42493.600810185191</v>
      </c>
      <c r="U1782">
        <f t="shared" si="139"/>
        <v>2016</v>
      </c>
      <c r="V1782" t="s">
        <v>8220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42597.617418981477</v>
      </c>
      <c r="U1783">
        <f t="shared" si="139"/>
        <v>2016</v>
      </c>
      <c r="V1783" t="s">
        <v>8220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42388.575104166666</v>
      </c>
      <c r="U1784">
        <f t="shared" si="139"/>
        <v>2016</v>
      </c>
      <c r="V1784" t="s">
        <v>8220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42115.949976851851</v>
      </c>
      <c r="U1785">
        <f t="shared" si="139"/>
        <v>2015</v>
      </c>
      <c r="V1785" t="s">
        <v>8220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42003.655555555553</v>
      </c>
      <c r="U1786">
        <f t="shared" si="139"/>
        <v>2014</v>
      </c>
      <c r="V1786" t="s">
        <v>8220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41897.134895833333</v>
      </c>
      <c r="U1787">
        <f t="shared" si="139"/>
        <v>2014</v>
      </c>
      <c r="V1787" t="s">
        <v>8220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41958.550659722227</v>
      </c>
      <c r="U1788">
        <f t="shared" si="139"/>
        <v>2014</v>
      </c>
      <c r="V1788" t="s">
        <v>8220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42068.65552083333</v>
      </c>
      <c r="U1789">
        <f t="shared" si="139"/>
        <v>2015</v>
      </c>
      <c r="V1789" t="s">
        <v>8220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41913.94840277778</v>
      </c>
      <c r="U1790">
        <f t="shared" si="139"/>
        <v>2014</v>
      </c>
      <c r="V1790" t="s">
        <v>8220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41956.250034722223</v>
      </c>
      <c r="U1791">
        <f t="shared" si="139"/>
        <v>2014</v>
      </c>
      <c r="V1791" t="s">
        <v>8220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42010.674513888895</v>
      </c>
      <c r="U1792">
        <f t="shared" si="139"/>
        <v>2015</v>
      </c>
      <c r="V1792" t="s">
        <v>8220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41973.740335648152</v>
      </c>
      <c r="U1793">
        <f t="shared" si="139"/>
        <v>2014</v>
      </c>
      <c r="V1793" t="s">
        <v>8220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42189.031041666662</v>
      </c>
      <c r="U1794">
        <f t="shared" si="139"/>
        <v>2015</v>
      </c>
      <c r="V1794" t="s">
        <v>8220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(((J1795/60)/60)/24)+DATE(1970,1,1)</f>
        <v>41940.89166666667</v>
      </c>
      <c r="U1795">
        <f t="shared" si="139"/>
        <v>2014</v>
      </c>
      <c r="V1795" t="s">
        <v>8220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42011.551180555558</v>
      </c>
      <c r="U1796">
        <f t="shared" ref="U1796:U1859" si="144">YEAR(S1796)</f>
        <v>2015</v>
      </c>
      <c r="V1796" t="s">
        <v>8220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42628.288668981477</v>
      </c>
      <c r="U1797">
        <f t="shared" si="144"/>
        <v>2016</v>
      </c>
      <c r="V1797" t="s">
        <v>8220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42515.439421296294</v>
      </c>
      <c r="U1798">
        <f t="shared" si="144"/>
        <v>2016</v>
      </c>
      <c r="V1798" t="s">
        <v>8220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42689.56931712963</v>
      </c>
      <c r="U1799">
        <f t="shared" si="144"/>
        <v>2016</v>
      </c>
      <c r="V1799" t="s">
        <v>8220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42344.32677083333</v>
      </c>
      <c r="U1800">
        <f t="shared" si="144"/>
        <v>2015</v>
      </c>
      <c r="V1800" t="s">
        <v>8220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41934.842685185184</v>
      </c>
      <c r="U1801">
        <f t="shared" si="144"/>
        <v>2014</v>
      </c>
      <c r="V1801" t="s">
        <v>8220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42623.606134259258</v>
      </c>
      <c r="U1802">
        <f t="shared" si="144"/>
        <v>2016</v>
      </c>
      <c r="V1802" t="s">
        <v>8220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42321.660509259258</v>
      </c>
      <c r="U1803">
        <f t="shared" si="144"/>
        <v>2015</v>
      </c>
      <c r="V1803" t="s">
        <v>8220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42159.47256944445</v>
      </c>
      <c r="U1804">
        <f t="shared" si="144"/>
        <v>2015</v>
      </c>
      <c r="V1804" t="s">
        <v>8220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42018.071550925932</v>
      </c>
      <c r="U1805">
        <f t="shared" si="144"/>
        <v>2015</v>
      </c>
      <c r="V1805" t="s">
        <v>8220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42282.678287037037</v>
      </c>
      <c r="U1806">
        <f t="shared" si="144"/>
        <v>2015</v>
      </c>
      <c r="V1806" t="s">
        <v>8220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42247.803912037038</v>
      </c>
      <c r="U1807">
        <f t="shared" si="144"/>
        <v>2015</v>
      </c>
      <c r="V1807" t="s">
        <v>8220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41877.638298611113</v>
      </c>
      <c r="U1808">
        <f t="shared" si="144"/>
        <v>2014</v>
      </c>
      <c r="V1808" t="s">
        <v>8220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41880.068437499998</v>
      </c>
      <c r="U1809">
        <f t="shared" si="144"/>
        <v>2014</v>
      </c>
      <c r="V1809" t="s">
        <v>8220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42742.680902777778</v>
      </c>
      <c r="U1810">
        <f t="shared" si="144"/>
        <v>2017</v>
      </c>
      <c r="V1810" t="s">
        <v>8220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42029.907858796301</v>
      </c>
      <c r="U1811">
        <f t="shared" si="144"/>
        <v>2015</v>
      </c>
      <c r="V1811" t="s">
        <v>8220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41860.91002314815</v>
      </c>
      <c r="U1812">
        <f t="shared" si="144"/>
        <v>2014</v>
      </c>
      <c r="V1812" t="s">
        <v>8220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41876.433680555558</v>
      </c>
      <c r="U1813">
        <f t="shared" si="144"/>
        <v>2014</v>
      </c>
      <c r="V1813" t="s">
        <v>8220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42524.318703703699</v>
      </c>
      <c r="U1814">
        <f t="shared" si="144"/>
        <v>2016</v>
      </c>
      <c r="V1814" t="s">
        <v>8220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41829.889027777775</v>
      </c>
      <c r="U1815">
        <f t="shared" si="144"/>
        <v>2014</v>
      </c>
      <c r="V1815" t="s">
        <v>8220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42033.314074074078</v>
      </c>
      <c r="U1816">
        <f t="shared" si="144"/>
        <v>2015</v>
      </c>
      <c r="V1816" t="s">
        <v>8220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42172.906678240746</v>
      </c>
      <c r="U1817">
        <f t="shared" si="144"/>
        <v>2015</v>
      </c>
      <c r="V1817" t="s">
        <v>8220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42548.876192129625</v>
      </c>
      <c r="U1818">
        <f t="shared" si="144"/>
        <v>2016</v>
      </c>
      <c r="V1818" t="s">
        <v>8220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42705.662118055552</v>
      </c>
      <c r="U1819">
        <f t="shared" si="144"/>
        <v>2016</v>
      </c>
      <c r="V1819" t="s">
        <v>8220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42067.234375</v>
      </c>
      <c r="U1820">
        <f t="shared" si="144"/>
        <v>2015</v>
      </c>
      <c r="V1820" t="s">
        <v>8220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41820.752268518518</v>
      </c>
      <c r="U1821">
        <f t="shared" si="144"/>
        <v>2014</v>
      </c>
      <c r="V1821" t="s">
        <v>8220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42065.084375000006</v>
      </c>
      <c r="U1822">
        <f t="shared" si="144"/>
        <v>2015</v>
      </c>
      <c r="V1822" t="s">
        <v>8220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40926.319062499999</v>
      </c>
      <c r="U1823">
        <f t="shared" si="144"/>
        <v>2012</v>
      </c>
      <c r="V1823" t="s">
        <v>8218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41634.797013888885</v>
      </c>
      <c r="U1824">
        <f t="shared" si="144"/>
        <v>2013</v>
      </c>
      <c r="V1824" t="s">
        <v>8218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41176.684907407405</v>
      </c>
      <c r="U1825">
        <f t="shared" si="144"/>
        <v>2012</v>
      </c>
      <c r="V1825" t="s">
        <v>8218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41626.916284722225</v>
      </c>
      <c r="U1826">
        <f t="shared" si="144"/>
        <v>2013</v>
      </c>
      <c r="V1826" t="s">
        <v>8218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41443.83452546296</v>
      </c>
      <c r="U1827">
        <f t="shared" si="144"/>
        <v>2013</v>
      </c>
      <c r="V1827" t="s">
        <v>8218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41657.923807870371</v>
      </c>
      <c r="U1828">
        <f t="shared" si="144"/>
        <v>2014</v>
      </c>
      <c r="V1828" t="s">
        <v>8218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40555.325937499998</v>
      </c>
      <c r="U1829">
        <f t="shared" si="144"/>
        <v>2011</v>
      </c>
      <c r="V1829" t="s">
        <v>8218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41736.899652777778</v>
      </c>
      <c r="U1830">
        <f t="shared" si="144"/>
        <v>2014</v>
      </c>
      <c r="V1830" t="s">
        <v>8218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40516.087627314817</v>
      </c>
      <c r="U1831">
        <f t="shared" si="144"/>
        <v>2010</v>
      </c>
      <c r="V1831" t="s">
        <v>8218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41664.684108796297</v>
      </c>
      <c r="U1832">
        <f t="shared" si="144"/>
        <v>2014</v>
      </c>
      <c r="V1832" t="s">
        <v>8218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41026.996099537035</v>
      </c>
      <c r="U1833">
        <f t="shared" si="144"/>
        <v>2012</v>
      </c>
      <c r="V1833" t="s">
        <v>8218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40576.539664351854</v>
      </c>
      <c r="U1834">
        <f t="shared" si="144"/>
        <v>2011</v>
      </c>
      <c r="V1834" t="s">
        <v>8218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41303.044016203705</v>
      </c>
      <c r="U1835">
        <f t="shared" si="144"/>
        <v>2013</v>
      </c>
      <c r="V1835" t="s">
        <v>8218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41988.964062500003</v>
      </c>
      <c r="U1836">
        <f t="shared" si="144"/>
        <v>2014</v>
      </c>
      <c r="V1836" t="s">
        <v>8218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42430.702210648145</v>
      </c>
      <c r="U1837">
        <f t="shared" si="144"/>
        <v>2016</v>
      </c>
      <c r="V1837" t="s">
        <v>8218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41305.809363425928</v>
      </c>
      <c r="U1838">
        <f t="shared" si="144"/>
        <v>2013</v>
      </c>
      <c r="V1838" t="s">
        <v>8218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40926.047858796301</v>
      </c>
      <c r="U1839">
        <f t="shared" si="144"/>
        <v>2012</v>
      </c>
      <c r="V1839" t="s">
        <v>8218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40788.786539351851</v>
      </c>
      <c r="U1840">
        <f t="shared" si="144"/>
        <v>2011</v>
      </c>
      <c r="V1840" t="s">
        <v>8218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42614.722013888888</v>
      </c>
      <c r="U1841">
        <f t="shared" si="144"/>
        <v>2016</v>
      </c>
      <c r="V1841" t="s">
        <v>8218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41382.096180555556</v>
      </c>
      <c r="U1842">
        <f t="shared" si="144"/>
        <v>2013</v>
      </c>
      <c r="V1842" t="s">
        <v>8218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41745.84542824074</v>
      </c>
      <c r="U1843">
        <f t="shared" si="144"/>
        <v>2014</v>
      </c>
      <c r="V1843" t="s">
        <v>8218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42031.631724537037</v>
      </c>
      <c r="U1844">
        <f t="shared" si="144"/>
        <v>2015</v>
      </c>
      <c r="V1844" t="s">
        <v>8218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40564.994837962964</v>
      </c>
      <c r="U1845">
        <f t="shared" si="144"/>
        <v>2011</v>
      </c>
      <c r="V1845" t="s">
        <v>8218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40666.973541666666</v>
      </c>
      <c r="U1846">
        <f t="shared" si="144"/>
        <v>2011</v>
      </c>
      <c r="V1846" t="s">
        <v>8218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42523.333310185189</v>
      </c>
      <c r="U1847">
        <f t="shared" si="144"/>
        <v>2016</v>
      </c>
      <c r="V1847" t="s">
        <v>8218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41228.650196759263</v>
      </c>
      <c r="U1848">
        <f t="shared" si="144"/>
        <v>2012</v>
      </c>
      <c r="V1848" t="s">
        <v>8218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42094.236481481479</v>
      </c>
      <c r="U1849">
        <f t="shared" si="144"/>
        <v>2015</v>
      </c>
      <c r="V1849" t="s">
        <v>8218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40691.788055555553</v>
      </c>
      <c r="U1850">
        <f t="shared" si="144"/>
        <v>2011</v>
      </c>
      <c r="V1850" t="s">
        <v>8218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41169.845590277779</v>
      </c>
      <c r="U1851">
        <f t="shared" si="144"/>
        <v>2012</v>
      </c>
      <c r="V1851" t="s">
        <v>8218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41800.959490740745</v>
      </c>
      <c r="U1852">
        <f t="shared" si="144"/>
        <v>2014</v>
      </c>
      <c r="V1852" t="s">
        <v>8218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41827.906689814816</v>
      </c>
      <c r="U1853">
        <f t="shared" si="144"/>
        <v>2014</v>
      </c>
      <c r="V1853" t="s">
        <v>8218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42081.77143518519</v>
      </c>
      <c r="U1854">
        <f t="shared" si="144"/>
        <v>2015</v>
      </c>
      <c r="V1854" t="s">
        <v>8218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41177.060381944444</v>
      </c>
      <c r="U1855">
        <f t="shared" si="144"/>
        <v>2012</v>
      </c>
      <c r="V1855" t="s">
        <v>8218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41388.021261574075</v>
      </c>
      <c r="U1856">
        <f t="shared" si="144"/>
        <v>2013</v>
      </c>
      <c r="V1856" t="s">
        <v>8218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41600.538657407407</v>
      </c>
      <c r="U1857">
        <f t="shared" si="144"/>
        <v>2013</v>
      </c>
      <c r="V1857" t="s">
        <v>8218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41817.854999999996</v>
      </c>
      <c r="U1858">
        <f t="shared" si="144"/>
        <v>2014</v>
      </c>
      <c r="V1858" t="s">
        <v>8218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(((J1859/60)/60)/24)+DATE(1970,1,1)</f>
        <v>41864.76866898148</v>
      </c>
      <c r="U1859">
        <f t="shared" si="144"/>
        <v>2014</v>
      </c>
      <c r="V1859" t="s">
        <v>8218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40833.200474537036</v>
      </c>
      <c r="U1860">
        <f t="shared" ref="U1860:U1923" si="149">YEAR(S1860)</f>
        <v>2011</v>
      </c>
      <c r="V1860" t="s">
        <v>8218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40778.770011574074</v>
      </c>
      <c r="U1861">
        <f t="shared" si="149"/>
        <v>2011</v>
      </c>
      <c r="V1861" t="s">
        <v>8218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41655.709305555552</v>
      </c>
      <c r="U1862">
        <f t="shared" si="149"/>
        <v>2014</v>
      </c>
      <c r="V1862" t="s">
        <v>8218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42000.300243055557</v>
      </c>
      <c r="U1863">
        <f t="shared" si="149"/>
        <v>2014</v>
      </c>
      <c r="V1863" t="s">
        <v>8220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42755.492754629624</v>
      </c>
      <c r="U1864">
        <f t="shared" si="149"/>
        <v>2017</v>
      </c>
      <c r="V1864" t="s">
        <v>8220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41772.797280092593</v>
      </c>
      <c r="U1865">
        <f t="shared" si="149"/>
        <v>2014</v>
      </c>
      <c r="V1865" t="s">
        <v>8220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41733.716435185182</v>
      </c>
      <c r="U1866">
        <f t="shared" si="149"/>
        <v>2014</v>
      </c>
      <c r="V1866" t="s">
        <v>8220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42645.367442129631</v>
      </c>
      <c r="U1867">
        <f t="shared" si="149"/>
        <v>2016</v>
      </c>
      <c r="V1867" t="s">
        <v>8220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42742.246493055558</v>
      </c>
      <c r="U1868">
        <f t="shared" si="149"/>
        <v>2017</v>
      </c>
      <c r="V1868" t="s">
        <v>8220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42649.924907407403</v>
      </c>
      <c r="U1869">
        <f t="shared" si="149"/>
        <v>2016</v>
      </c>
      <c r="V1869" t="s">
        <v>8220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42328.779224537036</v>
      </c>
      <c r="U1870">
        <f t="shared" si="149"/>
        <v>2015</v>
      </c>
      <c r="V1870" t="s">
        <v>8220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42709.002881944441</v>
      </c>
      <c r="U1871">
        <f t="shared" si="149"/>
        <v>2016</v>
      </c>
      <c r="V1871" t="s">
        <v>8220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42371.355729166666</v>
      </c>
      <c r="U1872">
        <f t="shared" si="149"/>
        <v>2016</v>
      </c>
      <c r="V1872" t="s">
        <v>8220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41923.783576388887</v>
      </c>
      <c r="U1873">
        <f t="shared" si="149"/>
        <v>2014</v>
      </c>
      <c r="V1873" t="s">
        <v>8220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42155.129652777774</v>
      </c>
      <c r="U1874">
        <f t="shared" si="149"/>
        <v>2015</v>
      </c>
      <c r="V1874" t="s">
        <v>8220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42164.615856481483</v>
      </c>
      <c r="U1875">
        <f t="shared" si="149"/>
        <v>2015</v>
      </c>
      <c r="V1875" t="s">
        <v>8220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42529.969131944439</v>
      </c>
      <c r="U1876">
        <f t="shared" si="149"/>
        <v>2016</v>
      </c>
      <c r="V1876" t="s">
        <v>8220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42528.899398148147</v>
      </c>
      <c r="U1877">
        <f t="shared" si="149"/>
        <v>2016</v>
      </c>
      <c r="V1877" t="s">
        <v>8220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41776.284780092588</v>
      </c>
      <c r="U1878">
        <f t="shared" si="149"/>
        <v>2014</v>
      </c>
      <c r="V1878" t="s">
        <v>8220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42035.029224537036</v>
      </c>
      <c r="U1879">
        <f t="shared" si="149"/>
        <v>2015</v>
      </c>
      <c r="V1879" t="s">
        <v>8220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41773.008738425924</v>
      </c>
      <c r="U1880">
        <f t="shared" si="149"/>
        <v>2014</v>
      </c>
      <c r="V1880" t="s">
        <v>8220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42413.649641203709</v>
      </c>
      <c r="U1881">
        <f t="shared" si="149"/>
        <v>2016</v>
      </c>
      <c r="V1881" t="s">
        <v>8220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42430.566898148143</v>
      </c>
      <c r="U1882">
        <f t="shared" si="149"/>
        <v>2016</v>
      </c>
      <c r="V1882" t="s">
        <v>8220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42043.152650462958</v>
      </c>
      <c r="U1883">
        <f t="shared" si="149"/>
        <v>2015</v>
      </c>
      <c r="V1883" t="s">
        <v>8218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41067.949212962965</v>
      </c>
      <c r="U1884">
        <f t="shared" si="149"/>
        <v>2012</v>
      </c>
      <c r="V1884" t="s">
        <v>8218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40977.948009259257</v>
      </c>
      <c r="U1885">
        <f t="shared" si="149"/>
        <v>2012</v>
      </c>
      <c r="V1885" t="s">
        <v>8218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41205.198321759257</v>
      </c>
      <c r="U1886">
        <f t="shared" si="149"/>
        <v>2012</v>
      </c>
      <c r="V1886" t="s">
        <v>8218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41099.093865740739</v>
      </c>
      <c r="U1887">
        <f t="shared" si="149"/>
        <v>2012</v>
      </c>
      <c r="V1887" t="s">
        <v>8218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41925.906689814816</v>
      </c>
      <c r="U1888">
        <f t="shared" si="149"/>
        <v>2014</v>
      </c>
      <c r="V1888" t="s">
        <v>8218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42323.800138888888</v>
      </c>
      <c r="U1889">
        <f t="shared" si="149"/>
        <v>2015</v>
      </c>
      <c r="V1889" t="s">
        <v>8218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40299.239953703705</v>
      </c>
      <c r="U1890">
        <f t="shared" si="149"/>
        <v>2010</v>
      </c>
      <c r="V1890" t="s">
        <v>8218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41299.793356481481</v>
      </c>
      <c r="U1891">
        <f t="shared" si="149"/>
        <v>2013</v>
      </c>
      <c r="V1891" t="s">
        <v>8218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41228.786203703705</v>
      </c>
      <c r="U1892">
        <f t="shared" si="149"/>
        <v>2012</v>
      </c>
      <c r="V1892" t="s">
        <v>8218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40335.798078703701</v>
      </c>
      <c r="U1893">
        <f t="shared" si="149"/>
        <v>2010</v>
      </c>
      <c r="V1893" t="s">
        <v>8218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40671.637511574074</v>
      </c>
      <c r="U1894">
        <f t="shared" si="149"/>
        <v>2011</v>
      </c>
      <c r="V1894" t="s">
        <v>8218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40632.94195601852</v>
      </c>
      <c r="U1895">
        <f t="shared" si="149"/>
        <v>2011</v>
      </c>
      <c r="V1895" t="s">
        <v>8218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40920.904895833337</v>
      </c>
      <c r="U1896">
        <f t="shared" si="149"/>
        <v>2012</v>
      </c>
      <c r="V1896" t="s">
        <v>8218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42267.746782407412</v>
      </c>
      <c r="U1897">
        <f t="shared" si="149"/>
        <v>2015</v>
      </c>
      <c r="V1897" t="s">
        <v>8218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40981.710243055553</v>
      </c>
      <c r="U1898">
        <f t="shared" si="149"/>
        <v>2012</v>
      </c>
      <c r="V1898" t="s">
        <v>8218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41680.583402777782</v>
      </c>
      <c r="U1899">
        <f t="shared" si="149"/>
        <v>2014</v>
      </c>
      <c r="V1899" t="s">
        <v>8218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42366.192974537036</v>
      </c>
      <c r="U1900">
        <f t="shared" si="149"/>
        <v>2015</v>
      </c>
      <c r="V1900" t="s">
        <v>8218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42058.941736111112</v>
      </c>
      <c r="U1901">
        <f t="shared" si="149"/>
        <v>2015</v>
      </c>
      <c r="V1901" t="s">
        <v>8218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41160.871886574074</v>
      </c>
      <c r="U1902">
        <f t="shared" si="149"/>
        <v>2012</v>
      </c>
      <c r="V1902" t="s">
        <v>8218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42116.54315972222</v>
      </c>
      <c r="U1903">
        <f t="shared" si="149"/>
        <v>2015</v>
      </c>
      <c r="V1903" t="s">
        <v>8220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42037.789895833332</v>
      </c>
      <c r="U1904">
        <f t="shared" si="149"/>
        <v>2015</v>
      </c>
      <c r="V1904" t="s">
        <v>8220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42702.770729166667</v>
      </c>
      <c r="U1905">
        <f t="shared" si="149"/>
        <v>2016</v>
      </c>
      <c r="V1905" t="s">
        <v>8220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42326.685428240744</v>
      </c>
      <c r="U1906">
        <f t="shared" si="149"/>
        <v>2015</v>
      </c>
      <c r="V1906" t="s">
        <v>8220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41859.925856481481</v>
      </c>
      <c r="U1907">
        <f t="shared" si="149"/>
        <v>2014</v>
      </c>
      <c r="V1907" t="s">
        <v>8220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42514.671099537038</v>
      </c>
      <c r="U1908">
        <f t="shared" si="149"/>
        <v>2016</v>
      </c>
      <c r="V1908" t="s">
        <v>8220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41767.587094907409</v>
      </c>
      <c r="U1909">
        <f t="shared" si="149"/>
        <v>2014</v>
      </c>
      <c r="V1909" t="s">
        <v>8220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42703.917824074073</v>
      </c>
      <c r="U1910">
        <f t="shared" si="149"/>
        <v>2016</v>
      </c>
      <c r="V1910" t="s">
        <v>8220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41905.429155092592</v>
      </c>
      <c r="U1911">
        <f t="shared" si="149"/>
        <v>2014</v>
      </c>
      <c r="V1911" t="s">
        <v>8220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42264.963159722218</v>
      </c>
      <c r="U1912">
        <f t="shared" si="149"/>
        <v>2015</v>
      </c>
      <c r="V1912" t="s">
        <v>8220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41830.033958333333</v>
      </c>
      <c r="U1913">
        <f t="shared" si="149"/>
        <v>2014</v>
      </c>
      <c r="V1913" t="s">
        <v>8220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42129.226388888885</v>
      </c>
      <c r="U1914">
        <f t="shared" si="149"/>
        <v>2015</v>
      </c>
      <c r="V1914" t="s">
        <v>8220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41890.511319444442</v>
      </c>
      <c r="U1915">
        <f t="shared" si="149"/>
        <v>2014</v>
      </c>
      <c r="V1915" t="s">
        <v>8220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41929.174456018518</v>
      </c>
      <c r="U1916">
        <f t="shared" si="149"/>
        <v>2014</v>
      </c>
      <c r="V1916" t="s">
        <v>8220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41864.04886574074</v>
      </c>
      <c r="U1917">
        <f t="shared" si="149"/>
        <v>2014</v>
      </c>
      <c r="V1917" t="s">
        <v>8220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42656.717303240745</v>
      </c>
      <c r="U1918">
        <f t="shared" si="149"/>
        <v>2016</v>
      </c>
      <c r="V1918" t="s">
        <v>8220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42746.270057870366</v>
      </c>
      <c r="U1919">
        <f t="shared" si="149"/>
        <v>2017</v>
      </c>
      <c r="V1919" t="s">
        <v>8220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41828.789942129632</v>
      </c>
      <c r="U1920">
        <f t="shared" si="149"/>
        <v>2014</v>
      </c>
      <c r="V1920" t="s">
        <v>8220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42113.875567129624</v>
      </c>
      <c r="U1921">
        <f t="shared" si="149"/>
        <v>2015</v>
      </c>
      <c r="V1921" t="s">
        <v>8220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42270.875706018516</v>
      </c>
      <c r="U1922">
        <f t="shared" si="149"/>
        <v>2015</v>
      </c>
      <c r="V1922" t="s">
        <v>8220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(((J1923/60)/60)/24)+DATE(1970,1,1)</f>
        <v>41074.221562500003</v>
      </c>
      <c r="U1923">
        <f t="shared" si="149"/>
        <v>2012</v>
      </c>
      <c r="V1923" t="s">
        <v>8218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41590.255868055552</v>
      </c>
      <c r="U1924">
        <f t="shared" ref="U1924:U1987" si="154">YEAR(S1924)</f>
        <v>2013</v>
      </c>
      <c r="V1924" t="s">
        <v>8218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40772.848749999997</v>
      </c>
      <c r="U1925">
        <f t="shared" si="154"/>
        <v>2011</v>
      </c>
      <c r="V1925" t="s">
        <v>8218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41626.761053240742</v>
      </c>
      <c r="U1926">
        <f t="shared" si="154"/>
        <v>2013</v>
      </c>
      <c r="V1926" t="s">
        <v>8218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41535.90148148148</v>
      </c>
      <c r="U1927">
        <f t="shared" si="154"/>
        <v>2013</v>
      </c>
      <c r="V1927" t="s">
        <v>8218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40456.954351851848</v>
      </c>
      <c r="U1928">
        <f t="shared" si="154"/>
        <v>2010</v>
      </c>
      <c r="V1928" t="s">
        <v>8218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40960.861562500002</v>
      </c>
      <c r="U1929">
        <f t="shared" si="154"/>
        <v>2012</v>
      </c>
      <c r="V1929" t="s">
        <v>8218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41371.648078703707</v>
      </c>
      <c r="U1930">
        <f t="shared" si="154"/>
        <v>2013</v>
      </c>
      <c r="V1930" t="s">
        <v>8218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40687.021597222221</v>
      </c>
      <c r="U1931">
        <f t="shared" si="154"/>
        <v>2011</v>
      </c>
      <c r="V1931" t="s">
        <v>8218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41402.558819444443</v>
      </c>
      <c r="U1932">
        <f t="shared" si="154"/>
        <v>2013</v>
      </c>
      <c r="V1932" t="s">
        <v>8218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41037.892465277779</v>
      </c>
      <c r="U1933">
        <f t="shared" si="154"/>
        <v>2012</v>
      </c>
      <c r="V1933" t="s">
        <v>8218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40911.809872685182</v>
      </c>
      <c r="U1934">
        <f t="shared" si="154"/>
        <v>2012</v>
      </c>
      <c r="V1934" t="s">
        <v>8218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41879.130868055552</v>
      </c>
      <c r="U1935">
        <f t="shared" si="154"/>
        <v>2014</v>
      </c>
      <c r="V1935" t="s">
        <v>8218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40865.867141203707</v>
      </c>
      <c r="U1936">
        <f t="shared" si="154"/>
        <v>2011</v>
      </c>
      <c r="V1936" t="s">
        <v>8218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41773.932534722226</v>
      </c>
      <c r="U1937">
        <f t="shared" si="154"/>
        <v>2014</v>
      </c>
      <c r="V1937" t="s">
        <v>8218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40852.889699074076</v>
      </c>
      <c r="U1938">
        <f t="shared" si="154"/>
        <v>2011</v>
      </c>
      <c r="V1938" t="s">
        <v>8218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41059.118993055556</v>
      </c>
      <c r="U1939">
        <f t="shared" si="154"/>
        <v>2012</v>
      </c>
      <c r="V1939" t="s">
        <v>8218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41426.259618055556</v>
      </c>
      <c r="U1940">
        <f t="shared" si="154"/>
        <v>2013</v>
      </c>
      <c r="V1940" t="s">
        <v>8218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41313.985046296293</v>
      </c>
      <c r="U1941">
        <f t="shared" si="154"/>
        <v>2013</v>
      </c>
      <c r="V1941" t="s">
        <v>8218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40670.507326388892</v>
      </c>
      <c r="U1942">
        <f t="shared" si="154"/>
        <v>2011</v>
      </c>
      <c r="V1942" t="s">
        <v>8218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41744.290868055556</v>
      </c>
      <c r="U1943">
        <f t="shared" si="154"/>
        <v>2014</v>
      </c>
      <c r="V1943" t="s">
        <v>8218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40638.828009259261</v>
      </c>
      <c r="U1944">
        <f t="shared" si="154"/>
        <v>2011</v>
      </c>
      <c r="V1944" t="s">
        <v>8218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42548.269861111112</v>
      </c>
      <c r="U1945">
        <f t="shared" si="154"/>
        <v>2016</v>
      </c>
      <c r="V1945" t="s">
        <v>8218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41730.584374999999</v>
      </c>
      <c r="U1946">
        <f t="shared" si="154"/>
        <v>2014</v>
      </c>
      <c r="V1946" t="s">
        <v>8218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42157.251828703709</v>
      </c>
      <c r="U1947">
        <f t="shared" si="154"/>
        <v>2015</v>
      </c>
      <c r="V1947" t="s">
        <v>8218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41689.150011574071</v>
      </c>
      <c r="U1948">
        <f t="shared" si="154"/>
        <v>2014</v>
      </c>
      <c r="V1948" t="s">
        <v>8218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40102.918055555558</v>
      </c>
      <c r="U1949">
        <f t="shared" si="154"/>
        <v>2009</v>
      </c>
      <c r="V1949" t="s">
        <v>8218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42473.604270833333</v>
      </c>
      <c r="U1950">
        <f t="shared" si="154"/>
        <v>2016</v>
      </c>
      <c r="V1950" t="s">
        <v>8218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41800.423043981478</v>
      </c>
      <c r="U1951">
        <f t="shared" si="154"/>
        <v>2014</v>
      </c>
      <c r="V1951" t="s">
        <v>8218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40624.181400462963</v>
      </c>
      <c r="U1952">
        <f t="shared" si="154"/>
        <v>2011</v>
      </c>
      <c r="V1952" t="s">
        <v>8218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42651.420567129629</v>
      </c>
      <c r="U1953">
        <f t="shared" si="154"/>
        <v>2016</v>
      </c>
      <c r="V1953" t="s">
        <v>8218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41526.60665509259</v>
      </c>
      <c r="U1954">
        <f t="shared" si="154"/>
        <v>2013</v>
      </c>
      <c r="V1954" t="s">
        <v>8218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40941.199826388889</v>
      </c>
      <c r="U1955">
        <f t="shared" si="154"/>
        <v>2012</v>
      </c>
      <c r="V1955" t="s">
        <v>8218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42394.580740740741</v>
      </c>
      <c r="U1956">
        <f t="shared" si="154"/>
        <v>2016</v>
      </c>
      <c r="V1956" t="s">
        <v>8218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41020.271770833337</v>
      </c>
      <c r="U1957">
        <f t="shared" si="154"/>
        <v>2012</v>
      </c>
      <c r="V1957" t="s">
        <v>8218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42067.923668981486</v>
      </c>
      <c r="U1958">
        <f t="shared" si="154"/>
        <v>2015</v>
      </c>
      <c r="V1958" t="s">
        <v>8218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41179.098530092589</v>
      </c>
      <c r="U1959">
        <f t="shared" si="154"/>
        <v>2012</v>
      </c>
      <c r="V1959" t="s">
        <v>8218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41326.987974537034</v>
      </c>
      <c r="U1960">
        <f t="shared" si="154"/>
        <v>2013</v>
      </c>
      <c r="V1960" t="s">
        <v>8218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41871.845601851855</v>
      </c>
      <c r="U1961">
        <f t="shared" si="154"/>
        <v>2014</v>
      </c>
      <c r="V1961" t="s">
        <v>8218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41964.362743055557</v>
      </c>
      <c r="U1962">
        <f t="shared" si="154"/>
        <v>2014</v>
      </c>
      <c r="V1962" t="s">
        <v>8218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41148.194641203707</v>
      </c>
      <c r="U1963">
        <f t="shared" si="154"/>
        <v>2012</v>
      </c>
      <c r="V1963" t="s">
        <v>8218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41742.780509259261</v>
      </c>
      <c r="U1964">
        <f t="shared" si="154"/>
        <v>2014</v>
      </c>
      <c r="V1964" t="s">
        <v>8218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41863.429791666669</v>
      </c>
      <c r="U1965">
        <f t="shared" si="154"/>
        <v>2014</v>
      </c>
      <c r="V1965" t="s">
        <v>8218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42452.272824074069</v>
      </c>
      <c r="U1966">
        <f t="shared" si="154"/>
        <v>2016</v>
      </c>
      <c r="V1966" t="s">
        <v>8218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40898.089236111111</v>
      </c>
      <c r="U1967">
        <f t="shared" si="154"/>
        <v>2011</v>
      </c>
      <c r="V1967" t="s">
        <v>8218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41835.540486111109</v>
      </c>
      <c r="U1968">
        <f t="shared" si="154"/>
        <v>2014</v>
      </c>
      <c r="V1968" t="s">
        <v>8218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41730.663530092592</v>
      </c>
      <c r="U1969">
        <f t="shared" si="154"/>
        <v>2014</v>
      </c>
      <c r="V1969" t="s">
        <v>8218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42676.586979166663</v>
      </c>
      <c r="U1970">
        <f t="shared" si="154"/>
        <v>2016</v>
      </c>
      <c r="V1970" t="s">
        <v>8218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42557.792453703703</v>
      </c>
      <c r="U1971">
        <f t="shared" si="154"/>
        <v>2016</v>
      </c>
      <c r="V1971" t="s">
        <v>8218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41324.193298611113</v>
      </c>
      <c r="U1972">
        <f t="shared" si="154"/>
        <v>2013</v>
      </c>
      <c r="V1972" t="s">
        <v>8218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41561.500706018516</v>
      </c>
      <c r="U1973">
        <f t="shared" si="154"/>
        <v>2013</v>
      </c>
      <c r="V1973" t="s">
        <v>8218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41201.012083333335</v>
      </c>
      <c r="U1974">
        <f t="shared" si="154"/>
        <v>2012</v>
      </c>
      <c r="V1974" t="s">
        <v>8218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42549.722962962958</v>
      </c>
      <c r="U1975">
        <f t="shared" si="154"/>
        <v>2016</v>
      </c>
      <c r="V1975" t="s">
        <v>8218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41445.334131944444</v>
      </c>
      <c r="U1976">
        <f t="shared" si="154"/>
        <v>2013</v>
      </c>
      <c r="V1976" t="s">
        <v>8218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41313.755219907405</v>
      </c>
      <c r="U1977">
        <f t="shared" si="154"/>
        <v>2013</v>
      </c>
      <c r="V1977" t="s">
        <v>8218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41438.899594907409</v>
      </c>
      <c r="U1978">
        <f t="shared" si="154"/>
        <v>2013</v>
      </c>
      <c r="V1978" t="s">
        <v>8218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42311.216898148152</v>
      </c>
      <c r="U1979">
        <f t="shared" si="154"/>
        <v>2015</v>
      </c>
      <c r="V1979" t="s">
        <v>8218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41039.225601851853</v>
      </c>
      <c r="U1980">
        <f t="shared" si="154"/>
        <v>2012</v>
      </c>
      <c r="V1980" t="s">
        <v>8218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42290.460023148145</v>
      </c>
      <c r="U1981">
        <f t="shared" si="154"/>
        <v>2015</v>
      </c>
      <c r="V1981" t="s">
        <v>8218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42423.542384259257</v>
      </c>
      <c r="U1982">
        <f t="shared" si="154"/>
        <v>2016</v>
      </c>
      <c r="V1982" t="s">
        <v>8218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41799.725289351853</v>
      </c>
      <c r="U1983">
        <f t="shared" si="154"/>
        <v>2014</v>
      </c>
      <c r="V1983" t="s">
        <v>8220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42678.586655092593</v>
      </c>
      <c r="U1984">
        <f t="shared" si="154"/>
        <v>2016</v>
      </c>
      <c r="V1984" t="s">
        <v>8220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42593.011782407411</v>
      </c>
      <c r="U1985">
        <f t="shared" si="154"/>
        <v>2016</v>
      </c>
      <c r="V1985" t="s">
        <v>8220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41913.790289351848</v>
      </c>
      <c r="U1986">
        <f t="shared" si="154"/>
        <v>2014</v>
      </c>
      <c r="V1986" t="s">
        <v>8220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(((J1987/60)/60)/24)+DATE(1970,1,1)</f>
        <v>42555.698738425926</v>
      </c>
      <c r="U1987">
        <f t="shared" si="154"/>
        <v>2016</v>
      </c>
      <c r="V1987" t="s">
        <v>8220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42413.433831018512</v>
      </c>
      <c r="U1988">
        <f t="shared" ref="U1988:U2051" si="159">YEAR(S1988)</f>
        <v>2016</v>
      </c>
      <c r="V1988" t="s">
        <v>8220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42034.639768518522</v>
      </c>
      <c r="U1989">
        <f t="shared" si="159"/>
        <v>2015</v>
      </c>
      <c r="V1989" t="s">
        <v>8220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42206.763217592597</v>
      </c>
      <c r="U1990">
        <f t="shared" si="159"/>
        <v>2015</v>
      </c>
      <c r="V1990" t="s">
        <v>8220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42685.680648148147</v>
      </c>
      <c r="U1991">
        <f t="shared" si="159"/>
        <v>2016</v>
      </c>
      <c r="V1991" t="s">
        <v>8220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42398.195972222224</v>
      </c>
      <c r="U1992">
        <f t="shared" si="159"/>
        <v>2016</v>
      </c>
      <c r="V1992" t="s">
        <v>8220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42167.89335648148</v>
      </c>
      <c r="U1993">
        <f t="shared" si="159"/>
        <v>2015</v>
      </c>
      <c r="V1993" t="s">
        <v>8220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42023.143414351856</v>
      </c>
      <c r="U1994">
        <f t="shared" si="159"/>
        <v>2015</v>
      </c>
      <c r="V1994" t="s">
        <v>8220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42329.58839120371</v>
      </c>
      <c r="U1995">
        <f t="shared" si="159"/>
        <v>2015</v>
      </c>
      <c r="V1995" t="s">
        <v>8220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42651.006273148145</v>
      </c>
      <c r="U1996">
        <f t="shared" si="159"/>
        <v>2016</v>
      </c>
      <c r="V1996" t="s">
        <v>8220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42181.902037037042</v>
      </c>
      <c r="U1997">
        <f t="shared" si="159"/>
        <v>2015</v>
      </c>
      <c r="V1997" t="s">
        <v>8220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41800.819571759261</v>
      </c>
      <c r="U1998">
        <f t="shared" si="159"/>
        <v>2014</v>
      </c>
      <c r="V1998" t="s">
        <v>8220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41847.930694444447</v>
      </c>
      <c r="U1999">
        <f t="shared" si="159"/>
        <v>2014</v>
      </c>
      <c r="V1999" t="s">
        <v>8220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41807.118495370371</v>
      </c>
      <c r="U2000">
        <f t="shared" si="159"/>
        <v>2014</v>
      </c>
      <c r="V2000" t="s">
        <v>8220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41926.482731481483</v>
      </c>
      <c r="U2001">
        <f t="shared" si="159"/>
        <v>2014</v>
      </c>
      <c r="V2001" t="s">
        <v>8220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42345.951539351852</v>
      </c>
      <c r="U2002">
        <f t="shared" si="159"/>
        <v>2015</v>
      </c>
      <c r="V2002" t="s">
        <v>8220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42136.209675925929</v>
      </c>
      <c r="U2003">
        <f t="shared" si="159"/>
        <v>2015</v>
      </c>
      <c r="V2003" t="s">
        <v>8218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42728.71230324074</v>
      </c>
      <c r="U2004">
        <f t="shared" si="159"/>
        <v>2016</v>
      </c>
      <c r="V2004" t="s">
        <v>8218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40347.125601851854</v>
      </c>
      <c r="U2005">
        <f t="shared" si="159"/>
        <v>2010</v>
      </c>
      <c r="V2005" t="s">
        <v>8218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41800.604895833334</v>
      </c>
      <c r="U2006">
        <f t="shared" si="159"/>
        <v>2014</v>
      </c>
      <c r="V2006" t="s">
        <v>8218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41535.812708333331</v>
      </c>
      <c r="U2007">
        <f t="shared" si="159"/>
        <v>2013</v>
      </c>
      <c r="V2007" t="s">
        <v>8218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41941.500520833331</v>
      </c>
      <c r="U2008">
        <f t="shared" si="159"/>
        <v>2014</v>
      </c>
      <c r="V2008" t="s">
        <v>8218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40347.837800925925</v>
      </c>
      <c r="U2009">
        <f t="shared" si="159"/>
        <v>2010</v>
      </c>
      <c r="V2009" t="s">
        <v>8218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40761.604421296295</v>
      </c>
      <c r="U2010">
        <f t="shared" si="159"/>
        <v>2011</v>
      </c>
      <c r="V2010" t="s">
        <v>8218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42661.323414351849</v>
      </c>
      <c r="U2011">
        <f t="shared" si="159"/>
        <v>2016</v>
      </c>
      <c r="V2011" t="s">
        <v>8218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42570.996423611112</v>
      </c>
      <c r="U2012">
        <f t="shared" si="159"/>
        <v>2016</v>
      </c>
      <c r="V2012" t="s">
        <v>8218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42347.358483796299</v>
      </c>
      <c r="U2013">
        <f t="shared" si="159"/>
        <v>2015</v>
      </c>
      <c r="V2013" t="s">
        <v>8218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42010.822233796294</v>
      </c>
      <c r="U2014">
        <f t="shared" si="159"/>
        <v>2015</v>
      </c>
      <c r="V2014" t="s">
        <v>8218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42499.960810185185</v>
      </c>
      <c r="U2015">
        <f t="shared" si="159"/>
        <v>2016</v>
      </c>
      <c r="V2015" t="s">
        <v>8218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41324.214571759258</v>
      </c>
      <c r="U2016">
        <f t="shared" si="159"/>
        <v>2013</v>
      </c>
      <c r="V2016" t="s">
        <v>8218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40765.876886574071</v>
      </c>
      <c r="U2017">
        <f t="shared" si="159"/>
        <v>2011</v>
      </c>
      <c r="V2017" t="s">
        <v>8218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41312.88077546296</v>
      </c>
      <c r="U2018">
        <f t="shared" si="159"/>
        <v>2013</v>
      </c>
      <c r="V2018" t="s">
        <v>8218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40961.057349537034</v>
      </c>
      <c r="U2019">
        <f t="shared" si="159"/>
        <v>2012</v>
      </c>
      <c r="V2019" t="s">
        <v>8218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42199.365844907406</v>
      </c>
      <c r="U2020">
        <f t="shared" si="159"/>
        <v>2015</v>
      </c>
      <c r="V2020" t="s">
        <v>8218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42605.70857638889</v>
      </c>
      <c r="U2021">
        <f t="shared" si="159"/>
        <v>2016</v>
      </c>
      <c r="V2021" t="s">
        <v>8218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41737.097499999996</v>
      </c>
      <c r="U2022">
        <f t="shared" si="159"/>
        <v>2014</v>
      </c>
      <c r="V2022" t="s">
        <v>8218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41861.070567129631</v>
      </c>
      <c r="U2023">
        <f t="shared" si="159"/>
        <v>2014</v>
      </c>
      <c r="V2023" t="s">
        <v>8218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42502.569120370375</v>
      </c>
      <c r="U2024">
        <f t="shared" si="159"/>
        <v>2016</v>
      </c>
      <c r="V2024" t="s">
        <v>8218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42136.420752314814</v>
      </c>
      <c r="U2025">
        <f t="shared" si="159"/>
        <v>2015</v>
      </c>
      <c r="V2025" t="s">
        <v>8218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41099.966944444444</v>
      </c>
      <c r="U2026">
        <f t="shared" si="159"/>
        <v>2012</v>
      </c>
      <c r="V2026" t="s">
        <v>8218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42136.184560185182</v>
      </c>
      <c r="U2027">
        <f t="shared" si="159"/>
        <v>2015</v>
      </c>
      <c r="V2027" t="s">
        <v>8218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41704.735937500001</v>
      </c>
      <c r="U2028">
        <f t="shared" si="159"/>
        <v>2014</v>
      </c>
      <c r="V2028" t="s">
        <v>8218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42048.813877314817</v>
      </c>
      <c r="U2029">
        <f t="shared" si="159"/>
        <v>2015</v>
      </c>
      <c r="V2029" t="s">
        <v>8218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40215.919050925928</v>
      </c>
      <c r="U2030">
        <f t="shared" si="159"/>
        <v>2010</v>
      </c>
      <c r="V2030" t="s">
        <v>8218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41848.021770833337</v>
      </c>
      <c r="U2031">
        <f t="shared" si="159"/>
        <v>2014</v>
      </c>
      <c r="V2031" t="s">
        <v>8218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41212.996481481481</v>
      </c>
      <c r="U2032">
        <f t="shared" si="159"/>
        <v>2012</v>
      </c>
      <c r="V2032" t="s">
        <v>8218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41975.329317129625</v>
      </c>
      <c r="U2033">
        <f t="shared" si="159"/>
        <v>2014</v>
      </c>
      <c r="V2033" t="s">
        <v>8218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42689.565671296295</v>
      </c>
      <c r="U2034">
        <f t="shared" si="159"/>
        <v>2016</v>
      </c>
      <c r="V2034" t="s">
        <v>8218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41725.082384259258</v>
      </c>
      <c r="U2035">
        <f t="shared" si="159"/>
        <v>2014</v>
      </c>
      <c r="V2035" t="s">
        <v>8218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42076.130011574074</v>
      </c>
      <c r="U2036">
        <f t="shared" si="159"/>
        <v>2015</v>
      </c>
      <c r="V2036" t="s">
        <v>8218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42311.625081018516</v>
      </c>
      <c r="U2037">
        <f t="shared" si="159"/>
        <v>2015</v>
      </c>
      <c r="V2037" t="s">
        <v>8218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41738.864803240744</v>
      </c>
      <c r="U2038">
        <f t="shared" si="159"/>
        <v>2014</v>
      </c>
      <c r="V2038" t="s">
        <v>8218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41578.210104166668</v>
      </c>
      <c r="U2039">
        <f t="shared" si="159"/>
        <v>2013</v>
      </c>
      <c r="V2039" t="s">
        <v>8218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41424.27107638889</v>
      </c>
      <c r="U2040">
        <f t="shared" si="159"/>
        <v>2013</v>
      </c>
      <c r="V2040" t="s">
        <v>8218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42675.438946759255</v>
      </c>
      <c r="U2041">
        <f t="shared" si="159"/>
        <v>2016</v>
      </c>
      <c r="V2041" t="s">
        <v>8218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41578.927118055559</v>
      </c>
      <c r="U2042">
        <f t="shared" si="159"/>
        <v>2013</v>
      </c>
      <c r="V2042" t="s">
        <v>8218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42654.525775462964</v>
      </c>
      <c r="U2043">
        <f t="shared" si="159"/>
        <v>2016</v>
      </c>
      <c r="V2043" t="s">
        <v>8218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42331.708032407405</v>
      </c>
      <c r="U2044">
        <f t="shared" si="159"/>
        <v>2015</v>
      </c>
      <c r="V2044" t="s">
        <v>8218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42661.176817129628</v>
      </c>
      <c r="U2045">
        <f t="shared" si="159"/>
        <v>2016</v>
      </c>
      <c r="V2045" t="s">
        <v>8218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42138.684189814812</v>
      </c>
      <c r="U2046">
        <f t="shared" si="159"/>
        <v>2015</v>
      </c>
      <c r="V2046" t="s">
        <v>8218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41069.088506944441</v>
      </c>
      <c r="U2047">
        <f t="shared" si="159"/>
        <v>2012</v>
      </c>
      <c r="V2047" t="s">
        <v>8218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41387.171805555554</v>
      </c>
      <c r="U2048">
        <f t="shared" si="159"/>
        <v>2013</v>
      </c>
      <c r="V2048" t="s">
        <v>8218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42081.903587962966</v>
      </c>
      <c r="U2049">
        <f t="shared" si="159"/>
        <v>2015</v>
      </c>
      <c r="V2049" t="s">
        <v>8218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41387.651516203703</v>
      </c>
      <c r="U2050">
        <f t="shared" si="159"/>
        <v>2013</v>
      </c>
      <c r="V2050" t="s">
        <v>8218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(((J2051/60)/60)/24)+DATE(1970,1,1)</f>
        <v>41575.527349537035</v>
      </c>
      <c r="U2051">
        <f t="shared" si="159"/>
        <v>2013</v>
      </c>
      <c r="V2051" t="s">
        <v>8218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42115.071504629625</v>
      </c>
      <c r="U2052">
        <f t="shared" ref="U2052:U2115" si="164">YEAR(S2052)</f>
        <v>2015</v>
      </c>
      <c r="V2052" t="s">
        <v>8218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41604.022418981483</v>
      </c>
      <c r="U2053">
        <f t="shared" si="164"/>
        <v>2013</v>
      </c>
      <c r="V2053" t="s">
        <v>8218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42375.08394675926</v>
      </c>
      <c r="U2054">
        <f t="shared" si="164"/>
        <v>2016</v>
      </c>
      <c r="V2054" t="s">
        <v>8218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42303.617488425924</v>
      </c>
      <c r="U2055">
        <f t="shared" si="164"/>
        <v>2015</v>
      </c>
      <c r="V2055" t="s">
        <v>8218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41731.520949074074</v>
      </c>
      <c r="U2056">
        <f t="shared" si="164"/>
        <v>2014</v>
      </c>
      <c r="V2056" t="s">
        <v>8218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41946.674108796295</v>
      </c>
      <c r="U2057">
        <f t="shared" si="164"/>
        <v>2014</v>
      </c>
      <c r="V2057" t="s">
        <v>8218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41351.76090277778</v>
      </c>
      <c r="U2058">
        <f t="shared" si="164"/>
        <v>2013</v>
      </c>
      <c r="V2058" t="s">
        <v>8218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42396.494583333333</v>
      </c>
      <c r="U2059">
        <f t="shared" si="164"/>
        <v>2016</v>
      </c>
      <c r="V2059" t="s">
        <v>8218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42026.370717592596</v>
      </c>
      <c r="U2060">
        <f t="shared" si="164"/>
        <v>2015</v>
      </c>
      <c r="V2060" t="s">
        <v>8218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42361.602476851855</v>
      </c>
      <c r="U2061">
        <f t="shared" si="164"/>
        <v>2015</v>
      </c>
      <c r="V2061" t="s">
        <v>8218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41783.642939814818</v>
      </c>
      <c r="U2062">
        <f t="shared" si="164"/>
        <v>2014</v>
      </c>
      <c r="V2062" t="s">
        <v>8218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42705.764513888891</v>
      </c>
      <c r="U2063">
        <f t="shared" si="164"/>
        <v>2016</v>
      </c>
      <c r="V2063" t="s">
        <v>8218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42423.3830787037</v>
      </c>
      <c r="U2064">
        <f t="shared" si="164"/>
        <v>2016</v>
      </c>
      <c r="V2064" t="s">
        <v>8218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42472.73265046296</v>
      </c>
      <c r="U2065">
        <f t="shared" si="164"/>
        <v>2016</v>
      </c>
      <c r="V2065" t="s">
        <v>8218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41389.364849537036</v>
      </c>
      <c r="U2066">
        <f t="shared" si="164"/>
        <v>2013</v>
      </c>
      <c r="V2066" t="s">
        <v>8218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41603.333668981482</v>
      </c>
      <c r="U2067">
        <f t="shared" si="164"/>
        <v>2013</v>
      </c>
      <c r="V2067" t="s">
        <v>8218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41844.771793981483</v>
      </c>
      <c r="U2068">
        <f t="shared" si="164"/>
        <v>2014</v>
      </c>
      <c r="V2068" t="s">
        <v>8218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42115.853888888887</v>
      </c>
      <c r="U2069">
        <f t="shared" si="164"/>
        <v>2015</v>
      </c>
      <c r="V2069" t="s">
        <v>8218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42633.841608796298</v>
      </c>
      <c r="U2070">
        <f t="shared" si="164"/>
        <v>2016</v>
      </c>
      <c r="V2070" t="s">
        <v>8218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42340.972118055557</v>
      </c>
      <c r="U2071">
        <f t="shared" si="164"/>
        <v>2015</v>
      </c>
      <c r="V2071" t="s">
        <v>8218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42519.6565162037</v>
      </c>
      <c r="U2072">
        <f t="shared" si="164"/>
        <v>2016</v>
      </c>
      <c r="V2072" t="s">
        <v>8218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42600.278749999998</v>
      </c>
      <c r="U2073">
        <f t="shared" si="164"/>
        <v>2016</v>
      </c>
      <c r="V2073" t="s">
        <v>8218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42467.581388888888</v>
      </c>
      <c r="U2074">
        <f t="shared" si="164"/>
        <v>2016</v>
      </c>
      <c r="V2074" t="s">
        <v>8218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42087.668032407411</v>
      </c>
      <c r="U2075">
        <f t="shared" si="164"/>
        <v>2015</v>
      </c>
      <c r="V2075" t="s">
        <v>8218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42466.826180555552</v>
      </c>
      <c r="U2076">
        <f t="shared" si="164"/>
        <v>2016</v>
      </c>
      <c r="V2076" t="s">
        <v>8218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41450.681574074071</v>
      </c>
      <c r="U2077">
        <f t="shared" si="164"/>
        <v>2013</v>
      </c>
      <c r="V2077" t="s">
        <v>8218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41803.880659722221</v>
      </c>
      <c r="U2078">
        <f t="shared" si="164"/>
        <v>2014</v>
      </c>
      <c r="V2078" t="s">
        <v>8218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42103.042546296296</v>
      </c>
      <c r="U2079">
        <f t="shared" si="164"/>
        <v>2015</v>
      </c>
      <c r="V2079" t="s">
        <v>8218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42692.771493055552</v>
      </c>
      <c r="U2080">
        <f t="shared" si="164"/>
        <v>2016</v>
      </c>
      <c r="V2080" t="s">
        <v>8218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42150.71056712963</v>
      </c>
      <c r="U2081">
        <f t="shared" si="164"/>
        <v>2015</v>
      </c>
      <c r="V2081" t="s">
        <v>8218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42289.957175925927</v>
      </c>
      <c r="U2082">
        <f t="shared" si="164"/>
        <v>2015</v>
      </c>
      <c r="V2082" t="s">
        <v>8218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41004.156886574077</v>
      </c>
      <c r="U2083">
        <f t="shared" si="164"/>
        <v>2012</v>
      </c>
      <c r="V2083" t="s">
        <v>8218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40811.120324074072</v>
      </c>
      <c r="U2084">
        <f t="shared" si="164"/>
        <v>2011</v>
      </c>
      <c r="V2084" t="s">
        <v>8218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41034.72216435185</v>
      </c>
      <c r="U2085">
        <f t="shared" si="164"/>
        <v>2012</v>
      </c>
      <c r="V2085" t="s">
        <v>8218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41731.833124999997</v>
      </c>
      <c r="U2086">
        <f t="shared" si="164"/>
        <v>2014</v>
      </c>
      <c r="V2086" t="s">
        <v>8218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41075.835497685184</v>
      </c>
      <c r="U2087">
        <f t="shared" si="164"/>
        <v>2012</v>
      </c>
      <c r="V2087" t="s">
        <v>8218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40860.67050925926</v>
      </c>
      <c r="U2088">
        <f t="shared" si="164"/>
        <v>2011</v>
      </c>
      <c r="V2088" t="s">
        <v>8218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40764.204375000001</v>
      </c>
      <c r="U2089">
        <f t="shared" si="164"/>
        <v>2011</v>
      </c>
      <c r="V2089" t="s">
        <v>8218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40395.714722222219</v>
      </c>
      <c r="U2090">
        <f t="shared" si="164"/>
        <v>2010</v>
      </c>
      <c r="V2090" t="s">
        <v>8218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41453.076319444444</v>
      </c>
      <c r="U2091">
        <f t="shared" si="164"/>
        <v>2013</v>
      </c>
      <c r="V2091" t="s">
        <v>8218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41299.381423611114</v>
      </c>
      <c r="U2092">
        <f t="shared" si="164"/>
        <v>2013</v>
      </c>
      <c r="V2092" t="s">
        <v>8218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40555.322662037033</v>
      </c>
      <c r="U2093">
        <f t="shared" si="164"/>
        <v>2011</v>
      </c>
      <c r="V2093" t="s">
        <v>8218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40763.707546296297</v>
      </c>
      <c r="U2094">
        <f t="shared" si="164"/>
        <v>2011</v>
      </c>
      <c r="V2094" t="s">
        <v>8218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41205.854537037041</v>
      </c>
      <c r="U2095">
        <f t="shared" si="164"/>
        <v>2012</v>
      </c>
      <c r="V2095" t="s">
        <v>8218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40939.02002314815</v>
      </c>
      <c r="U2096">
        <f t="shared" si="164"/>
        <v>2012</v>
      </c>
      <c r="V2096" t="s">
        <v>8218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40758.733483796292</v>
      </c>
      <c r="U2097">
        <f t="shared" si="164"/>
        <v>2011</v>
      </c>
      <c r="V2097" t="s">
        <v>8218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41192.758506944447</v>
      </c>
      <c r="U2098">
        <f t="shared" si="164"/>
        <v>2012</v>
      </c>
      <c r="V2098" t="s">
        <v>8218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40818.58489583333</v>
      </c>
      <c r="U2099">
        <f t="shared" si="164"/>
        <v>2011</v>
      </c>
      <c r="V2099" t="s">
        <v>8218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40946.11383101852</v>
      </c>
      <c r="U2100">
        <f t="shared" si="164"/>
        <v>2012</v>
      </c>
      <c r="V2100" t="s">
        <v>8218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42173.746342592596</v>
      </c>
      <c r="U2101">
        <f t="shared" si="164"/>
        <v>2015</v>
      </c>
      <c r="V2101" t="s">
        <v>8218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41074.834965277776</v>
      </c>
      <c r="U2102">
        <f t="shared" si="164"/>
        <v>2012</v>
      </c>
      <c r="V2102" t="s">
        <v>8218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40892.149467592593</v>
      </c>
      <c r="U2103">
        <f t="shared" si="164"/>
        <v>2011</v>
      </c>
      <c r="V2103" t="s">
        <v>8218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40638.868611111109</v>
      </c>
      <c r="U2104">
        <f t="shared" si="164"/>
        <v>2011</v>
      </c>
      <c r="V2104" t="s">
        <v>8218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41192.754942129628</v>
      </c>
      <c r="U2105">
        <f t="shared" si="164"/>
        <v>2012</v>
      </c>
      <c r="V2105" t="s">
        <v>8218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41394.074467592596</v>
      </c>
      <c r="U2106">
        <f t="shared" si="164"/>
        <v>2013</v>
      </c>
      <c r="V2106" t="s">
        <v>8218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41951.788807870369</v>
      </c>
      <c r="U2107">
        <f t="shared" si="164"/>
        <v>2014</v>
      </c>
      <c r="V2107" t="s">
        <v>8218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41270.21497685185</v>
      </c>
      <c r="U2108">
        <f t="shared" si="164"/>
        <v>2012</v>
      </c>
      <c r="V2108" t="s">
        <v>8218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41934.71056712963</v>
      </c>
      <c r="U2109">
        <f t="shared" si="164"/>
        <v>2014</v>
      </c>
      <c r="V2109" t="s">
        <v>8218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41135.175694444442</v>
      </c>
      <c r="U2110">
        <f t="shared" si="164"/>
        <v>2012</v>
      </c>
      <c r="V2110" t="s">
        <v>8218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42160.708530092597</v>
      </c>
      <c r="U2111">
        <f t="shared" si="164"/>
        <v>2015</v>
      </c>
      <c r="V2111" t="s">
        <v>8218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41759.670937499999</v>
      </c>
      <c r="U2112">
        <f t="shared" si="164"/>
        <v>2014</v>
      </c>
      <c r="V2112" t="s">
        <v>8218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40703.197048611109</v>
      </c>
      <c r="U2113">
        <f t="shared" si="164"/>
        <v>2011</v>
      </c>
      <c r="V2113" t="s">
        <v>8218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41365.928159722222</v>
      </c>
      <c r="U2114">
        <f t="shared" si="164"/>
        <v>2013</v>
      </c>
      <c r="V2114" t="s">
        <v>8218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(((J2115/60)/60)/24)+DATE(1970,1,1)</f>
        <v>41870.86546296296</v>
      </c>
      <c r="U2115">
        <f t="shared" si="164"/>
        <v>2014</v>
      </c>
      <c r="V2115" t="s">
        <v>8218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40458.815625000003</v>
      </c>
      <c r="U2116">
        <f t="shared" ref="U2116:U2179" si="169">YEAR(S2116)</f>
        <v>2010</v>
      </c>
      <c r="V2116" t="s">
        <v>8218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40564.081030092595</v>
      </c>
      <c r="U2117">
        <f t="shared" si="169"/>
        <v>2011</v>
      </c>
      <c r="V2117" t="s">
        <v>8218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41136.777812500004</v>
      </c>
      <c r="U2118">
        <f t="shared" si="169"/>
        <v>2012</v>
      </c>
      <c r="V2118" t="s">
        <v>8218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42290.059594907405</v>
      </c>
      <c r="U2119">
        <f t="shared" si="169"/>
        <v>2015</v>
      </c>
      <c r="V2119" t="s">
        <v>8218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40718.839537037034</v>
      </c>
      <c r="U2120">
        <f t="shared" si="169"/>
        <v>2011</v>
      </c>
      <c r="V2120" t="s">
        <v>8218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41107.130150462966</v>
      </c>
      <c r="U2121">
        <f t="shared" si="169"/>
        <v>2012</v>
      </c>
      <c r="V2121" t="s">
        <v>8218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41591.964537037034</v>
      </c>
      <c r="U2122">
        <f t="shared" si="169"/>
        <v>2013</v>
      </c>
      <c r="V2122" t="s">
        <v>8218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42716.7424537037</v>
      </c>
      <c r="U2123">
        <f t="shared" si="169"/>
        <v>2016</v>
      </c>
      <c r="V2123" t="s">
        <v>8220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42712.300567129627</v>
      </c>
      <c r="U2124">
        <f t="shared" si="169"/>
        <v>2016</v>
      </c>
      <c r="V2124" t="s">
        <v>8220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40198.424849537041</v>
      </c>
      <c r="U2125">
        <f t="shared" si="169"/>
        <v>2010</v>
      </c>
      <c r="V2125" t="s">
        <v>8220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40464.028182870366</v>
      </c>
      <c r="U2126">
        <f t="shared" si="169"/>
        <v>2010</v>
      </c>
      <c r="V2126" t="s">
        <v>8220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42191.023530092592</v>
      </c>
      <c r="U2127">
        <f t="shared" si="169"/>
        <v>2015</v>
      </c>
      <c r="V2127" t="s">
        <v>8220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41951.973229166666</v>
      </c>
      <c r="U2128">
        <f t="shared" si="169"/>
        <v>2014</v>
      </c>
      <c r="V2128" t="s">
        <v>8220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42045.50535879629</v>
      </c>
      <c r="U2129">
        <f t="shared" si="169"/>
        <v>2015</v>
      </c>
      <c r="V2129" t="s">
        <v>8220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41843.772789351853</v>
      </c>
      <c r="U2130">
        <f t="shared" si="169"/>
        <v>2014</v>
      </c>
      <c r="V2130" t="s">
        <v>8220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42409.024305555555</v>
      </c>
      <c r="U2131">
        <f t="shared" si="169"/>
        <v>2016</v>
      </c>
      <c r="V2131" t="s">
        <v>8220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41832.086377314816</v>
      </c>
      <c r="U2132">
        <f t="shared" si="169"/>
        <v>2014</v>
      </c>
      <c r="V2132" t="s">
        <v>8220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42167.207071759258</v>
      </c>
      <c r="U2133">
        <f t="shared" si="169"/>
        <v>2015</v>
      </c>
      <c r="V2133" t="s">
        <v>8220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41643.487175925926</v>
      </c>
      <c r="U2134">
        <f t="shared" si="169"/>
        <v>2014</v>
      </c>
      <c r="V2134" t="s">
        <v>8220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40619.097210648149</v>
      </c>
      <c r="U2135">
        <f t="shared" si="169"/>
        <v>2011</v>
      </c>
      <c r="V2135" t="s">
        <v>8220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41361.886469907404</v>
      </c>
      <c r="U2136">
        <f t="shared" si="169"/>
        <v>2013</v>
      </c>
      <c r="V2136" t="s">
        <v>8220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41156.963344907403</v>
      </c>
      <c r="U2137">
        <f t="shared" si="169"/>
        <v>2012</v>
      </c>
      <c r="V2137" t="s">
        <v>8220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41536.509097222224</v>
      </c>
      <c r="U2138">
        <f t="shared" si="169"/>
        <v>2013</v>
      </c>
      <c r="V2138" t="s">
        <v>8220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41948.771168981482</v>
      </c>
      <c r="U2139">
        <f t="shared" si="169"/>
        <v>2014</v>
      </c>
      <c r="V2139" t="s">
        <v>8220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41557.013182870374</v>
      </c>
      <c r="U2140">
        <f t="shared" si="169"/>
        <v>2013</v>
      </c>
      <c r="V2140" t="s">
        <v>8220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42647.750092592592</v>
      </c>
      <c r="U2141">
        <f t="shared" si="169"/>
        <v>2016</v>
      </c>
      <c r="V2141" t="s">
        <v>8220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41255.833611111113</v>
      </c>
      <c r="U2142">
        <f t="shared" si="169"/>
        <v>2012</v>
      </c>
      <c r="V2142" t="s">
        <v>8220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41927.235636574071</v>
      </c>
      <c r="U2143">
        <f t="shared" si="169"/>
        <v>2014</v>
      </c>
      <c r="V2143" t="s">
        <v>8220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42340.701504629629</v>
      </c>
      <c r="U2144">
        <f t="shared" si="169"/>
        <v>2015</v>
      </c>
      <c r="V2144" t="s">
        <v>8220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40332.886712962965</v>
      </c>
      <c r="U2145">
        <f t="shared" si="169"/>
        <v>2010</v>
      </c>
      <c r="V2145" t="s">
        <v>8220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41499.546759259261</v>
      </c>
      <c r="U2146">
        <f t="shared" si="169"/>
        <v>2013</v>
      </c>
      <c r="V2146" t="s">
        <v>8220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41575.237430555557</v>
      </c>
      <c r="U2147">
        <f t="shared" si="169"/>
        <v>2013</v>
      </c>
      <c r="V2147" t="s">
        <v>8220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42397.679513888885</v>
      </c>
      <c r="U2148">
        <f t="shared" si="169"/>
        <v>2016</v>
      </c>
      <c r="V2148" t="s">
        <v>8220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41927.295694444445</v>
      </c>
      <c r="U2149">
        <f t="shared" si="169"/>
        <v>2014</v>
      </c>
      <c r="V2149" t="s">
        <v>8220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42066.733587962968</v>
      </c>
      <c r="U2150">
        <f t="shared" si="169"/>
        <v>2015</v>
      </c>
      <c r="V2150" t="s">
        <v>8220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40355.024953703702</v>
      </c>
      <c r="U2151">
        <f t="shared" si="169"/>
        <v>2010</v>
      </c>
      <c r="V2151" t="s">
        <v>8220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42534.284710648149</v>
      </c>
      <c r="U2152">
        <f t="shared" si="169"/>
        <v>2016</v>
      </c>
      <c r="V2152" t="s">
        <v>8220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42520.847384259265</v>
      </c>
      <c r="U2153">
        <f t="shared" si="169"/>
        <v>2016</v>
      </c>
      <c r="V2153" t="s">
        <v>8220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41683.832280092596</v>
      </c>
      <c r="U2154">
        <f t="shared" si="169"/>
        <v>2014</v>
      </c>
      <c r="V2154" t="s">
        <v>8220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41974.911087962959</v>
      </c>
      <c r="U2155">
        <f t="shared" si="169"/>
        <v>2014</v>
      </c>
      <c r="V2155" t="s">
        <v>8220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41647.632256944446</v>
      </c>
      <c r="U2156">
        <f t="shared" si="169"/>
        <v>2014</v>
      </c>
      <c r="V2156" t="s">
        <v>8220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42430.747511574074</v>
      </c>
      <c r="U2157">
        <f t="shared" si="169"/>
        <v>2016</v>
      </c>
      <c r="V2157" t="s">
        <v>8220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41488.85423611111</v>
      </c>
      <c r="U2158">
        <f t="shared" si="169"/>
        <v>2013</v>
      </c>
      <c r="V2158" t="s">
        <v>8220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42694.98128472222</v>
      </c>
      <c r="U2159">
        <f t="shared" si="169"/>
        <v>2016</v>
      </c>
      <c r="V2159" t="s">
        <v>8220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41264.853865740741</v>
      </c>
      <c r="U2160">
        <f t="shared" si="169"/>
        <v>2012</v>
      </c>
      <c r="V2160" t="s">
        <v>8220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40710.731180555551</v>
      </c>
      <c r="U2161">
        <f t="shared" si="169"/>
        <v>2011</v>
      </c>
      <c r="V2161" t="s">
        <v>8220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41018.711863425924</v>
      </c>
      <c r="U2162">
        <f t="shared" si="169"/>
        <v>2012</v>
      </c>
      <c r="V2162" t="s">
        <v>8220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42240.852534722217</v>
      </c>
      <c r="U2163">
        <f t="shared" si="169"/>
        <v>2015</v>
      </c>
      <c r="V2163" t="s">
        <v>8218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41813.766099537039</v>
      </c>
      <c r="U2164">
        <f t="shared" si="169"/>
        <v>2014</v>
      </c>
      <c r="V2164" t="s">
        <v>8218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42111.899537037039</v>
      </c>
      <c r="U2165">
        <f t="shared" si="169"/>
        <v>2015</v>
      </c>
      <c r="V2165" t="s">
        <v>8218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42515.71775462963</v>
      </c>
      <c r="U2166">
        <f t="shared" si="169"/>
        <v>2016</v>
      </c>
      <c r="V2166" t="s">
        <v>8218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42438.667071759264</v>
      </c>
      <c r="U2167">
        <f t="shared" si="169"/>
        <v>2016</v>
      </c>
      <c r="V2167" t="s">
        <v>8218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41933.838171296295</v>
      </c>
      <c r="U2168">
        <f t="shared" si="169"/>
        <v>2014</v>
      </c>
      <c r="V2168" t="s">
        <v>8218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41153.066400462965</v>
      </c>
      <c r="U2169">
        <f t="shared" si="169"/>
        <v>2012</v>
      </c>
      <c r="V2169" t="s">
        <v>8218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42745.600243055553</v>
      </c>
      <c r="U2170">
        <f t="shared" si="169"/>
        <v>2017</v>
      </c>
      <c r="V2170" t="s">
        <v>8218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42793.700821759259</v>
      </c>
      <c r="U2171">
        <f t="shared" si="169"/>
        <v>2017</v>
      </c>
      <c r="V2171" t="s">
        <v>8218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42198.750254629631</v>
      </c>
      <c r="U2172">
        <f t="shared" si="169"/>
        <v>2015</v>
      </c>
      <c r="V2172" t="s">
        <v>8218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42141.95711805555</v>
      </c>
      <c r="U2173">
        <f t="shared" si="169"/>
        <v>2015</v>
      </c>
      <c r="V2173" t="s">
        <v>8218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42082.580092592587</v>
      </c>
      <c r="U2174">
        <f t="shared" si="169"/>
        <v>2015</v>
      </c>
      <c r="V2174" t="s">
        <v>8218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41495.692627314813</v>
      </c>
      <c r="U2175">
        <f t="shared" si="169"/>
        <v>2013</v>
      </c>
      <c r="V2175" t="s">
        <v>8218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42465.542905092589</v>
      </c>
      <c r="U2176">
        <f t="shared" si="169"/>
        <v>2016</v>
      </c>
      <c r="V2176" t="s">
        <v>8218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42565.009097222224</v>
      </c>
      <c r="U2177">
        <f t="shared" si="169"/>
        <v>2016</v>
      </c>
      <c r="V2177" t="s">
        <v>8218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42096.633206018523</v>
      </c>
      <c r="U2178">
        <f t="shared" si="169"/>
        <v>2015</v>
      </c>
      <c r="V2178" t="s">
        <v>8218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(((J2179/60)/60)/24)+DATE(1970,1,1)</f>
        <v>42502.250775462962</v>
      </c>
      <c r="U2179">
        <f t="shared" si="169"/>
        <v>2016</v>
      </c>
      <c r="V2179" t="s">
        <v>8218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42723.63653935185</v>
      </c>
      <c r="U2180">
        <f t="shared" ref="U2180:U2243" si="174">YEAR(S2180)</f>
        <v>2016</v>
      </c>
      <c r="V2180" t="s">
        <v>8218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42075.171203703707</v>
      </c>
      <c r="U2181">
        <f t="shared" si="174"/>
        <v>2015</v>
      </c>
      <c r="V2181" t="s">
        <v>8218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42279.669768518521</v>
      </c>
      <c r="U2182">
        <f t="shared" si="174"/>
        <v>2015</v>
      </c>
      <c r="V2182" t="s">
        <v>8218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42773.005243055552</v>
      </c>
      <c r="U2183">
        <f t="shared" si="174"/>
        <v>2017</v>
      </c>
      <c r="V2183" t="s">
        <v>8218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41879.900752314818</v>
      </c>
      <c r="U2184">
        <f t="shared" si="174"/>
        <v>2014</v>
      </c>
      <c r="V2184" t="s">
        <v>8218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42745.365474537044</v>
      </c>
      <c r="U2185">
        <f t="shared" si="174"/>
        <v>2017</v>
      </c>
      <c r="V2185" t="s">
        <v>8218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42380.690289351856</v>
      </c>
      <c r="U2186">
        <f t="shared" si="174"/>
        <v>2016</v>
      </c>
      <c r="V2186" t="s">
        <v>8218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41319.349988425929</v>
      </c>
      <c r="U2187">
        <f t="shared" si="174"/>
        <v>2013</v>
      </c>
      <c r="V2187" t="s">
        <v>8218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42583.615081018521</v>
      </c>
      <c r="U2188">
        <f t="shared" si="174"/>
        <v>2016</v>
      </c>
      <c r="V2188" t="s">
        <v>8218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42068.209097222221</v>
      </c>
      <c r="U2189">
        <f t="shared" si="174"/>
        <v>2015</v>
      </c>
      <c r="V2189" t="s">
        <v>8218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42633.586122685185</v>
      </c>
      <c r="U2190">
        <f t="shared" si="174"/>
        <v>2016</v>
      </c>
      <c r="V2190" t="s">
        <v>8218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42467.788194444445</v>
      </c>
      <c r="U2191">
        <f t="shared" si="174"/>
        <v>2016</v>
      </c>
      <c r="V2191" t="s">
        <v>8218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42417.625046296293</v>
      </c>
      <c r="U2192">
        <f t="shared" si="174"/>
        <v>2016</v>
      </c>
      <c r="V2192" t="s">
        <v>8218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42768.833645833336</v>
      </c>
      <c r="U2193">
        <f t="shared" si="174"/>
        <v>2017</v>
      </c>
      <c r="V2193" t="s">
        <v>8218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42691.8512037037</v>
      </c>
      <c r="U2194">
        <f t="shared" si="174"/>
        <v>2016</v>
      </c>
      <c r="V2194" t="s">
        <v>8218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42664.405925925923</v>
      </c>
      <c r="U2195">
        <f t="shared" si="174"/>
        <v>2016</v>
      </c>
      <c r="V2195" t="s">
        <v>8218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42425.757986111115</v>
      </c>
      <c r="U2196">
        <f t="shared" si="174"/>
        <v>2016</v>
      </c>
      <c r="V2196" t="s">
        <v>8218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42197.771990740745</v>
      </c>
      <c r="U2197">
        <f t="shared" si="174"/>
        <v>2015</v>
      </c>
      <c r="V2197" t="s">
        <v>8218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42675.487291666665</v>
      </c>
      <c r="U2198">
        <f t="shared" si="174"/>
        <v>2016</v>
      </c>
      <c r="V2198" t="s">
        <v>8218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42033.584016203706</v>
      </c>
      <c r="U2199">
        <f t="shared" si="174"/>
        <v>2015</v>
      </c>
      <c r="V2199" t="s">
        <v>8218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42292.513888888891</v>
      </c>
      <c r="U2200">
        <f t="shared" si="174"/>
        <v>2015</v>
      </c>
      <c r="V2200" t="s">
        <v>8218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42262.416643518518</v>
      </c>
      <c r="U2201">
        <f t="shared" si="174"/>
        <v>2015</v>
      </c>
      <c r="V2201" t="s">
        <v>8218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42163.625787037032</v>
      </c>
      <c r="U2202">
        <f t="shared" si="174"/>
        <v>2015</v>
      </c>
      <c r="V2202" t="s">
        <v>8218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41276.846817129634</v>
      </c>
      <c r="U2203">
        <f t="shared" si="174"/>
        <v>2013</v>
      </c>
      <c r="V2203" t="s">
        <v>8218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41184.849166666667</v>
      </c>
      <c r="U2204">
        <f t="shared" si="174"/>
        <v>2012</v>
      </c>
      <c r="V2204" t="s">
        <v>8218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42241.85974537037</v>
      </c>
      <c r="U2205">
        <f t="shared" si="174"/>
        <v>2015</v>
      </c>
      <c r="V2205" t="s">
        <v>8218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41312.311562499999</v>
      </c>
      <c r="U2206">
        <f t="shared" si="174"/>
        <v>2013</v>
      </c>
      <c r="V2206" t="s">
        <v>8218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41031.82163194444</v>
      </c>
      <c r="U2207">
        <f t="shared" si="174"/>
        <v>2012</v>
      </c>
      <c r="V2207" t="s">
        <v>8218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40997.257222222222</v>
      </c>
      <c r="U2208">
        <f t="shared" si="174"/>
        <v>2012</v>
      </c>
      <c r="V2208" t="s">
        <v>8218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41564.194131944445</v>
      </c>
      <c r="U2209">
        <f t="shared" si="174"/>
        <v>2013</v>
      </c>
      <c r="V2209" t="s">
        <v>8218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40946.882245370369</v>
      </c>
      <c r="U2210">
        <f t="shared" si="174"/>
        <v>2012</v>
      </c>
      <c r="V2210" t="s">
        <v>8218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41732.479675925926</v>
      </c>
      <c r="U2211">
        <f t="shared" si="174"/>
        <v>2014</v>
      </c>
      <c r="V2211" t="s">
        <v>8218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40956.066087962965</v>
      </c>
      <c r="U2212">
        <f t="shared" si="174"/>
        <v>2012</v>
      </c>
      <c r="V2212" t="s">
        <v>8218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41716.785011574073</v>
      </c>
      <c r="U2213">
        <f t="shared" si="174"/>
        <v>2014</v>
      </c>
      <c r="V2213" t="s">
        <v>8218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41548.747418981482</v>
      </c>
      <c r="U2214">
        <f t="shared" si="174"/>
        <v>2013</v>
      </c>
      <c r="V2214" t="s">
        <v>8218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42109.826145833329</v>
      </c>
      <c r="U2215">
        <f t="shared" si="174"/>
        <v>2015</v>
      </c>
      <c r="V2215" t="s">
        <v>8218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41646.792222222226</v>
      </c>
      <c r="U2216">
        <f t="shared" si="174"/>
        <v>2014</v>
      </c>
      <c r="V2216" t="s">
        <v>8218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40958.717268518521</v>
      </c>
      <c r="U2217">
        <f t="shared" si="174"/>
        <v>2012</v>
      </c>
      <c r="V2217" t="s">
        <v>8218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42194.751678240747</v>
      </c>
      <c r="U2218">
        <f t="shared" si="174"/>
        <v>2015</v>
      </c>
      <c r="V2218" t="s">
        <v>8218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42299.776770833334</v>
      </c>
      <c r="U2219">
        <f t="shared" si="174"/>
        <v>2015</v>
      </c>
      <c r="V2219" t="s">
        <v>8218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41127.812303240738</v>
      </c>
      <c r="U2220">
        <f t="shared" si="174"/>
        <v>2012</v>
      </c>
      <c r="V2220" t="s">
        <v>8218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42205.718888888892</v>
      </c>
      <c r="U2221">
        <f t="shared" si="174"/>
        <v>2015</v>
      </c>
      <c r="V2221" t="s">
        <v>8218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41452.060601851852</v>
      </c>
      <c r="U2222">
        <f t="shared" si="174"/>
        <v>2013</v>
      </c>
      <c r="V2222" t="s">
        <v>8218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42452.666770833333</v>
      </c>
      <c r="U2223">
        <f t="shared" si="174"/>
        <v>2016</v>
      </c>
      <c r="V2223" t="s">
        <v>8218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40906.787581018521</v>
      </c>
      <c r="U2224">
        <f t="shared" si="174"/>
        <v>2011</v>
      </c>
      <c r="V2224" t="s">
        <v>8218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42152.640833333338</v>
      </c>
      <c r="U2225">
        <f t="shared" si="174"/>
        <v>2015</v>
      </c>
      <c r="V2225" t="s">
        <v>8218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42644.667534722219</v>
      </c>
      <c r="U2226">
        <f t="shared" si="174"/>
        <v>2016</v>
      </c>
      <c r="V2226" t="s">
        <v>8218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41873.79184027778</v>
      </c>
      <c r="U2227">
        <f t="shared" si="174"/>
        <v>2014</v>
      </c>
      <c r="V2227" t="s">
        <v>8218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42381.79886574074</v>
      </c>
      <c r="U2228">
        <f t="shared" si="174"/>
        <v>2016</v>
      </c>
      <c r="V2228" t="s">
        <v>8218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41561.807349537034</v>
      </c>
      <c r="U2229">
        <f t="shared" si="174"/>
        <v>2013</v>
      </c>
      <c r="V2229" t="s">
        <v>8218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42202.278194444443</v>
      </c>
      <c r="U2230">
        <f t="shared" si="174"/>
        <v>2015</v>
      </c>
      <c r="V2230" t="s">
        <v>8218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41484.664247685185</v>
      </c>
      <c r="U2231">
        <f t="shared" si="174"/>
        <v>2013</v>
      </c>
      <c r="V2231" t="s">
        <v>8218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41724.881099537037</v>
      </c>
      <c r="U2232">
        <f t="shared" si="174"/>
        <v>2014</v>
      </c>
      <c r="V2232" t="s">
        <v>8218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41423.910891203705</v>
      </c>
      <c r="U2233">
        <f t="shared" si="174"/>
        <v>2013</v>
      </c>
      <c r="V2233" t="s">
        <v>8218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41806.794074074074</v>
      </c>
      <c r="U2234">
        <f t="shared" si="174"/>
        <v>2014</v>
      </c>
      <c r="V2234" t="s">
        <v>8218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42331.378923611104</v>
      </c>
      <c r="U2235">
        <f t="shared" si="174"/>
        <v>2015</v>
      </c>
      <c r="V2235" t="s">
        <v>8218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42710.824618055558</v>
      </c>
      <c r="U2236">
        <f t="shared" si="174"/>
        <v>2016</v>
      </c>
      <c r="V2236" t="s">
        <v>8218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42062.022118055553</v>
      </c>
      <c r="U2237">
        <f t="shared" si="174"/>
        <v>2015</v>
      </c>
      <c r="V2237" t="s">
        <v>8218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42371.617164351846</v>
      </c>
      <c r="U2238">
        <f t="shared" si="174"/>
        <v>2016</v>
      </c>
      <c r="V2238" t="s">
        <v>8218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41915.003275462965</v>
      </c>
      <c r="U2239">
        <f t="shared" si="174"/>
        <v>2014</v>
      </c>
      <c r="V2239" t="s">
        <v>8218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42774.621712962966</v>
      </c>
      <c r="U2240">
        <f t="shared" si="174"/>
        <v>2017</v>
      </c>
      <c r="V2240" t="s">
        <v>8218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41572.958495370374</v>
      </c>
      <c r="U2241">
        <f t="shared" si="174"/>
        <v>2013</v>
      </c>
      <c r="V2241" t="s">
        <v>8218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42452.825740740736</v>
      </c>
      <c r="U2242">
        <f t="shared" si="174"/>
        <v>2016</v>
      </c>
      <c r="V2242" t="s">
        <v>8218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(((J2243/60)/60)/24)+DATE(1970,1,1)</f>
        <v>42766.827546296292</v>
      </c>
      <c r="U2243">
        <f t="shared" si="174"/>
        <v>2017</v>
      </c>
      <c r="V2243" t="s">
        <v>8218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41569.575613425928</v>
      </c>
      <c r="U2244">
        <f t="shared" ref="U2244:U2307" si="179">YEAR(S2244)</f>
        <v>2013</v>
      </c>
      <c r="V2244" t="s">
        <v>8218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42800.751041666663</v>
      </c>
      <c r="U2245">
        <f t="shared" si="179"/>
        <v>2017</v>
      </c>
      <c r="V2245" t="s">
        <v>8218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42647.818819444445</v>
      </c>
      <c r="U2246">
        <f t="shared" si="179"/>
        <v>2016</v>
      </c>
      <c r="V2246" t="s">
        <v>8218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41660.708530092597</v>
      </c>
      <c r="U2247">
        <f t="shared" si="179"/>
        <v>2014</v>
      </c>
      <c r="V2247" t="s">
        <v>8218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42221.79178240741</v>
      </c>
      <c r="U2248">
        <f t="shared" si="179"/>
        <v>2015</v>
      </c>
      <c r="V2248" t="s">
        <v>8218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42200.666261574079</v>
      </c>
      <c r="U2249">
        <f t="shared" si="179"/>
        <v>2015</v>
      </c>
      <c r="V2249" t="s">
        <v>8218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42688.875902777778</v>
      </c>
      <c r="U2250">
        <f t="shared" si="179"/>
        <v>2016</v>
      </c>
      <c r="V2250" t="s">
        <v>8218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41336.703298611108</v>
      </c>
      <c r="U2251">
        <f t="shared" si="179"/>
        <v>2013</v>
      </c>
      <c r="V2251" t="s">
        <v>8218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42677.005474537036</v>
      </c>
      <c r="U2252">
        <f t="shared" si="179"/>
        <v>2016</v>
      </c>
      <c r="V2252" t="s">
        <v>8218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41846.34579861111</v>
      </c>
      <c r="U2253">
        <f t="shared" si="179"/>
        <v>2014</v>
      </c>
      <c r="V2253" t="s">
        <v>8218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42573.327986111108</v>
      </c>
      <c r="U2254">
        <f t="shared" si="179"/>
        <v>2016</v>
      </c>
      <c r="V2254" t="s">
        <v>8218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42296.631331018521</v>
      </c>
      <c r="U2255">
        <f t="shared" si="179"/>
        <v>2015</v>
      </c>
      <c r="V2255" t="s">
        <v>8218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42752.647777777776</v>
      </c>
      <c r="U2256">
        <f t="shared" si="179"/>
        <v>2017</v>
      </c>
      <c r="V2256" t="s">
        <v>8218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42467.951979166668</v>
      </c>
      <c r="U2257">
        <f t="shared" si="179"/>
        <v>2016</v>
      </c>
      <c r="V2257" t="s">
        <v>8218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42682.451921296291</v>
      </c>
      <c r="U2258">
        <f t="shared" si="179"/>
        <v>2016</v>
      </c>
      <c r="V2258" t="s">
        <v>8218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42505.936678240745</v>
      </c>
      <c r="U2259">
        <f t="shared" si="179"/>
        <v>2016</v>
      </c>
      <c r="V2259" t="s">
        <v>8218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42136.75100694444</v>
      </c>
      <c r="U2260">
        <f t="shared" si="179"/>
        <v>2015</v>
      </c>
      <c r="V2260" t="s">
        <v>8218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42702.804814814815</v>
      </c>
      <c r="U2261">
        <f t="shared" si="179"/>
        <v>2016</v>
      </c>
      <c r="V2261" t="s">
        <v>8218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41695.016782407409</v>
      </c>
      <c r="U2262">
        <f t="shared" si="179"/>
        <v>2014</v>
      </c>
      <c r="V2262" t="s">
        <v>8218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42759.724768518514</v>
      </c>
      <c r="U2263">
        <f t="shared" si="179"/>
        <v>2017</v>
      </c>
      <c r="V2263" t="s">
        <v>8218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41926.585162037038</v>
      </c>
      <c r="U2264">
        <f t="shared" si="179"/>
        <v>2014</v>
      </c>
      <c r="V2264" t="s">
        <v>8218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42014.832326388889</v>
      </c>
      <c r="U2265">
        <f t="shared" si="179"/>
        <v>2015</v>
      </c>
      <c r="V2265" t="s">
        <v>8218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42496.582337962958</v>
      </c>
      <c r="U2266">
        <f t="shared" si="179"/>
        <v>2016</v>
      </c>
      <c r="V2266" t="s">
        <v>8218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42689.853090277778</v>
      </c>
      <c r="U2267">
        <f t="shared" si="179"/>
        <v>2016</v>
      </c>
      <c r="V2267" t="s">
        <v>8218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42469.874907407408</v>
      </c>
      <c r="U2268">
        <f t="shared" si="179"/>
        <v>2016</v>
      </c>
      <c r="V2268" t="s">
        <v>8218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41968.829826388886</v>
      </c>
      <c r="U2269">
        <f t="shared" si="179"/>
        <v>2014</v>
      </c>
      <c r="V2269" t="s">
        <v>8218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42776.082349537035</v>
      </c>
      <c r="U2270">
        <f t="shared" si="179"/>
        <v>2017</v>
      </c>
      <c r="V2270" t="s">
        <v>8218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42776.704432870371</v>
      </c>
      <c r="U2271">
        <f t="shared" si="179"/>
        <v>2017</v>
      </c>
      <c r="V2271" t="s">
        <v>8218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42725.869363425925</v>
      </c>
      <c r="U2272">
        <f t="shared" si="179"/>
        <v>2016</v>
      </c>
      <c r="V2272" t="s">
        <v>8218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42684.000046296293</v>
      </c>
      <c r="U2273">
        <f t="shared" si="179"/>
        <v>2016</v>
      </c>
      <c r="V2273" t="s">
        <v>8218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42315.699490740735</v>
      </c>
      <c r="U2274">
        <f t="shared" si="179"/>
        <v>2015</v>
      </c>
      <c r="V2274" t="s">
        <v>8218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42781.549097222218</v>
      </c>
      <c r="U2275">
        <f t="shared" si="179"/>
        <v>2017</v>
      </c>
      <c r="V2275" t="s">
        <v>8218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41663.500659722224</v>
      </c>
      <c r="U2276">
        <f t="shared" si="179"/>
        <v>2014</v>
      </c>
      <c r="V2276" t="s">
        <v>8218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41965.616655092599</v>
      </c>
      <c r="U2277">
        <f t="shared" si="179"/>
        <v>2014</v>
      </c>
      <c r="V2277" t="s">
        <v>8218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41614.651493055557</v>
      </c>
      <c r="U2278">
        <f t="shared" si="179"/>
        <v>2013</v>
      </c>
      <c r="V2278" t="s">
        <v>8218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40936.678506944445</v>
      </c>
      <c r="U2279">
        <f t="shared" si="179"/>
        <v>2012</v>
      </c>
      <c r="V2279" t="s">
        <v>8218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42338.709108796291</v>
      </c>
      <c r="U2280">
        <f t="shared" si="179"/>
        <v>2015</v>
      </c>
      <c r="V2280" t="s">
        <v>8218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42020.806701388887</v>
      </c>
      <c r="U2281">
        <f t="shared" si="179"/>
        <v>2015</v>
      </c>
      <c r="V2281" t="s">
        <v>8218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42234.624895833331</v>
      </c>
      <c r="U2282">
        <f t="shared" si="179"/>
        <v>2015</v>
      </c>
      <c r="V2282" t="s">
        <v>8218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40687.285844907405</v>
      </c>
      <c r="U2283">
        <f t="shared" si="179"/>
        <v>2011</v>
      </c>
      <c r="V2283" t="s">
        <v>8218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42323.17460648148</v>
      </c>
      <c r="U2284">
        <f t="shared" si="179"/>
        <v>2015</v>
      </c>
      <c r="V2284" t="s">
        <v>8218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40978.125046296293</v>
      </c>
      <c r="U2285">
        <f t="shared" si="179"/>
        <v>2012</v>
      </c>
      <c r="V2285" t="s">
        <v>8218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40585.796817129631</v>
      </c>
      <c r="U2286">
        <f t="shared" si="179"/>
        <v>2011</v>
      </c>
      <c r="V2286" t="s">
        <v>8218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41059.185682870368</v>
      </c>
      <c r="U2287">
        <f t="shared" si="179"/>
        <v>2012</v>
      </c>
      <c r="V2287" t="s">
        <v>8218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41494.963587962964</v>
      </c>
      <c r="U2288">
        <f t="shared" si="179"/>
        <v>2013</v>
      </c>
      <c r="V2288" t="s">
        <v>8218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41792.667361111111</v>
      </c>
      <c r="U2289">
        <f t="shared" si="179"/>
        <v>2014</v>
      </c>
      <c r="V2289" t="s">
        <v>8218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41067.827418981484</v>
      </c>
      <c r="U2290">
        <f t="shared" si="179"/>
        <v>2012</v>
      </c>
      <c r="V2290" t="s">
        <v>8218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41571.998379629629</v>
      </c>
      <c r="U2291">
        <f t="shared" si="179"/>
        <v>2013</v>
      </c>
      <c r="V2291" t="s">
        <v>8218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40070.253819444442</v>
      </c>
      <c r="U2292">
        <f t="shared" si="179"/>
        <v>2009</v>
      </c>
      <c r="V2292" t="s">
        <v>8218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40987.977060185185</v>
      </c>
      <c r="U2293">
        <f t="shared" si="179"/>
        <v>2012</v>
      </c>
      <c r="V2293" t="s">
        <v>8218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40987.697638888887</v>
      </c>
      <c r="U2294">
        <f t="shared" si="179"/>
        <v>2012</v>
      </c>
      <c r="V2294" t="s">
        <v>8218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41151.708321759259</v>
      </c>
      <c r="U2295">
        <f t="shared" si="179"/>
        <v>2012</v>
      </c>
      <c r="V2295" t="s">
        <v>8218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41264.72314814815</v>
      </c>
      <c r="U2296">
        <f t="shared" si="179"/>
        <v>2012</v>
      </c>
      <c r="V2296" t="s">
        <v>8218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41270.954351851848</v>
      </c>
      <c r="U2297">
        <f t="shared" si="179"/>
        <v>2012</v>
      </c>
      <c r="V2297" t="s">
        <v>8218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40927.731782407405</v>
      </c>
      <c r="U2298">
        <f t="shared" si="179"/>
        <v>2012</v>
      </c>
      <c r="V2298" t="s">
        <v>8218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40948.042233796295</v>
      </c>
      <c r="U2299">
        <f t="shared" si="179"/>
        <v>2012</v>
      </c>
      <c r="V2299" t="s">
        <v>8218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41694.84065972222</v>
      </c>
      <c r="U2300">
        <f t="shared" si="179"/>
        <v>2014</v>
      </c>
      <c r="V2300" t="s">
        <v>8218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40565.032511574071</v>
      </c>
      <c r="U2301">
        <f t="shared" si="179"/>
        <v>2011</v>
      </c>
      <c r="V2301" t="s">
        <v>8218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41074.727037037039</v>
      </c>
      <c r="U2302">
        <f t="shared" si="179"/>
        <v>2012</v>
      </c>
      <c r="V2302" t="s">
        <v>8218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41416.146944444445</v>
      </c>
      <c r="U2303">
        <f t="shared" si="179"/>
        <v>2013</v>
      </c>
      <c r="V2303" t="s">
        <v>8218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41605.868449074071</v>
      </c>
      <c r="U2304">
        <f t="shared" si="179"/>
        <v>2013</v>
      </c>
      <c r="V2304" t="s">
        <v>8218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40850.111064814817</v>
      </c>
      <c r="U2305">
        <f t="shared" si="179"/>
        <v>2011</v>
      </c>
      <c r="V2305" t="s">
        <v>8218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40502.815868055557</v>
      </c>
      <c r="U2306">
        <f t="shared" si="179"/>
        <v>2010</v>
      </c>
      <c r="V2306" t="s">
        <v>8218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(((J2307/60)/60)/24)+DATE(1970,1,1)</f>
        <v>41834.695277777777</v>
      </c>
      <c r="U2307">
        <f t="shared" si="179"/>
        <v>2014</v>
      </c>
      <c r="V2307" t="s">
        <v>8218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40948.16815972222</v>
      </c>
      <c r="U2308">
        <f t="shared" ref="U2308:U2371" si="184">YEAR(S2308)</f>
        <v>2012</v>
      </c>
      <c r="V2308" t="s">
        <v>8218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41004.802465277775</v>
      </c>
      <c r="U2309">
        <f t="shared" si="184"/>
        <v>2012</v>
      </c>
      <c r="V2309" t="s">
        <v>8218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41851.962916666671</v>
      </c>
      <c r="U2310">
        <f t="shared" si="184"/>
        <v>2014</v>
      </c>
      <c r="V2310" t="s">
        <v>8218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41307.987696759257</v>
      </c>
      <c r="U2311">
        <f t="shared" si="184"/>
        <v>2013</v>
      </c>
      <c r="V2311" t="s">
        <v>8218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41324.79415509259</v>
      </c>
      <c r="U2312">
        <f t="shared" si="184"/>
        <v>2013</v>
      </c>
      <c r="V2312" t="s">
        <v>8218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41736.004502314812</v>
      </c>
      <c r="U2313">
        <f t="shared" si="184"/>
        <v>2014</v>
      </c>
      <c r="V2313" t="s">
        <v>8218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41716.632847222223</v>
      </c>
      <c r="U2314">
        <f t="shared" si="184"/>
        <v>2014</v>
      </c>
      <c r="V2314" t="s">
        <v>8218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41002.958634259259</v>
      </c>
      <c r="U2315">
        <f t="shared" si="184"/>
        <v>2012</v>
      </c>
      <c r="V2315" t="s">
        <v>8218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41037.551585648151</v>
      </c>
      <c r="U2316">
        <f t="shared" si="184"/>
        <v>2012</v>
      </c>
      <c r="V2316" t="s">
        <v>8218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41004.72619212963</v>
      </c>
      <c r="U2317">
        <f t="shared" si="184"/>
        <v>2012</v>
      </c>
      <c r="V2317" t="s">
        <v>8218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40079.725115740745</v>
      </c>
      <c r="U2318">
        <f t="shared" si="184"/>
        <v>2009</v>
      </c>
      <c r="V2318" t="s">
        <v>8218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40192.542233796295</v>
      </c>
      <c r="U2319">
        <f t="shared" si="184"/>
        <v>2010</v>
      </c>
      <c r="V2319" t="s">
        <v>8218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40050.643680555557</v>
      </c>
      <c r="U2320">
        <f t="shared" si="184"/>
        <v>2009</v>
      </c>
      <c r="V2320" t="s">
        <v>8218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41593.082002314812</v>
      </c>
      <c r="U2321">
        <f t="shared" si="184"/>
        <v>2013</v>
      </c>
      <c r="V2321" t="s">
        <v>8218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41696.817129629628</v>
      </c>
      <c r="U2322">
        <f t="shared" si="184"/>
        <v>2014</v>
      </c>
      <c r="V2322" t="s">
        <v>8218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42799.260428240741</v>
      </c>
      <c r="U2323">
        <f t="shared" si="184"/>
        <v>2017</v>
      </c>
      <c r="V2323" t="s">
        <v>8221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42804.895474537043</v>
      </c>
      <c r="U2324">
        <f t="shared" si="184"/>
        <v>2017</v>
      </c>
      <c r="V2324" t="s">
        <v>8221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42807.755173611105</v>
      </c>
      <c r="U2325">
        <f t="shared" si="184"/>
        <v>2017</v>
      </c>
      <c r="V2325" t="s">
        <v>8221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42790.885243055556</v>
      </c>
      <c r="U2326">
        <f t="shared" si="184"/>
        <v>2017</v>
      </c>
      <c r="V2326" t="s">
        <v>8221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42794.022349537037</v>
      </c>
      <c r="U2327">
        <f t="shared" si="184"/>
        <v>2017</v>
      </c>
      <c r="V2327" t="s">
        <v>8221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42804.034120370372</v>
      </c>
      <c r="U2328">
        <f t="shared" si="184"/>
        <v>2017</v>
      </c>
      <c r="V2328" t="s">
        <v>8221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41842.917129629634</v>
      </c>
      <c r="U2329">
        <f t="shared" si="184"/>
        <v>2014</v>
      </c>
      <c r="V2329" t="s">
        <v>8218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42139.781678240746</v>
      </c>
      <c r="U2330">
        <f t="shared" si="184"/>
        <v>2015</v>
      </c>
      <c r="V2330" t="s">
        <v>8218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41807.624374999999</v>
      </c>
      <c r="U2331">
        <f t="shared" si="184"/>
        <v>2014</v>
      </c>
      <c r="V2331" t="s">
        <v>8218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42332.89980324074</v>
      </c>
      <c r="U2332">
        <f t="shared" si="184"/>
        <v>2015</v>
      </c>
      <c r="V2332" t="s">
        <v>8218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41839.005671296298</v>
      </c>
      <c r="U2333">
        <f t="shared" si="184"/>
        <v>2014</v>
      </c>
      <c r="V2333" t="s">
        <v>8218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42011.628136574072</v>
      </c>
      <c r="U2334">
        <f t="shared" si="184"/>
        <v>2015</v>
      </c>
      <c r="V2334" t="s">
        <v>8218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41767.650347222225</v>
      </c>
      <c r="U2335">
        <f t="shared" si="184"/>
        <v>2014</v>
      </c>
      <c r="V2335" t="s">
        <v>8218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41918.670115740737</v>
      </c>
      <c r="U2336">
        <f t="shared" si="184"/>
        <v>2014</v>
      </c>
      <c r="V2336" t="s">
        <v>8218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41771.572256944448</v>
      </c>
      <c r="U2337">
        <f t="shared" si="184"/>
        <v>2014</v>
      </c>
      <c r="V2337" t="s">
        <v>8218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41666.924710648149</v>
      </c>
      <c r="U2338">
        <f t="shared" si="184"/>
        <v>2014</v>
      </c>
      <c r="V2338" t="s">
        <v>8218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41786.640543981484</v>
      </c>
      <c r="U2339">
        <f t="shared" si="184"/>
        <v>2014</v>
      </c>
      <c r="V2339" t="s">
        <v>8218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41789.896805555552</v>
      </c>
      <c r="U2340">
        <f t="shared" si="184"/>
        <v>2014</v>
      </c>
      <c r="V2340" t="s">
        <v>8218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42692.79987268518</v>
      </c>
      <c r="U2341">
        <f t="shared" si="184"/>
        <v>2016</v>
      </c>
      <c r="V2341" t="s">
        <v>8218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42643.642800925925</v>
      </c>
      <c r="U2342">
        <f t="shared" si="184"/>
        <v>2016</v>
      </c>
      <c r="V2342" t="s">
        <v>8218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42167.813703703709</v>
      </c>
      <c r="U2343">
        <f t="shared" si="184"/>
        <v>2015</v>
      </c>
      <c r="V2343" t="s">
        <v>8219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41897.702199074076</v>
      </c>
      <c r="U2344">
        <f t="shared" si="184"/>
        <v>2014</v>
      </c>
      <c r="V2344" t="s">
        <v>8219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42327.825289351851</v>
      </c>
      <c r="U2345">
        <f t="shared" si="184"/>
        <v>2015</v>
      </c>
      <c r="V2345" t="s">
        <v>8219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42515.727650462963</v>
      </c>
      <c r="U2346">
        <f t="shared" si="184"/>
        <v>2016</v>
      </c>
      <c r="V2346" t="s">
        <v>8219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42060.001805555556</v>
      </c>
      <c r="U2347">
        <f t="shared" si="184"/>
        <v>2015</v>
      </c>
      <c r="V2347" t="s">
        <v>8219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42615.79896990741</v>
      </c>
      <c r="U2348">
        <f t="shared" si="184"/>
        <v>2016</v>
      </c>
      <c r="V2348" t="s">
        <v>8219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42577.607361111113</v>
      </c>
      <c r="U2349">
        <f t="shared" si="184"/>
        <v>2016</v>
      </c>
      <c r="V2349" t="s">
        <v>8219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42360.932152777779</v>
      </c>
      <c r="U2350">
        <f t="shared" si="184"/>
        <v>2015</v>
      </c>
      <c r="V2350" t="s">
        <v>8219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42198.775787037041</v>
      </c>
      <c r="U2351">
        <f t="shared" si="184"/>
        <v>2015</v>
      </c>
      <c r="V2351" t="s">
        <v>8219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42708.842245370368</v>
      </c>
      <c r="U2352">
        <f t="shared" si="184"/>
        <v>2016</v>
      </c>
      <c r="V2352" t="s">
        <v>8219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42094.101145833338</v>
      </c>
      <c r="U2353">
        <f t="shared" si="184"/>
        <v>2015</v>
      </c>
      <c r="V2353" t="s">
        <v>8219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42101.633703703701</v>
      </c>
      <c r="U2354">
        <f t="shared" si="184"/>
        <v>2015</v>
      </c>
      <c r="V2354" t="s">
        <v>8219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42103.676180555558</v>
      </c>
      <c r="U2355">
        <f t="shared" si="184"/>
        <v>2015</v>
      </c>
      <c r="V2355" t="s">
        <v>8219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41954.722916666666</v>
      </c>
      <c r="U2356">
        <f t="shared" si="184"/>
        <v>2014</v>
      </c>
      <c r="V2356" t="s">
        <v>8219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42096.918240740735</v>
      </c>
      <c r="U2357">
        <f t="shared" si="184"/>
        <v>2015</v>
      </c>
      <c r="V2357" t="s">
        <v>8219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42130.78361111111</v>
      </c>
      <c r="U2358">
        <f t="shared" si="184"/>
        <v>2015</v>
      </c>
      <c r="V2358" t="s">
        <v>8219</v>
      </c>
    </row>
    <row r="2359" spans="1:22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42264.620115740734</v>
      </c>
      <c r="U2359">
        <f t="shared" si="184"/>
        <v>2015</v>
      </c>
      <c r="V2359" t="s">
        <v>8219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41978.930972222224</v>
      </c>
      <c r="U2360">
        <f t="shared" si="184"/>
        <v>2014</v>
      </c>
      <c r="V2360" t="s">
        <v>8219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42159.649583333332</v>
      </c>
      <c r="U2361">
        <f t="shared" si="184"/>
        <v>2015</v>
      </c>
      <c r="V2361" t="s">
        <v>8219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42377.70694444445</v>
      </c>
      <c r="U2362">
        <f t="shared" si="184"/>
        <v>2016</v>
      </c>
      <c r="V2362" t="s">
        <v>8219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42466.858888888892</v>
      </c>
      <c r="U2363">
        <f t="shared" si="184"/>
        <v>2016</v>
      </c>
      <c r="V2363" t="s">
        <v>8219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41954.688310185185</v>
      </c>
      <c r="U2364">
        <f t="shared" si="184"/>
        <v>2014</v>
      </c>
      <c r="V2364" t="s">
        <v>8219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42322.011574074073</v>
      </c>
      <c r="U2365">
        <f t="shared" si="184"/>
        <v>2015</v>
      </c>
      <c r="V2365" t="s">
        <v>8219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42248.934675925921</v>
      </c>
      <c r="U2366">
        <f t="shared" si="184"/>
        <v>2015</v>
      </c>
      <c r="V2366" t="s">
        <v>8219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42346.736400462964</v>
      </c>
      <c r="U2367">
        <f t="shared" si="184"/>
        <v>2015</v>
      </c>
      <c r="V2367" t="s">
        <v>8219</v>
      </c>
    </row>
    <row r="2368" spans="1:22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42268.531631944439</v>
      </c>
      <c r="U2368">
        <f t="shared" si="184"/>
        <v>2015</v>
      </c>
      <c r="V2368" t="s">
        <v>8219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42425.970092592594</v>
      </c>
      <c r="U2369">
        <f t="shared" si="184"/>
        <v>2016</v>
      </c>
      <c r="V2369" t="s">
        <v>8219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42063.721817129626</v>
      </c>
      <c r="U2370">
        <f t="shared" si="184"/>
        <v>2015</v>
      </c>
      <c r="V2370" t="s">
        <v>8219</v>
      </c>
    </row>
    <row r="2371" spans="1:22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(((J2371/60)/60)/24)+DATE(1970,1,1)</f>
        <v>42380.812627314815</v>
      </c>
      <c r="U2371">
        <f t="shared" si="184"/>
        <v>2016</v>
      </c>
      <c r="V2371" t="s">
        <v>8219</v>
      </c>
    </row>
    <row r="2372" spans="1:22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41961.18913194444</v>
      </c>
      <c r="U2372">
        <f t="shared" ref="U2372:U2435" si="189">YEAR(S2372)</f>
        <v>2014</v>
      </c>
      <c r="V2372" t="s">
        <v>8219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42150.777731481481</v>
      </c>
      <c r="U2373">
        <f t="shared" si="189"/>
        <v>2015</v>
      </c>
      <c r="V2373" t="s">
        <v>8219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42088.069108796291</v>
      </c>
      <c r="U2374">
        <f t="shared" si="189"/>
        <v>2015</v>
      </c>
      <c r="V2374" t="s">
        <v>8219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42215.662314814821</v>
      </c>
      <c r="U2375">
        <f t="shared" si="189"/>
        <v>2015</v>
      </c>
      <c r="V2375" t="s">
        <v>8219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42017.843287037031</v>
      </c>
      <c r="U2376">
        <f t="shared" si="189"/>
        <v>2015</v>
      </c>
      <c r="V2376" t="s">
        <v>8219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42592.836076388892</v>
      </c>
      <c r="U2377">
        <f t="shared" si="189"/>
        <v>2016</v>
      </c>
      <c r="V2377" t="s">
        <v>8219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42318.925532407404</v>
      </c>
      <c r="U2378">
        <f t="shared" si="189"/>
        <v>2015</v>
      </c>
      <c r="V2378" t="s">
        <v>8219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42669.870173611111</v>
      </c>
      <c r="U2379">
        <f t="shared" si="189"/>
        <v>2016</v>
      </c>
      <c r="V2379" t="s">
        <v>8219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42213.013078703705</v>
      </c>
      <c r="U2380">
        <f t="shared" si="189"/>
        <v>2015</v>
      </c>
      <c r="V2380" t="s">
        <v>8219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42237.016388888893</v>
      </c>
      <c r="U2381">
        <f t="shared" si="189"/>
        <v>2015</v>
      </c>
      <c r="V2381" t="s">
        <v>8219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42248.793310185181</v>
      </c>
      <c r="U2382">
        <f t="shared" si="189"/>
        <v>2015</v>
      </c>
      <c r="V2382" t="s">
        <v>8219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42074.935740740737</v>
      </c>
      <c r="U2383">
        <f t="shared" si="189"/>
        <v>2015</v>
      </c>
      <c r="V2383" t="s">
        <v>8219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42195.187534722223</v>
      </c>
      <c r="U2384">
        <f t="shared" si="189"/>
        <v>2015</v>
      </c>
      <c r="V2384" t="s">
        <v>8219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42027.056793981479</v>
      </c>
      <c r="U2385">
        <f t="shared" si="189"/>
        <v>2015</v>
      </c>
      <c r="V2385" t="s">
        <v>8219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41927.067627314813</v>
      </c>
      <c r="U2386">
        <f t="shared" si="189"/>
        <v>2014</v>
      </c>
      <c r="V2386" t="s">
        <v>8219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42191.70175925926</v>
      </c>
      <c r="U2387">
        <f t="shared" si="189"/>
        <v>2015</v>
      </c>
      <c r="V2387" t="s">
        <v>8219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41954.838240740741</v>
      </c>
      <c r="U2388">
        <f t="shared" si="189"/>
        <v>2014</v>
      </c>
      <c r="V2388" t="s">
        <v>8219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42528.626620370371</v>
      </c>
      <c r="U2389">
        <f t="shared" si="189"/>
        <v>2016</v>
      </c>
      <c r="V2389" t="s">
        <v>8219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41989.853692129633</v>
      </c>
      <c r="U2390">
        <f t="shared" si="189"/>
        <v>2014</v>
      </c>
      <c r="V2390" t="s">
        <v>8219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42179.653379629628</v>
      </c>
      <c r="U2391">
        <f t="shared" si="189"/>
        <v>2015</v>
      </c>
      <c r="V2391" t="s">
        <v>8219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41968.262314814812</v>
      </c>
      <c r="U2392">
        <f t="shared" si="189"/>
        <v>2014</v>
      </c>
      <c r="V2392" t="s">
        <v>8219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42064.794490740736</v>
      </c>
      <c r="U2393">
        <f t="shared" si="189"/>
        <v>2015</v>
      </c>
      <c r="V2393" t="s">
        <v>8219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42276.120636574073</v>
      </c>
      <c r="U2394">
        <f t="shared" si="189"/>
        <v>2015</v>
      </c>
      <c r="V2394" t="s">
        <v>8219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42194.648344907408</v>
      </c>
      <c r="U2395">
        <f t="shared" si="189"/>
        <v>2015</v>
      </c>
      <c r="V2395" t="s">
        <v>8219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42031.362187499995</v>
      </c>
      <c r="U2396">
        <f t="shared" si="189"/>
        <v>2015</v>
      </c>
      <c r="V2396" t="s">
        <v>8219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42717.121377314819</v>
      </c>
      <c r="U2397">
        <f t="shared" si="189"/>
        <v>2016</v>
      </c>
      <c r="V2397" t="s">
        <v>8219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42262.849050925928</v>
      </c>
      <c r="U2398">
        <f t="shared" si="189"/>
        <v>2015</v>
      </c>
      <c r="V2398" t="s">
        <v>8219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41976.88490740741</v>
      </c>
      <c r="U2399">
        <f t="shared" si="189"/>
        <v>2014</v>
      </c>
      <c r="V2399" t="s">
        <v>8219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42157.916481481487</v>
      </c>
      <c r="U2400">
        <f t="shared" si="189"/>
        <v>2015</v>
      </c>
      <c r="V2400" t="s">
        <v>8219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41956.853078703702</v>
      </c>
      <c r="U2401">
        <f t="shared" si="189"/>
        <v>2014</v>
      </c>
      <c r="V2401" t="s">
        <v>8219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42444.268101851849</v>
      </c>
      <c r="U2402">
        <f t="shared" si="189"/>
        <v>2016</v>
      </c>
      <c r="V2402" t="s">
        <v>8219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42374.822870370372</v>
      </c>
      <c r="U2403">
        <f t="shared" si="189"/>
        <v>2016</v>
      </c>
      <c r="V2403" t="s">
        <v>8220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42107.679756944446</v>
      </c>
      <c r="U2404">
        <f t="shared" si="189"/>
        <v>2015</v>
      </c>
      <c r="V2404" t="s">
        <v>8220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42399.882615740738</v>
      </c>
      <c r="U2405">
        <f t="shared" si="189"/>
        <v>2016</v>
      </c>
      <c r="V2405" t="s">
        <v>8220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42342.03943287037</v>
      </c>
      <c r="U2406">
        <f t="shared" si="189"/>
        <v>2015</v>
      </c>
      <c r="V2406" t="s">
        <v>8220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42595.585358796292</v>
      </c>
      <c r="U2407">
        <f t="shared" si="189"/>
        <v>2016</v>
      </c>
      <c r="V2407" t="s">
        <v>8220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41983.110995370371</v>
      </c>
      <c r="U2408">
        <f t="shared" si="189"/>
        <v>2014</v>
      </c>
      <c r="V2408" t="s">
        <v>8220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42082.575555555552</v>
      </c>
      <c r="U2409">
        <f t="shared" si="189"/>
        <v>2015</v>
      </c>
      <c r="V2409" t="s">
        <v>8220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41919.140706018516</v>
      </c>
      <c r="U2410">
        <f t="shared" si="189"/>
        <v>2014</v>
      </c>
      <c r="V2410" t="s">
        <v>8220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42204.875868055555</v>
      </c>
      <c r="U2411">
        <f t="shared" si="189"/>
        <v>2015</v>
      </c>
      <c r="V2411" t="s">
        <v>8220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42224.408275462964</v>
      </c>
      <c r="U2412">
        <f t="shared" si="189"/>
        <v>2015</v>
      </c>
      <c r="V2412" t="s">
        <v>8220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42211.732430555552</v>
      </c>
      <c r="U2413">
        <f t="shared" si="189"/>
        <v>2015</v>
      </c>
      <c r="V2413" t="s">
        <v>8220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42655.736956018518</v>
      </c>
      <c r="U2414">
        <f t="shared" si="189"/>
        <v>2016</v>
      </c>
      <c r="V2414" t="s">
        <v>8220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41760.10974537037</v>
      </c>
      <c r="U2415">
        <f t="shared" si="189"/>
        <v>2014</v>
      </c>
      <c r="V2415" t="s">
        <v>8220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42198.695138888885</v>
      </c>
      <c r="U2416">
        <f t="shared" si="189"/>
        <v>2015</v>
      </c>
      <c r="V2416" t="s">
        <v>8220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42536.862800925926</v>
      </c>
      <c r="U2417">
        <f t="shared" si="189"/>
        <v>2016</v>
      </c>
      <c r="V2417" t="s">
        <v>8220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42019.737766203703</v>
      </c>
      <c r="U2418">
        <f t="shared" si="189"/>
        <v>2015</v>
      </c>
      <c r="V2418" t="s">
        <v>8220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41831.884108796294</v>
      </c>
      <c r="U2419">
        <f t="shared" si="189"/>
        <v>2014</v>
      </c>
      <c r="V2419" t="s">
        <v>8220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42027.856990740736</v>
      </c>
      <c r="U2420">
        <f t="shared" si="189"/>
        <v>2015</v>
      </c>
      <c r="V2420" t="s">
        <v>8220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41993.738298611104</v>
      </c>
      <c r="U2421">
        <f t="shared" si="189"/>
        <v>2014</v>
      </c>
      <c r="V2421" t="s">
        <v>8220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41893.028877314813</v>
      </c>
      <c r="U2422">
        <f t="shared" si="189"/>
        <v>2014</v>
      </c>
      <c r="V2422" t="s">
        <v>8220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42026.687453703707</v>
      </c>
      <c r="U2423">
        <f t="shared" si="189"/>
        <v>2015</v>
      </c>
      <c r="V2423" t="s">
        <v>8220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42044.724953703699</v>
      </c>
      <c r="U2424">
        <f t="shared" si="189"/>
        <v>2015</v>
      </c>
      <c r="V2424" t="s">
        <v>8220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41974.704745370371</v>
      </c>
      <c r="U2425">
        <f t="shared" si="189"/>
        <v>2014</v>
      </c>
      <c r="V2425" t="s">
        <v>8220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41909.892453703702</v>
      </c>
      <c r="U2426">
        <f t="shared" si="189"/>
        <v>2014</v>
      </c>
      <c r="V2426" t="s">
        <v>8220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42502.913761574076</v>
      </c>
      <c r="U2427">
        <f t="shared" si="189"/>
        <v>2016</v>
      </c>
      <c r="V2427" t="s">
        <v>8220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42164.170046296291</v>
      </c>
      <c r="U2428">
        <f t="shared" si="189"/>
        <v>2015</v>
      </c>
      <c r="V2428" t="s">
        <v>8220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42412.318668981476</v>
      </c>
      <c r="U2429">
        <f t="shared" si="189"/>
        <v>2016</v>
      </c>
      <c r="V2429" t="s">
        <v>8220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42045.784155092595</v>
      </c>
      <c r="U2430">
        <f t="shared" si="189"/>
        <v>2015</v>
      </c>
      <c r="V2430" t="s">
        <v>8220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42734.879236111112</v>
      </c>
      <c r="U2431">
        <f t="shared" si="189"/>
        <v>2016</v>
      </c>
      <c r="V2431" t="s">
        <v>8220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42382.130833333329</v>
      </c>
      <c r="U2432">
        <f t="shared" si="189"/>
        <v>2016</v>
      </c>
      <c r="V2432" t="s">
        <v>8220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42489.099687499998</v>
      </c>
      <c r="U2433">
        <f t="shared" si="189"/>
        <v>2016</v>
      </c>
      <c r="V2433" t="s">
        <v>8220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42041.218715277777</v>
      </c>
      <c r="U2434">
        <f t="shared" si="189"/>
        <v>2015</v>
      </c>
      <c r="V2434" t="s">
        <v>8220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(((J2435/60)/60)/24)+DATE(1970,1,1)</f>
        <v>42397.89980324074</v>
      </c>
      <c r="U2435">
        <f t="shared" si="189"/>
        <v>2016</v>
      </c>
      <c r="V2435" t="s">
        <v>8220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42180.18604166666</v>
      </c>
      <c r="U2436">
        <f t="shared" ref="U2436:U2499" si="194">YEAR(S2436)</f>
        <v>2015</v>
      </c>
      <c r="V2436" t="s">
        <v>8220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42252.277615740735</v>
      </c>
      <c r="U2437">
        <f t="shared" si="194"/>
        <v>2015</v>
      </c>
      <c r="V2437" t="s">
        <v>8220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42338.615393518514</v>
      </c>
      <c r="U2438">
        <f t="shared" si="194"/>
        <v>2015</v>
      </c>
      <c r="V2438" t="s">
        <v>8220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42031.965138888889</v>
      </c>
      <c r="U2439">
        <f t="shared" si="194"/>
        <v>2015</v>
      </c>
      <c r="V2439" t="s">
        <v>8220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42285.91506944444</v>
      </c>
      <c r="U2440">
        <f t="shared" si="194"/>
        <v>2015</v>
      </c>
      <c r="V2440" t="s">
        <v>8220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42265.818622685183</v>
      </c>
      <c r="U2441">
        <f t="shared" si="194"/>
        <v>2015</v>
      </c>
      <c r="V2441" t="s">
        <v>8220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42383.899456018517</v>
      </c>
      <c r="U2442">
        <f t="shared" si="194"/>
        <v>2016</v>
      </c>
      <c r="V2442" t="s">
        <v>8220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42187.125625000001</v>
      </c>
      <c r="U2443">
        <f t="shared" si="194"/>
        <v>2015</v>
      </c>
      <c r="V2443" t="s">
        <v>8218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42052.666990740734</v>
      </c>
      <c r="U2444">
        <f t="shared" si="194"/>
        <v>2015</v>
      </c>
      <c r="V2444" t="s">
        <v>8218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41836.625254629631</v>
      </c>
      <c r="U2445">
        <f t="shared" si="194"/>
        <v>2014</v>
      </c>
      <c r="V2445" t="s">
        <v>8218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42485.754525462966</v>
      </c>
      <c r="U2446">
        <f t="shared" si="194"/>
        <v>2016</v>
      </c>
      <c r="V2446" t="s">
        <v>8218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42243.190057870372</v>
      </c>
      <c r="U2447">
        <f t="shared" si="194"/>
        <v>2015</v>
      </c>
      <c r="V2447" t="s">
        <v>8218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42670.602673611109</v>
      </c>
      <c r="U2448">
        <f t="shared" si="194"/>
        <v>2016</v>
      </c>
      <c r="V2448" t="s">
        <v>8218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42654.469826388886</v>
      </c>
      <c r="U2449">
        <f t="shared" si="194"/>
        <v>2016</v>
      </c>
      <c r="V2449" t="s">
        <v>8218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42607.316122685181</v>
      </c>
      <c r="U2450">
        <f t="shared" si="194"/>
        <v>2016</v>
      </c>
      <c r="V2450" t="s">
        <v>8218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41943.142534722225</v>
      </c>
      <c r="U2451">
        <f t="shared" si="194"/>
        <v>2014</v>
      </c>
      <c r="V2451" t="s">
        <v>8218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41902.07240740741</v>
      </c>
      <c r="U2452">
        <f t="shared" si="194"/>
        <v>2014</v>
      </c>
      <c r="V2452" t="s">
        <v>8218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42779.908449074079</v>
      </c>
      <c r="U2453">
        <f t="shared" si="194"/>
        <v>2017</v>
      </c>
      <c r="V2453" t="s">
        <v>8218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42338.84375</v>
      </c>
      <c r="U2454">
        <f t="shared" si="194"/>
        <v>2015</v>
      </c>
      <c r="V2454" t="s">
        <v>8218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42738.692233796297</v>
      </c>
      <c r="U2455">
        <f t="shared" si="194"/>
        <v>2017</v>
      </c>
      <c r="V2455" t="s">
        <v>8218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42770.201481481476</v>
      </c>
      <c r="U2456">
        <f t="shared" si="194"/>
        <v>2017</v>
      </c>
      <c r="V2456" t="s">
        <v>8218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42452.781828703708</v>
      </c>
      <c r="U2457">
        <f t="shared" si="194"/>
        <v>2016</v>
      </c>
      <c r="V2457" t="s">
        <v>8218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42761.961099537039</v>
      </c>
      <c r="U2458">
        <f t="shared" si="194"/>
        <v>2017</v>
      </c>
      <c r="V2458" t="s">
        <v>8218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42423.602500000001</v>
      </c>
      <c r="U2459">
        <f t="shared" si="194"/>
        <v>2016</v>
      </c>
      <c r="V2459" t="s">
        <v>8218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42495.871736111112</v>
      </c>
      <c r="U2460">
        <f t="shared" si="194"/>
        <v>2016</v>
      </c>
      <c r="V2460" t="s">
        <v>8218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42407.637557870374</v>
      </c>
      <c r="U2461">
        <f t="shared" si="194"/>
        <v>2016</v>
      </c>
      <c r="V2461" t="s">
        <v>8218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42704.187118055561</v>
      </c>
      <c r="U2462">
        <f t="shared" si="194"/>
        <v>2016</v>
      </c>
      <c r="V2462" t="s">
        <v>8218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40784.012696759259</v>
      </c>
      <c r="U2463">
        <f t="shared" si="194"/>
        <v>2011</v>
      </c>
      <c r="V2463" t="s">
        <v>8218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41089.186296296299</v>
      </c>
      <c r="U2464">
        <f t="shared" si="194"/>
        <v>2012</v>
      </c>
      <c r="V2464" t="s">
        <v>8218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41341.111400462964</v>
      </c>
      <c r="U2465">
        <f t="shared" si="194"/>
        <v>2013</v>
      </c>
      <c r="V2465" t="s">
        <v>8218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42248.90042824074</v>
      </c>
      <c r="U2466">
        <f t="shared" si="194"/>
        <v>2015</v>
      </c>
      <c r="V2466" t="s">
        <v>8218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41145.719305555554</v>
      </c>
      <c r="U2467">
        <f t="shared" si="194"/>
        <v>2012</v>
      </c>
      <c r="V2467" t="s">
        <v>8218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41373.102465277778</v>
      </c>
      <c r="U2468">
        <f t="shared" si="194"/>
        <v>2013</v>
      </c>
      <c r="V2468" t="s">
        <v>8218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41025.874201388891</v>
      </c>
      <c r="U2469">
        <f t="shared" si="194"/>
        <v>2012</v>
      </c>
      <c r="V2469" t="s">
        <v>8218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41174.154178240737</v>
      </c>
      <c r="U2470">
        <f t="shared" si="194"/>
        <v>2012</v>
      </c>
      <c r="V2470" t="s">
        <v>8218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40557.429733796293</v>
      </c>
      <c r="U2471">
        <f t="shared" si="194"/>
        <v>2011</v>
      </c>
      <c r="V2471" t="s">
        <v>8218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41023.07471064815</v>
      </c>
      <c r="U2472">
        <f t="shared" si="194"/>
        <v>2012</v>
      </c>
      <c r="V2472" t="s">
        <v>8218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40893.992962962962</v>
      </c>
      <c r="U2473">
        <f t="shared" si="194"/>
        <v>2011</v>
      </c>
      <c r="V2473" t="s">
        <v>8218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40354.11550925926</v>
      </c>
      <c r="U2474">
        <f t="shared" si="194"/>
        <v>2010</v>
      </c>
      <c r="V2474" t="s">
        <v>8218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41193.748483796298</v>
      </c>
      <c r="U2475">
        <f t="shared" si="194"/>
        <v>2012</v>
      </c>
      <c r="V2475" t="s">
        <v>8218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40417.011296296296</v>
      </c>
      <c r="U2476">
        <f t="shared" si="194"/>
        <v>2010</v>
      </c>
      <c r="V2476" t="s">
        <v>8218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40310.287673611114</v>
      </c>
      <c r="U2477">
        <f t="shared" si="194"/>
        <v>2010</v>
      </c>
      <c r="V2477" t="s">
        <v>8218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41913.328356481477</v>
      </c>
      <c r="U2478">
        <f t="shared" si="194"/>
        <v>2014</v>
      </c>
      <c r="V2478" t="s">
        <v>8218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41088.691493055558</v>
      </c>
      <c r="U2479">
        <f t="shared" si="194"/>
        <v>2012</v>
      </c>
      <c r="V2479" t="s">
        <v>8218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41257.950381944444</v>
      </c>
      <c r="U2480">
        <f t="shared" si="194"/>
        <v>2012</v>
      </c>
      <c r="V2480" t="s">
        <v>8218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41107.726782407408</v>
      </c>
      <c r="U2481">
        <f t="shared" si="194"/>
        <v>2012</v>
      </c>
      <c r="V2481" t="s">
        <v>8218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42227.936157407406</v>
      </c>
      <c r="U2482">
        <f t="shared" si="194"/>
        <v>2015</v>
      </c>
      <c r="V2482" t="s">
        <v>8218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40999.645925925928</v>
      </c>
      <c r="U2483">
        <f t="shared" si="194"/>
        <v>2012</v>
      </c>
      <c r="V2483" t="s">
        <v>8218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40711.782210648147</v>
      </c>
      <c r="U2484">
        <f t="shared" si="194"/>
        <v>2011</v>
      </c>
      <c r="V2484" t="s">
        <v>8218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40970.750034722223</v>
      </c>
      <c r="U2485">
        <f t="shared" si="194"/>
        <v>2012</v>
      </c>
      <c r="V2485" t="s">
        <v>8218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40771.916701388887</v>
      </c>
      <c r="U2486">
        <f t="shared" si="194"/>
        <v>2011</v>
      </c>
      <c r="V2486" t="s">
        <v>8218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40793.998599537037</v>
      </c>
      <c r="U2487">
        <f t="shared" si="194"/>
        <v>2011</v>
      </c>
      <c r="V2487" t="s">
        <v>8218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40991.708055555559</v>
      </c>
      <c r="U2488">
        <f t="shared" si="194"/>
        <v>2012</v>
      </c>
      <c r="V2488" t="s">
        <v>8218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41026.083298611113</v>
      </c>
      <c r="U2489">
        <f t="shared" si="194"/>
        <v>2012</v>
      </c>
      <c r="V2489" t="s">
        <v>8218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40833.633194444446</v>
      </c>
      <c r="U2490">
        <f t="shared" si="194"/>
        <v>2011</v>
      </c>
      <c r="V2490" t="s">
        <v>8218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41373.690266203703</v>
      </c>
      <c r="U2491">
        <f t="shared" si="194"/>
        <v>2013</v>
      </c>
      <c r="V2491" t="s">
        <v>8218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41023.227731481478</v>
      </c>
      <c r="U2492">
        <f t="shared" si="194"/>
        <v>2012</v>
      </c>
      <c r="V2492" t="s">
        <v>8218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40542.839282407411</v>
      </c>
      <c r="U2493">
        <f t="shared" si="194"/>
        <v>2010</v>
      </c>
      <c r="V2493" t="s">
        <v>8218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41024.985972222225</v>
      </c>
      <c r="U2494">
        <f t="shared" si="194"/>
        <v>2012</v>
      </c>
      <c r="V2494" t="s">
        <v>8218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41348.168287037035</v>
      </c>
      <c r="U2495">
        <f t="shared" si="194"/>
        <v>2013</v>
      </c>
      <c r="V2495" t="s">
        <v>8218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41022.645185185182</v>
      </c>
      <c r="U2496">
        <f t="shared" si="194"/>
        <v>2012</v>
      </c>
      <c r="V2496" t="s">
        <v>8218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41036.946469907409</v>
      </c>
      <c r="U2497">
        <f t="shared" si="194"/>
        <v>2012</v>
      </c>
      <c r="V2497" t="s">
        <v>8218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41327.996435185189</v>
      </c>
      <c r="U2498">
        <f t="shared" si="194"/>
        <v>2013</v>
      </c>
      <c r="V2498" t="s">
        <v>8218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(((J2499/60)/60)/24)+DATE(1970,1,1)</f>
        <v>40730.878912037035</v>
      </c>
      <c r="U2499">
        <f t="shared" si="194"/>
        <v>2011</v>
      </c>
      <c r="V2499" t="s">
        <v>8218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42017.967442129629</v>
      </c>
      <c r="U2500">
        <f t="shared" ref="U2500:U2563" si="199">YEAR(S2500)</f>
        <v>2015</v>
      </c>
      <c r="V2500" t="s">
        <v>8218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41226.648576388885</v>
      </c>
      <c r="U2501">
        <f t="shared" si="199"/>
        <v>2012</v>
      </c>
      <c r="V2501" t="s">
        <v>8218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41053.772858796299</v>
      </c>
      <c r="U2502">
        <f t="shared" si="199"/>
        <v>2012</v>
      </c>
      <c r="V2502" t="s">
        <v>8218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42244.776666666665</v>
      </c>
      <c r="U2503">
        <f t="shared" si="199"/>
        <v>2015</v>
      </c>
      <c r="V2503" t="s">
        <v>8220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41858.825439814813</v>
      </c>
      <c r="U2504">
        <f t="shared" si="199"/>
        <v>2014</v>
      </c>
      <c r="V2504" t="s">
        <v>8220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42498.899398148147</v>
      </c>
      <c r="U2505">
        <f t="shared" si="199"/>
        <v>2016</v>
      </c>
      <c r="V2505" t="s">
        <v>8220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41928.015439814815</v>
      </c>
      <c r="U2506">
        <f t="shared" si="199"/>
        <v>2014</v>
      </c>
      <c r="V2506" t="s">
        <v>8220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42047.05574074074</v>
      </c>
      <c r="U2507">
        <f t="shared" si="199"/>
        <v>2015</v>
      </c>
      <c r="V2507" t="s">
        <v>8220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42258.297094907408</v>
      </c>
      <c r="U2508">
        <f t="shared" si="199"/>
        <v>2015</v>
      </c>
      <c r="V2508" t="s">
        <v>8220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42105.072962962964</v>
      </c>
      <c r="U2509">
        <f t="shared" si="199"/>
        <v>2015</v>
      </c>
      <c r="V2509" t="s">
        <v>8220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41835.951782407406</v>
      </c>
      <c r="U2510">
        <f t="shared" si="199"/>
        <v>2014</v>
      </c>
      <c r="V2510" t="s">
        <v>8220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42058.809594907405</v>
      </c>
      <c r="U2511">
        <f t="shared" si="199"/>
        <v>2015</v>
      </c>
      <c r="V2511" t="s">
        <v>8220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42078.997361111105</v>
      </c>
      <c r="U2512">
        <f t="shared" si="199"/>
        <v>2015</v>
      </c>
      <c r="V2512" t="s">
        <v>8220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42371.446909722217</v>
      </c>
      <c r="U2513">
        <f t="shared" si="199"/>
        <v>2016</v>
      </c>
      <c r="V2513" t="s">
        <v>8220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41971.876863425925</v>
      </c>
      <c r="U2514">
        <f t="shared" si="199"/>
        <v>2014</v>
      </c>
      <c r="V2514" t="s">
        <v>8220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42732.00681712963</v>
      </c>
      <c r="U2515">
        <f t="shared" si="199"/>
        <v>2016</v>
      </c>
      <c r="V2515" t="s">
        <v>8220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41854.389780092592</v>
      </c>
      <c r="U2516">
        <f t="shared" si="199"/>
        <v>2014</v>
      </c>
      <c r="V2516" t="s">
        <v>8220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42027.839733796296</v>
      </c>
      <c r="U2517">
        <f t="shared" si="199"/>
        <v>2015</v>
      </c>
      <c r="V2517" t="s">
        <v>8220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41942.653379629628</v>
      </c>
      <c r="U2518">
        <f t="shared" si="199"/>
        <v>2014</v>
      </c>
      <c r="V2518" t="s">
        <v>8220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42052.802430555559</v>
      </c>
      <c r="U2519">
        <f t="shared" si="199"/>
        <v>2015</v>
      </c>
      <c r="V2519" t="s">
        <v>8220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41926.680879629632</v>
      </c>
      <c r="U2520">
        <f t="shared" si="199"/>
        <v>2014</v>
      </c>
      <c r="V2520" t="s">
        <v>8220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41809.155138888891</v>
      </c>
      <c r="U2521">
        <f t="shared" si="199"/>
        <v>2014</v>
      </c>
      <c r="V2521" t="s">
        <v>8220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42612.600520833337</v>
      </c>
      <c r="U2522">
        <f t="shared" si="199"/>
        <v>2016</v>
      </c>
      <c r="V2522" t="s">
        <v>8220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42269.967835648145</v>
      </c>
      <c r="U2523">
        <f t="shared" si="199"/>
        <v>2015</v>
      </c>
      <c r="V2523" t="s">
        <v>8218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42460.573611111111</v>
      </c>
      <c r="U2524">
        <f t="shared" si="199"/>
        <v>2016</v>
      </c>
      <c r="V2524" t="s">
        <v>8218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41930.975601851853</v>
      </c>
      <c r="U2525">
        <f t="shared" si="199"/>
        <v>2014</v>
      </c>
      <c r="V2525" t="s">
        <v>8218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41961.807372685187</v>
      </c>
      <c r="U2526">
        <f t="shared" si="199"/>
        <v>2014</v>
      </c>
      <c r="V2526" t="s">
        <v>8218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41058.844571759262</v>
      </c>
      <c r="U2527">
        <f t="shared" si="199"/>
        <v>2012</v>
      </c>
      <c r="V2527" t="s">
        <v>8218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41953.091134259259</v>
      </c>
      <c r="U2528">
        <f t="shared" si="199"/>
        <v>2014</v>
      </c>
      <c r="V2528" t="s">
        <v>8218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41546.75105324074</v>
      </c>
      <c r="U2529">
        <f t="shared" si="199"/>
        <v>2013</v>
      </c>
      <c r="V2529" t="s">
        <v>8218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42217.834525462968</v>
      </c>
      <c r="U2530">
        <f t="shared" si="199"/>
        <v>2015</v>
      </c>
      <c r="V2530" t="s">
        <v>8218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40948.080729166664</v>
      </c>
      <c r="U2531">
        <f t="shared" si="199"/>
        <v>2012</v>
      </c>
      <c r="V2531" t="s">
        <v>8218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42081.864641203705</v>
      </c>
      <c r="U2532">
        <f t="shared" si="199"/>
        <v>2015</v>
      </c>
      <c r="V2532" t="s">
        <v>8218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42208.680023148147</v>
      </c>
      <c r="U2533">
        <f t="shared" si="199"/>
        <v>2015</v>
      </c>
      <c r="V2533" t="s">
        <v>8218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41107.849143518521</v>
      </c>
      <c r="U2534">
        <f t="shared" si="199"/>
        <v>2012</v>
      </c>
      <c r="V2534" t="s">
        <v>8218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41304.751284722224</v>
      </c>
      <c r="U2535">
        <f t="shared" si="199"/>
        <v>2013</v>
      </c>
      <c r="V2535" t="s">
        <v>8218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40127.700370370374</v>
      </c>
      <c r="U2536">
        <f t="shared" si="199"/>
        <v>2009</v>
      </c>
      <c r="V2536" t="s">
        <v>8218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41943.791030092594</v>
      </c>
      <c r="U2537">
        <f t="shared" si="199"/>
        <v>2014</v>
      </c>
      <c r="V2537" t="s">
        <v>8218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41464.106087962966</v>
      </c>
      <c r="U2538">
        <f t="shared" si="199"/>
        <v>2013</v>
      </c>
      <c r="V2538" t="s">
        <v>8218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40696.648784722223</v>
      </c>
      <c r="U2539">
        <f t="shared" si="199"/>
        <v>2011</v>
      </c>
      <c r="V2539" t="s">
        <v>8218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41298.509965277779</v>
      </c>
      <c r="U2540">
        <f t="shared" si="199"/>
        <v>2013</v>
      </c>
      <c r="V2540" t="s">
        <v>8218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41977.902222222227</v>
      </c>
      <c r="U2541">
        <f t="shared" si="199"/>
        <v>2014</v>
      </c>
      <c r="V2541" t="s">
        <v>8218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40785.675011574072</v>
      </c>
      <c r="U2542">
        <f t="shared" si="199"/>
        <v>2011</v>
      </c>
      <c r="V2542" t="s">
        <v>8218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41483.449282407404</v>
      </c>
      <c r="U2543">
        <f t="shared" si="199"/>
        <v>2013</v>
      </c>
      <c r="V2543" t="s">
        <v>8218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41509.426585648151</v>
      </c>
      <c r="U2544">
        <f t="shared" si="199"/>
        <v>2013</v>
      </c>
      <c r="V2544" t="s">
        <v>8218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40514.107615740737</v>
      </c>
      <c r="U2545">
        <f t="shared" si="199"/>
        <v>2010</v>
      </c>
      <c r="V2545" t="s">
        <v>8218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41068.520474537036</v>
      </c>
      <c r="U2546">
        <f t="shared" si="199"/>
        <v>2012</v>
      </c>
      <c r="V2546" t="s">
        <v>8218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42027.13817129629</v>
      </c>
      <c r="U2547">
        <f t="shared" si="199"/>
        <v>2015</v>
      </c>
      <c r="V2547" t="s">
        <v>8218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41524.858553240738</v>
      </c>
      <c r="U2548">
        <f t="shared" si="199"/>
        <v>2013</v>
      </c>
      <c r="V2548" t="s">
        <v>8218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40973.773182870369</v>
      </c>
      <c r="U2549">
        <f t="shared" si="199"/>
        <v>2012</v>
      </c>
      <c r="V2549" t="s">
        <v>8218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42618.625428240746</v>
      </c>
      <c r="U2550">
        <f t="shared" si="199"/>
        <v>2016</v>
      </c>
      <c r="V2550" t="s">
        <v>8218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41390.757754629631</v>
      </c>
      <c r="U2551">
        <f t="shared" si="199"/>
        <v>2013</v>
      </c>
      <c r="V2551" t="s">
        <v>8218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42228.634328703702</v>
      </c>
      <c r="U2552">
        <f t="shared" si="199"/>
        <v>2015</v>
      </c>
      <c r="V2552" t="s">
        <v>8218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40961.252141203702</v>
      </c>
      <c r="U2553">
        <f t="shared" si="199"/>
        <v>2012</v>
      </c>
      <c r="V2553" t="s">
        <v>8218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42769.809965277775</v>
      </c>
      <c r="U2554">
        <f t="shared" si="199"/>
        <v>2017</v>
      </c>
      <c r="V2554" t="s">
        <v>8218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41113.199155092596</v>
      </c>
      <c r="U2555">
        <f t="shared" si="199"/>
        <v>2012</v>
      </c>
      <c r="V2555" t="s">
        <v>8218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42125.078275462962</v>
      </c>
      <c r="U2556">
        <f t="shared" si="199"/>
        <v>2015</v>
      </c>
      <c r="V2556" t="s">
        <v>8218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41026.655011574076</v>
      </c>
      <c r="U2557">
        <f t="shared" si="199"/>
        <v>2012</v>
      </c>
      <c r="V2557" t="s">
        <v>8218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41222.991400462961</v>
      </c>
      <c r="U2558">
        <f t="shared" si="199"/>
        <v>2012</v>
      </c>
      <c r="V2558" t="s">
        <v>8218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41744.745208333334</v>
      </c>
      <c r="U2559">
        <f t="shared" si="199"/>
        <v>2014</v>
      </c>
      <c r="V2559" t="s">
        <v>8218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42093.860023148154</v>
      </c>
      <c r="U2560">
        <f t="shared" si="199"/>
        <v>2015</v>
      </c>
      <c r="V2560" t="s">
        <v>8218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40829.873657407406</v>
      </c>
      <c r="U2561">
        <f t="shared" si="199"/>
        <v>2011</v>
      </c>
      <c r="V2561" t="s">
        <v>8218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42039.951087962967</v>
      </c>
      <c r="U2562">
        <f t="shared" si="199"/>
        <v>2015</v>
      </c>
      <c r="V2562" t="s">
        <v>8218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(((J2563/60)/60)/24)+DATE(1970,1,1)</f>
        <v>42260.528807870374</v>
      </c>
      <c r="U2563">
        <f t="shared" si="199"/>
        <v>2015</v>
      </c>
      <c r="V2563" t="s">
        <v>8219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42594.524756944447</v>
      </c>
      <c r="U2564">
        <f t="shared" ref="U2564:U2627" si="204">YEAR(S2564)</f>
        <v>2016</v>
      </c>
      <c r="V2564" t="s">
        <v>8219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42155.139479166668</v>
      </c>
      <c r="U2565">
        <f t="shared" si="204"/>
        <v>2015</v>
      </c>
      <c r="V2565" t="s">
        <v>8219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41822.040497685186</v>
      </c>
      <c r="U2566">
        <f t="shared" si="204"/>
        <v>2014</v>
      </c>
      <c r="V2566" t="s">
        <v>8219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42440.650335648148</v>
      </c>
      <c r="U2567">
        <f t="shared" si="204"/>
        <v>2016</v>
      </c>
      <c r="V2567" t="s">
        <v>8219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41842.980879629627</v>
      </c>
      <c r="U2568">
        <f t="shared" si="204"/>
        <v>2014</v>
      </c>
      <c r="V2568" t="s">
        <v>8219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42087.878912037035</v>
      </c>
      <c r="U2569">
        <f t="shared" si="204"/>
        <v>2015</v>
      </c>
      <c r="V2569" t="s">
        <v>8219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42584.666597222225</v>
      </c>
      <c r="U2570">
        <f t="shared" si="204"/>
        <v>2016</v>
      </c>
      <c r="V2570" t="s">
        <v>8219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42234.105462962965</v>
      </c>
      <c r="U2571">
        <f t="shared" si="204"/>
        <v>2015</v>
      </c>
      <c r="V2571" t="s">
        <v>8219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42744.903182870374</v>
      </c>
      <c r="U2572">
        <f t="shared" si="204"/>
        <v>2017</v>
      </c>
      <c r="V2572" t="s">
        <v>8219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42449.341678240744</v>
      </c>
      <c r="U2573">
        <f t="shared" si="204"/>
        <v>2016</v>
      </c>
      <c r="V2573" t="s">
        <v>8219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42077.119409722218</v>
      </c>
      <c r="U2574">
        <f t="shared" si="204"/>
        <v>2015</v>
      </c>
      <c r="V2574" t="s">
        <v>8219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41829.592002314814</v>
      </c>
      <c r="U2575">
        <f t="shared" si="204"/>
        <v>2014</v>
      </c>
      <c r="V2575" t="s">
        <v>8219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42487.825752314813</v>
      </c>
      <c r="U2576">
        <f t="shared" si="204"/>
        <v>2016</v>
      </c>
      <c r="V2576" t="s">
        <v>8219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41986.108726851846</v>
      </c>
      <c r="U2577">
        <f t="shared" si="204"/>
        <v>2014</v>
      </c>
      <c r="V2577" t="s">
        <v>8219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42060.00980324074</v>
      </c>
      <c r="U2578">
        <f t="shared" si="204"/>
        <v>2015</v>
      </c>
      <c r="V2578" t="s">
        <v>8219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41830.820567129631</v>
      </c>
      <c r="U2579">
        <f t="shared" si="204"/>
        <v>2014</v>
      </c>
      <c r="V2579" t="s">
        <v>8219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42238.022905092599</v>
      </c>
      <c r="U2580">
        <f t="shared" si="204"/>
        <v>2015</v>
      </c>
      <c r="V2580" t="s">
        <v>8219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41837.829895833333</v>
      </c>
      <c r="U2581">
        <f t="shared" si="204"/>
        <v>2014</v>
      </c>
      <c r="V2581" t="s">
        <v>8219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42110.326423611114</v>
      </c>
      <c r="U2582">
        <f t="shared" si="204"/>
        <v>2015</v>
      </c>
      <c r="V2582" t="s">
        <v>8219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42294.628449074073</v>
      </c>
      <c r="U2583">
        <f t="shared" si="204"/>
        <v>2015</v>
      </c>
      <c r="V2583" t="s">
        <v>8220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42642.988819444443</v>
      </c>
      <c r="U2584">
        <f t="shared" si="204"/>
        <v>2016</v>
      </c>
      <c r="V2584" t="s">
        <v>8220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42019.76944444445</v>
      </c>
      <c r="U2585">
        <f t="shared" si="204"/>
        <v>2015</v>
      </c>
      <c r="V2585" t="s">
        <v>8220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42140.173252314817</v>
      </c>
      <c r="U2586">
        <f t="shared" si="204"/>
        <v>2015</v>
      </c>
      <c r="V2586" t="s">
        <v>8220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41795.963333333333</v>
      </c>
      <c r="U2587">
        <f t="shared" si="204"/>
        <v>2014</v>
      </c>
      <c r="V2587" t="s">
        <v>8220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42333.330277777779</v>
      </c>
      <c r="U2588">
        <f t="shared" si="204"/>
        <v>2015</v>
      </c>
      <c r="V2588" t="s">
        <v>8220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42338.675381944442</v>
      </c>
      <c r="U2589">
        <f t="shared" si="204"/>
        <v>2015</v>
      </c>
      <c r="V2589" t="s">
        <v>8220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42042.676226851851</v>
      </c>
      <c r="U2590">
        <f t="shared" si="204"/>
        <v>2015</v>
      </c>
      <c r="V2590" t="s">
        <v>8220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42422.536192129628</v>
      </c>
      <c r="U2591">
        <f t="shared" si="204"/>
        <v>2016</v>
      </c>
      <c r="V2591" t="s">
        <v>8220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42388.589085648149</v>
      </c>
      <c r="U2592">
        <f t="shared" si="204"/>
        <v>2016</v>
      </c>
      <c r="V2592" t="s">
        <v>8220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42382.906527777777</v>
      </c>
      <c r="U2593">
        <f t="shared" si="204"/>
        <v>2016</v>
      </c>
      <c r="V2593" t="s">
        <v>8220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41887.801168981481</v>
      </c>
      <c r="U2594">
        <f t="shared" si="204"/>
        <v>2014</v>
      </c>
      <c r="V2594" t="s">
        <v>8220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42089.84520833334</v>
      </c>
      <c r="U2595">
        <f t="shared" si="204"/>
        <v>2015</v>
      </c>
      <c r="V2595" t="s">
        <v>8220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41828.967916666668</v>
      </c>
      <c r="U2596">
        <f t="shared" si="204"/>
        <v>2014</v>
      </c>
      <c r="V2596" t="s">
        <v>8220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42760.244212962964</v>
      </c>
      <c r="U2597">
        <f t="shared" si="204"/>
        <v>2017</v>
      </c>
      <c r="V2597" t="s">
        <v>8220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41828.664456018516</v>
      </c>
      <c r="U2598">
        <f t="shared" si="204"/>
        <v>2014</v>
      </c>
      <c r="V2598" t="s">
        <v>8220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42510.341631944444</v>
      </c>
      <c r="U2599">
        <f t="shared" si="204"/>
        <v>2016</v>
      </c>
      <c r="V2599" t="s">
        <v>8220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42240.840289351851</v>
      </c>
      <c r="U2600">
        <f t="shared" si="204"/>
        <v>2015</v>
      </c>
      <c r="V2600" t="s">
        <v>8220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41809.754016203704</v>
      </c>
      <c r="U2601">
        <f t="shared" si="204"/>
        <v>2014</v>
      </c>
      <c r="V2601" t="s">
        <v>8220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42394.900462962964</v>
      </c>
      <c r="U2602">
        <f t="shared" si="204"/>
        <v>2016</v>
      </c>
      <c r="V2602" t="s">
        <v>8220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41150.902187499996</v>
      </c>
      <c r="U2603">
        <f t="shared" si="204"/>
        <v>2012</v>
      </c>
      <c r="V2603" t="s">
        <v>8218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41915.747314814813</v>
      </c>
      <c r="U2604">
        <f t="shared" si="204"/>
        <v>2014</v>
      </c>
      <c r="V2604" t="s">
        <v>8218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41617.912662037037</v>
      </c>
      <c r="U2605">
        <f t="shared" si="204"/>
        <v>2013</v>
      </c>
      <c r="V2605" t="s">
        <v>8218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40998.051192129627</v>
      </c>
      <c r="U2606">
        <f t="shared" si="204"/>
        <v>2012</v>
      </c>
      <c r="V2606" t="s">
        <v>8218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42508.541550925926</v>
      </c>
      <c r="U2607">
        <f t="shared" si="204"/>
        <v>2016</v>
      </c>
      <c r="V2607" t="s">
        <v>8218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41726.712754629632</v>
      </c>
      <c r="U2608">
        <f t="shared" si="204"/>
        <v>2014</v>
      </c>
      <c r="V2608" t="s">
        <v>8218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42184.874675925923</v>
      </c>
      <c r="U2609">
        <f t="shared" si="204"/>
        <v>2015</v>
      </c>
      <c r="V2609" t="s">
        <v>8218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42767.801712962959</v>
      </c>
      <c r="U2610">
        <f t="shared" si="204"/>
        <v>2017</v>
      </c>
      <c r="V2610" t="s">
        <v>8218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41075.237858796296</v>
      </c>
      <c r="U2611">
        <f t="shared" si="204"/>
        <v>2012</v>
      </c>
      <c r="V2611" t="s">
        <v>8218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42564.881076388891</v>
      </c>
      <c r="U2612">
        <f t="shared" si="204"/>
        <v>2016</v>
      </c>
      <c r="V2612" t="s">
        <v>8218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42704.335810185185</v>
      </c>
      <c r="U2613">
        <f t="shared" si="204"/>
        <v>2016</v>
      </c>
      <c r="V2613" t="s">
        <v>8218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41982.143171296295</v>
      </c>
      <c r="U2614">
        <f t="shared" si="204"/>
        <v>2014</v>
      </c>
      <c r="V2614" t="s">
        <v>8218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41143.81821759259</v>
      </c>
      <c r="U2615">
        <f t="shared" si="204"/>
        <v>2012</v>
      </c>
      <c r="V2615" t="s">
        <v>8218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41730.708472222221</v>
      </c>
      <c r="U2616">
        <f t="shared" si="204"/>
        <v>2014</v>
      </c>
      <c r="V2616" t="s">
        <v>8218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42453.49726851852</v>
      </c>
      <c r="U2617">
        <f t="shared" si="204"/>
        <v>2016</v>
      </c>
      <c r="V2617" t="s">
        <v>8218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42211.99454861111</v>
      </c>
      <c r="U2618">
        <f t="shared" si="204"/>
        <v>2015</v>
      </c>
      <c r="V2618" t="s">
        <v>8218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41902.874432870369</v>
      </c>
      <c r="U2619">
        <f t="shared" si="204"/>
        <v>2014</v>
      </c>
      <c r="V2619" t="s">
        <v>8218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42279.792372685188</v>
      </c>
      <c r="U2620">
        <f t="shared" si="204"/>
        <v>2015</v>
      </c>
      <c r="V2620" t="s">
        <v>8218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42273.884305555555</v>
      </c>
      <c r="U2621">
        <f t="shared" si="204"/>
        <v>2015</v>
      </c>
      <c r="V2621" t="s">
        <v>8218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42251.16715277778</v>
      </c>
      <c r="U2622">
        <f t="shared" si="204"/>
        <v>2015</v>
      </c>
      <c r="V2622" t="s">
        <v>8218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42115.74754629629</v>
      </c>
      <c r="U2623">
        <f t="shared" si="204"/>
        <v>2015</v>
      </c>
      <c r="V2623" t="s">
        <v>8218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42689.74324074074</v>
      </c>
      <c r="U2624">
        <f t="shared" si="204"/>
        <v>2016</v>
      </c>
      <c r="V2624" t="s">
        <v>8218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42692.256550925929</v>
      </c>
      <c r="U2625">
        <f t="shared" si="204"/>
        <v>2016</v>
      </c>
      <c r="V2625" t="s">
        <v>8218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41144.42155092593</v>
      </c>
      <c r="U2626">
        <f t="shared" si="204"/>
        <v>2012</v>
      </c>
      <c r="V2626" t="s">
        <v>8218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(((J2627/60)/60)/24)+DATE(1970,1,1)</f>
        <v>42658.810277777782</v>
      </c>
      <c r="U2627">
        <f t="shared" si="204"/>
        <v>2016</v>
      </c>
      <c r="V2627" t="s">
        <v>8218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42128.628113425926</v>
      </c>
      <c r="U2628">
        <f t="shared" ref="U2628:U2691" si="209">YEAR(S2628)</f>
        <v>2015</v>
      </c>
      <c r="V2628" t="s">
        <v>8218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42304.829409722224</v>
      </c>
      <c r="U2629">
        <f t="shared" si="209"/>
        <v>2015</v>
      </c>
      <c r="V2629" t="s">
        <v>8218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41953.966053240743</v>
      </c>
      <c r="U2630">
        <f t="shared" si="209"/>
        <v>2014</v>
      </c>
      <c r="V2630" t="s">
        <v>8218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42108.538449074069</v>
      </c>
      <c r="U2631">
        <f t="shared" si="209"/>
        <v>2015</v>
      </c>
      <c r="V2631" t="s">
        <v>8218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42524.105462962965</v>
      </c>
      <c r="U2632">
        <f t="shared" si="209"/>
        <v>2016</v>
      </c>
      <c r="V2632" t="s">
        <v>8218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42218.169293981482</v>
      </c>
      <c r="U2633">
        <f t="shared" si="209"/>
        <v>2015</v>
      </c>
      <c r="V2633" t="s">
        <v>8218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42494.061793981484</v>
      </c>
      <c r="U2634">
        <f t="shared" si="209"/>
        <v>2016</v>
      </c>
      <c r="V2634" t="s">
        <v>8218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41667.823287037041</v>
      </c>
      <c r="U2635">
        <f t="shared" si="209"/>
        <v>2014</v>
      </c>
      <c r="V2635" t="s">
        <v>8218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42612.656493055561</v>
      </c>
      <c r="U2636">
        <f t="shared" si="209"/>
        <v>2016</v>
      </c>
      <c r="V2636" t="s">
        <v>8218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42037.950937500005</v>
      </c>
      <c r="U2637">
        <f t="shared" si="209"/>
        <v>2015</v>
      </c>
      <c r="V2637" t="s">
        <v>8218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42636.614745370374</v>
      </c>
      <c r="U2638">
        <f t="shared" si="209"/>
        <v>2016</v>
      </c>
      <c r="V2638" t="s">
        <v>8218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42639.549479166672</v>
      </c>
      <c r="U2639">
        <f t="shared" si="209"/>
        <v>2016</v>
      </c>
      <c r="V2639" t="s">
        <v>8218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41989.913136574076</v>
      </c>
      <c r="U2640">
        <f t="shared" si="209"/>
        <v>2014</v>
      </c>
      <c r="V2640" t="s">
        <v>8218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42024.86513888889</v>
      </c>
      <c r="U2641">
        <f t="shared" si="209"/>
        <v>2015</v>
      </c>
      <c r="V2641" t="s">
        <v>8218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42103.160578703704</v>
      </c>
      <c r="U2642">
        <f t="shared" si="209"/>
        <v>2015</v>
      </c>
      <c r="V2642" t="s">
        <v>8218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41880.827118055553</v>
      </c>
      <c r="U2643">
        <f t="shared" si="209"/>
        <v>2014</v>
      </c>
      <c r="V2643" t="s">
        <v>8220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42536.246620370366</v>
      </c>
      <c r="U2644">
        <f t="shared" si="209"/>
        <v>2016</v>
      </c>
      <c r="V2644" t="s">
        <v>8220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42689.582349537035</v>
      </c>
      <c r="U2645">
        <f t="shared" si="209"/>
        <v>2016</v>
      </c>
      <c r="V2645" t="s">
        <v>8219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42774.792071759264</v>
      </c>
      <c r="U2646">
        <f t="shared" si="209"/>
        <v>2017</v>
      </c>
      <c r="V2646" t="s">
        <v>8219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41921.842627314814</v>
      </c>
      <c r="U2647">
        <f t="shared" si="209"/>
        <v>2014</v>
      </c>
      <c r="V2647" t="s">
        <v>8219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42226.313298611116</v>
      </c>
      <c r="U2648">
        <f t="shared" si="209"/>
        <v>2015</v>
      </c>
      <c r="V2648" t="s">
        <v>8219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42200.261793981481</v>
      </c>
      <c r="U2649">
        <f t="shared" si="209"/>
        <v>2015</v>
      </c>
      <c r="V2649" t="s">
        <v>8219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42408.714814814812</v>
      </c>
      <c r="U2650">
        <f t="shared" si="209"/>
        <v>2016</v>
      </c>
      <c r="V2650" t="s">
        <v>8219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42341.99700231482</v>
      </c>
      <c r="U2651">
        <f t="shared" si="209"/>
        <v>2015</v>
      </c>
      <c r="V2651" t="s">
        <v>8219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42695.624340277776</v>
      </c>
      <c r="U2652">
        <f t="shared" si="209"/>
        <v>2016</v>
      </c>
      <c r="V2652" t="s">
        <v>8219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42327.805659722217</v>
      </c>
      <c r="U2653">
        <f t="shared" si="209"/>
        <v>2015</v>
      </c>
      <c r="V2653" t="s">
        <v>8219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41953.158854166672</v>
      </c>
      <c r="U2654">
        <f t="shared" si="209"/>
        <v>2014</v>
      </c>
      <c r="V2654" t="s">
        <v>8219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41771.651932870373</v>
      </c>
      <c r="U2655">
        <f t="shared" si="209"/>
        <v>2014</v>
      </c>
      <c r="V2655" t="s">
        <v>8219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42055.600995370376</v>
      </c>
      <c r="U2656">
        <f t="shared" si="209"/>
        <v>2015</v>
      </c>
      <c r="V2656" t="s">
        <v>8219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42381.866284722222</v>
      </c>
      <c r="U2657">
        <f t="shared" si="209"/>
        <v>2016</v>
      </c>
      <c r="V2657" t="s">
        <v>8219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42767.688518518517</v>
      </c>
      <c r="U2658">
        <f t="shared" si="209"/>
        <v>2017</v>
      </c>
      <c r="V2658" t="s">
        <v>8219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42551.928854166668</v>
      </c>
      <c r="U2659">
        <f t="shared" si="209"/>
        <v>2016</v>
      </c>
      <c r="V2659" t="s">
        <v>8219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42551.884189814817</v>
      </c>
      <c r="U2660">
        <f t="shared" si="209"/>
        <v>2016</v>
      </c>
      <c r="V2660" t="s">
        <v>8219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42082.069560185191</v>
      </c>
      <c r="U2661">
        <f t="shared" si="209"/>
        <v>2015</v>
      </c>
      <c r="V2661" t="s">
        <v>8219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42272.713171296295</v>
      </c>
      <c r="U2662">
        <f t="shared" si="209"/>
        <v>2015</v>
      </c>
      <c r="V2662" t="s">
        <v>8219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41542.958449074074</v>
      </c>
      <c r="U2663">
        <f t="shared" si="209"/>
        <v>2013</v>
      </c>
      <c r="V2663" t="s">
        <v>8218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42207.746678240743</v>
      </c>
      <c r="U2664">
        <f t="shared" si="209"/>
        <v>2015</v>
      </c>
      <c r="V2664" t="s">
        <v>8218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42222.622766203705</v>
      </c>
      <c r="U2665">
        <f t="shared" si="209"/>
        <v>2015</v>
      </c>
      <c r="V2665" t="s">
        <v>8218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42313.02542824074</v>
      </c>
      <c r="U2666">
        <f t="shared" si="209"/>
        <v>2015</v>
      </c>
      <c r="V2666" t="s">
        <v>8218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42083.895532407405</v>
      </c>
      <c r="U2667">
        <f t="shared" si="209"/>
        <v>2015</v>
      </c>
      <c r="V2667" t="s">
        <v>8218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42235.764340277776</v>
      </c>
      <c r="U2668">
        <f t="shared" si="209"/>
        <v>2015</v>
      </c>
      <c r="V2668" t="s">
        <v>8218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42380.926111111112</v>
      </c>
      <c r="U2669">
        <f t="shared" si="209"/>
        <v>2016</v>
      </c>
      <c r="V2669" t="s">
        <v>8218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42275.588715277772</v>
      </c>
      <c r="U2670">
        <f t="shared" si="209"/>
        <v>2015</v>
      </c>
      <c r="V2670" t="s">
        <v>8218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42319.035833333335</v>
      </c>
      <c r="U2671">
        <f t="shared" si="209"/>
        <v>2015</v>
      </c>
      <c r="V2671" t="s">
        <v>8218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41821.020601851851</v>
      </c>
      <c r="U2672">
        <f t="shared" si="209"/>
        <v>2014</v>
      </c>
      <c r="V2672" t="s">
        <v>8220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41962.749027777783</v>
      </c>
      <c r="U2673">
        <f t="shared" si="209"/>
        <v>2014</v>
      </c>
      <c r="V2673" t="s">
        <v>8220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42344.884143518517</v>
      </c>
      <c r="U2674">
        <f t="shared" si="209"/>
        <v>2015</v>
      </c>
      <c r="V2674" t="s">
        <v>8220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41912.541655092595</v>
      </c>
      <c r="U2675">
        <f t="shared" si="209"/>
        <v>2014</v>
      </c>
      <c r="V2675" t="s">
        <v>8220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42529.632754629631</v>
      </c>
      <c r="U2676">
        <f t="shared" si="209"/>
        <v>2016</v>
      </c>
      <c r="V2676" t="s">
        <v>8220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41923.857511574075</v>
      </c>
      <c r="U2677">
        <f t="shared" si="209"/>
        <v>2014</v>
      </c>
      <c r="V2677" t="s">
        <v>8220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42482.624699074076</v>
      </c>
      <c r="U2678">
        <f t="shared" si="209"/>
        <v>2016</v>
      </c>
      <c r="V2678" t="s">
        <v>8220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41793.029432870368</v>
      </c>
      <c r="U2679">
        <f t="shared" si="209"/>
        <v>2014</v>
      </c>
      <c r="V2679" t="s">
        <v>8220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42241.798206018517</v>
      </c>
      <c r="U2680">
        <f t="shared" si="209"/>
        <v>2015</v>
      </c>
      <c r="V2680" t="s">
        <v>8220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42033.001087962963</v>
      </c>
      <c r="U2681">
        <f t="shared" si="209"/>
        <v>2015</v>
      </c>
      <c r="V2681" t="s">
        <v>8220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42436.211701388893</v>
      </c>
      <c r="U2682">
        <f t="shared" si="209"/>
        <v>2016</v>
      </c>
      <c r="V2682" t="s">
        <v>8220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41805.895254629628</v>
      </c>
      <c r="U2683">
        <f t="shared" si="209"/>
        <v>2014</v>
      </c>
      <c r="V2683" t="s">
        <v>8220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41932.871990740743</v>
      </c>
      <c r="U2684">
        <f t="shared" si="209"/>
        <v>2014</v>
      </c>
      <c r="V2684" t="s">
        <v>8220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42034.75509259259</v>
      </c>
      <c r="U2685">
        <f t="shared" si="209"/>
        <v>2015</v>
      </c>
      <c r="V2685" t="s">
        <v>8220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41820.914641203701</v>
      </c>
      <c r="U2686">
        <f t="shared" si="209"/>
        <v>2014</v>
      </c>
      <c r="V2686" t="s">
        <v>8220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42061.69594907407</v>
      </c>
      <c r="U2687">
        <f t="shared" si="209"/>
        <v>2015</v>
      </c>
      <c r="V2687" t="s">
        <v>8220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41892.974803240737</v>
      </c>
      <c r="U2688">
        <f t="shared" si="209"/>
        <v>2014</v>
      </c>
      <c r="V2688" t="s">
        <v>8220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42154.64025462963</v>
      </c>
      <c r="U2689">
        <f t="shared" si="209"/>
        <v>2015</v>
      </c>
      <c r="V2689" t="s">
        <v>8220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42028.118865740747</v>
      </c>
      <c r="U2690">
        <f t="shared" si="209"/>
        <v>2015</v>
      </c>
      <c r="V2690" t="s">
        <v>8220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(((J2691/60)/60)/24)+DATE(1970,1,1)</f>
        <v>42551.961689814809</v>
      </c>
      <c r="U2691">
        <f t="shared" si="209"/>
        <v>2016</v>
      </c>
      <c r="V2691" t="s">
        <v>8220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42113.105046296296</v>
      </c>
      <c r="U2692">
        <f t="shared" ref="U2692:U2755" si="214">YEAR(S2692)</f>
        <v>2015</v>
      </c>
      <c r="V2692" t="s">
        <v>8220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42089.724039351851</v>
      </c>
      <c r="U2693">
        <f t="shared" si="214"/>
        <v>2015</v>
      </c>
      <c r="V2693" t="s">
        <v>8220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42058.334027777775</v>
      </c>
      <c r="U2694">
        <f t="shared" si="214"/>
        <v>2015</v>
      </c>
      <c r="V2694" t="s">
        <v>8220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41834.138495370367</v>
      </c>
      <c r="U2695">
        <f t="shared" si="214"/>
        <v>2014</v>
      </c>
      <c r="V2695" t="s">
        <v>8220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41878.140497685185</v>
      </c>
      <c r="U2696">
        <f t="shared" si="214"/>
        <v>2014</v>
      </c>
      <c r="V2696" t="s">
        <v>8220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42048.181921296295</v>
      </c>
      <c r="U2697">
        <f t="shared" si="214"/>
        <v>2015</v>
      </c>
      <c r="V2697" t="s">
        <v>8220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41964.844444444447</v>
      </c>
      <c r="U2698">
        <f t="shared" si="214"/>
        <v>2014</v>
      </c>
      <c r="V2698" t="s">
        <v>8220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42187.940081018518</v>
      </c>
      <c r="U2699">
        <f t="shared" si="214"/>
        <v>2015</v>
      </c>
      <c r="V2699" t="s">
        <v>8220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41787.898240740738</v>
      </c>
      <c r="U2700">
        <f t="shared" si="214"/>
        <v>2014</v>
      </c>
      <c r="V2700" t="s">
        <v>8220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41829.896562499998</v>
      </c>
      <c r="U2701">
        <f t="shared" si="214"/>
        <v>2014</v>
      </c>
      <c r="V2701" t="s">
        <v>8220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41870.87467592593</v>
      </c>
      <c r="U2702">
        <f t="shared" si="214"/>
        <v>2014</v>
      </c>
      <c r="V2702" t="s">
        <v>8220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42801.774699074071</v>
      </c>
      <c r="U2703">
        <f t="shared" si="214"/>
        <v>2017</v>
      </c>
      <c r="V2703" t="s">
        <v>8221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42800.801817129628</v>
      </c>
      <c r="U2704">
        <f t="shared" si="214"/>
        <v>2017</v>
      </c>
      <c r="V2704" t="s">
        <v>8221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42756.690162037034</v>
      </c>
      <c r="U2705">
        <f t="shared" si="214"/>
        <v>2017</v>
      </c>
      <c r="V2705" t="s">
        <v>8221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42787.862430555557</v>
      </c>
      <c r="U2706">
        <f t="shared" si="214"/>
        <v>2017</v>
      </c>
      <c r="V2706" t="s">
        <v>8221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42773.916180555556</v>
      </c>
      <c r="U2707">
        <f t="shared" si="214"/>
        <v>2017</v>
      </c>
      <c r="V2707" t="s">
        <v>8221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41899.294942129629</v>
      </c>
      <c r="U2708">
        <f t="shared" si="214"/>
        <v>2014</v>
      </c>
      <c r="V2708" t="s">
        <v>8218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41391.782905092594</v>
      </c>
      <c r="U2709">
        <f t="shared" si="214"/>
        <v>2013</v>
      </c>
      <c r="V2709" t="s">
        <v>8218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42512.698217592595</v>
      </c>
      <c r="U2710">
        <f t="shared" si="214"/>
        <v>2016</v>
      </c>
      <c r="V2710" t="s">
        <v>8218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42612.149780092594</v>
      </c>
      <c r="U2711">
        <f t="shared" si="214"/>
        <v>2016</v>
      </c>
      <c r="V2711" t="s">
        <v>8218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41828.229490740741</v>
      </c>
      <c r="U2712">
        <f t="shared" si="214"/>
        <v>2014</v>
      </c>
      <c r="V2712" t="s">
        <v>8218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41780.745254629634</v>
      </c>
      <c r="U2713">
        <f t="shared" si="214"/>
        <v>2014</v>
      </c>
      <c r="V2713" t="s">
        <v>8218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41432.062037037038</v>
      </c>
      <c r="U2714">
        <f t="shared" si="214"/>
        <v>2013</v>
      </c>
      <c r="V2714" t="s">
        <v>8218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42322.653749999998</v>
      </c>
      <c r="U2715">
        <f t="shared" si="214"/>
        <v>2015</v>
      </c>
      <c r="V2715" t="s">
        <v>8218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42629.655046296291</v>
      </c>
      <c r="U2716">
        <f t="shared" si="214"/>
        <v>2016</v>
      </c>
      <c r="V2716" t="s">
        <v>8218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42387.398472222223</v>
      </c>
      <c r="U2717">
        <f t="shared" si="214"/>
        <v>2016</v>
      </c>
      <c r="V2717" t="s">
        <v>8218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42255.333252314813</v>
      </c>
      <c r="U2718">
        <f t="shared" si="214"/>
        <v>2015</v>
      </c>
      <c r="V2718" t="s">
        <v>8218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41934.914918981485</v>
      </c>
      <c r="U2719">
        <f t="shared" si="214"/>
        <v>2014</v>
      </c>
      <c r="V2719" t="s">
        <v>8218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42465.596585648149</v>
      </c>
      <c r="U2720">
        <f t="shared" si="214"/>
        <v>2016</v>
      </c>
      <c r="V2720" t="s">
        <v>8218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42418.031180555554</v>
      </c>
      <c r="U2721">
        <f t="shared" si="214"/>
        <v>2016</v>
      </c>
      <c r="V2721" t="s">
        <v>8218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42655.465891203698</v>
      </c>
      <c r="U2722">
        <f t="shared" si="214"/>
        <v>2016</v>
      </c>
      <c r="V2722" t="s">
        <v>8218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41493.543958333335</v>
      </c>
      <c r="U2723">
        <f t="shared" si="214"/>
        <v>2013</v>
      </c>
      <c r="V2723" t="s">
        <v>8218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42704.857094907406</v>
      </c>
      <c r="U2724">
        <f t="shared" si="214"/>
        <v>2016</v>
      </c>
      <c r="V2724" t="s">
        <v>8218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41944.83898148148</v>
      </c>
      <c r="U2725">
        <f t="shared" si="214"/>
        <v>2014</v>
      </c>
      <c r="V2725" t="s">
        <v>8218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42199.32707175926</v>
      </c>
      <c r="U2726">
        <f t="shared" si="214"/>
        <v>2015</v>
      </c>
      <c r="V2726" t="s">
        <v>8218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42745.744618055556</v>
      </c>
      <c r="U2727">
        <f t="shared" si="214"/>
        <v>2017</v>
      </c>
      <c r="V2727" t="s">
        <v>8218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42452.579988425925</v>
      </c>
      <c r="U2728">
        <f t="shared" si="214"/>
        <v>2016</v>
      </c>
      <c r="V2728" t="s">
        <v>8218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42198.676655092597</v>
      </c>
      <c r="U2729">
        <f t="shared" si="214"/>
        <v>2015</v>
      </c>
      <c r="V2729" t="s">
        <v>8218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42333.59993055556</v>
      </c>
      <c r="U2730">
        <f t="shared" si="214"/>
        <v>2015</v>
      </c>
      <c r="V2730" t="s">
        <v>8218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42095.240706018521</v>
      </c>
      <c r="U2731">
        <f t="shared" si="214"/>
        <v>2015</v>
      </c>
      <c r="V2731" t="s">
        <v>8218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41351.541377314818</v>
      </c>
      <c r="U2732">
        <f t="shared" si="214"/>
        <v>2013</v>
      </c>
      <c r="V2732" t="s">
        <v>8218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41872.525717592594</v>
      </c>
      <c r="U2733">
        <f t="shared" si="214"/>
        <v>2014</v>
      </c>
      <c r="V2733" t="s">
        <v>8218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41389.808194444442</v>
      </c>
      <c r="U2734">
        <f t="shared" si="214"/>
        <v>2013</v>
      </c>
      <c r="V2734" t="s">
        <v>8218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42044.272847222222</v>
      </c>
      <c r="U2735">
        <f t="shared" si="214"/>
        <v>2015</v>
      </c>
      <c r="V2735" t="s">
        <v>8218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42626.668888888889</v>
      </c>
      <c r="U2736">
        <f t="shared" si="214"/>
        <v>2016</v>
      </c>
      <c r="V2736" t="s">
        <v>8218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41316.120949074073</v>
      </c>
      <c r="U2737">
        <f t="shared" si="214"/>
        <v>2013</v>
      </c>
      <c r="V2737" t="s">
        <v>8218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41722.666354166664</v>
      </c>
      <c r="U2738">
        <f t="shared" si="214"/>
        <v>2014</v>
      </c>
      <c r="V2738" t="s">
        <v>8218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41611.917673611111</v>
      </c>
      <c r="U2739">
        <f t="shared" si="214"/>
        <v>2013</v>
      </c>
      <c r="V2739" t="s">
        <v>8218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42620.143564814818</v>
      </c>
      <c r="U2740">
        <f t="shared" si="214"/>
        <v>2016</v>
      </c>
      <c r="V2740" t="s">
        <v>8218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41719.887928240743</v>
      </c>
      <c r="U2741">
        <f t="shared" si="214"/>
        <v>2014</v>
      </c>
      <c r="V2741" t="s">
        <v>8218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42045.031851851847</v>
      </c>
      <c r="U2742">
        <f t="shared" si="214"/>
        <v>2015</v>
      </c>
      <c r="V2742" t="s">
        <v>8218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41911.657430555555</v>
      </c>
      <c r="U2743">
        <f t="shared" si="214"/>
        <v>2014</v>
      </c>
      <c r="V2743" t="s">
        <v>8220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41030.719756944447</v>
      </c>
      <c r="U2744">
        <f t="shared" si="214"/>
        <v>2012</v>
      </c>
      <c r="V2744" t="s">
        <v>8220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42632.328784722224</v>
      </c>
      <c r="U2745">
        <f t="shared" si="214"/>
        <v>2016</v>
      </c>
      <c r="V2745" t="s">
        <v>8220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40938.062476851854</v>
      </c>
      <c r="U2746">
        <f t="shared" si="214"/>
        <v>2012</v>
      </c>
      <c r="V2746" t="s">
        <v>8220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41044.988055555557</v>
      </c>
      <c r="U2747">
        <f t="shared" si="214"/>
        <v>2012</v>
      </c>
      <c r="V2747" t="s">
        <v>8220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41850.781377314815</v>
      </c>
      <c r="U2748">
        <f t="shared" si="214"/>
        <v>2014</v>
      </c>
      <c r="V2748" t="s">
        <v>8220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41044.64811342593</v>
      </c>
      <c r="U2749">
        <f t="shared" si="214"/>
        <v>2012</v>
      </c>
      <c r="V2749" t="s">
        <v>8220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42585.7106712963</v>
      </c>
      <c r="U2750">
        <f t="shared" si="214"/>
        <v>2016</v>
      </c>
      <c r="V2750" t="s">
        <v>8220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42068.799039351856</v>
      </c>
      <c r="U2751">
        <f t="shared" si="214"/>
        <v>2015</v>
      </c>
      <c r="V2751" t="s">
        <v>8220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41078.899826388886</v>
      </c>
      <c r="U2752">
        <f t="shared" si="214"/>
        <v>2012</v>
      </c>
      <c r="V2752" t="s">
        <v>8220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41747.887060185189</v>
      </c>
      <c r="U2753">
        <f t="shared" si="214"/>
        <v>2014</v>
      </c>
      <c r="V2753" t="s">
        <v>8220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40855.765092592592</v>
      </c>
      <c r="U2754">
        <f t="shared" si="214"/>
        <v>2011</v>
      </c>
      <c r="V2754" t="s">
        <v>8220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(((J2755/60)/60)/24)+DATE(1970,1,1)</f>
        <v>41117.900729166664</v>
      </c>
      <c r="U2755">
        <f t="shared" si="214"/>
        <v>2012</v>
      </c>
      <c r="V2755" t="s">
        <v>8220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41863.636006944449</v>
      </c>
      <c r="U2756">
        <f t="shared" ref="U2756:U2819" si="219">YEAR(S2756)</f>
        <v>2014</v>
      </c>
      <c r="V2756" t="s">
        <v>8220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42072.790821759263</v>
      </c>
      <c r="U2757">
        <f t="shared" si="219"/>
        <v>2015</v>
      </c>
      <c r="V2757" t="s">
        <v>8220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41620.90047453704</v>
      </c>
      <c r="U2758">
        <f t="shared" si="219"/>
        <v>2013</v>
      </c>
      <c r="V2758" t="s">
        <v>8220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42573.65662037037</v>
      </c>
      <c r="U2759">
        <f t="shared" si="219"/>
        <v>2016</v>
      </c>
      <c r="V2759" t="s">
        <v>8220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42639.441932870366</v>
      </c>
      <c r="U2760">
        <f t="shared" si="219"/>
        <v>2016</v>
      </c>
      <c r="V2760" t="s">
        <v>8220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42524.36650462963</v>
      </c>
      <c r="U2761">
        <f t="shared" si="219"/>
        <v>2016</v>
      </c>
      <c r="V2761" t="s">
        <v>8220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41415.461319444446</v>
      </c>
      <c r="U2762">
        <f t="shared" si="219"/>
        <v>2013</v>
      </c>
      <c r="V2762" t="s">
        <v>8220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41247.063576388886</v>
      </c>
      <c r="U2763">
        <f t="shared" si="219"/>
        <v>2012</v>
      </c>
      <c r="V2763" t="s">
        <v>8220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40927.036979166667</v>
      </c>
      <c r="U2764">
        <f t="shared" si="219"/>
        <v>2012</v>
      </c>
      <c r="V2764" t="s">
        <v>8220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41373.579675925925</v>
      </c>
      <c r="U2765">
        <f t="shared" si="219"/>
        <v>2013</v>
      </c>
      <c r="V2765" t="s">
        <v>8220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41030.292025462964</v>
      </c>
      <c r="U2766">
        <f t="shared" si="219"/>
        <v>2012</v>
      </c>
      <c r="V2766" t="s">
        <v>8220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41194.579027777778</v>
      </c>
      <c r="U2767">
        <f t="shared" si="219"/>
        <v>2012</v>
      </c>
      <c r="V2767" t="s">
        <v>8220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40736.668032407404</v>
      </c>
      <c r="U2768">
        <f t="shared" si="219"/>
        <v>2011</v>
      </c>
      <c r="V2768" t="s">
        <v>8220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42172.958912037036</v>
      </c>
      <c r="U2769">
        <f t="shared" si="219"/>
        <v>2015</v>
      </c>
      <c r="V2769" t="s">
        <v>8220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40967.614849537036</v>
      </c>
      <c r="U2770">
        <f t="shared" si="219"/>
        <v>2012</v>
      </c>
      <c r="V2770" t="s">
        <v>8220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41745.826273148145</v>
      </c>
      <c r="U2771">
        <f t="shared" si="219"/>
        <v>2014</v>
      </c>
      <c r="V2771" t="s">
        <v>8220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41686.705208333333</v>
      </c>
      <c r="U2772">
        <f t="shared" si="219"/>
        <v>2014</v>
      </c>
      <c r="V2772" t="s">
        <v>8220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41257.531712962962</v>
      </c>
      <c r="U2773">
        <f t="shared" si="219"/>
        <v>2012</v>
      </c>
      <c r="V2773" t="s">
        <v>8220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41537.869143518517</v>
      </c>
      <c r="U2774">
        <f t="shared" si="219"/>
        <v>2013</v>
      </c>
      <c r="V2774" t="s">
        <v>8220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42474.86482638889</v>
      </c>
      <c r="U2775">
        <f t="shared" si="219"/>
        <v>2016</v>
      </c>
      <c r="V2775" t="s">
        <v>8220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41311.126481481479</v>
      </c>
      <c r="U2776">
        <f t="shared" si="219"/>
        <v>2013</v>
      </c>
      <c r="V2776" t="s">
        <v>8220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40863.013356481482</v>
      </c>
      <c r="U2777">
        <f t="shared" si="219"/>
        <v>2011</v>
      </c>
      <c r="V2777" t="s">
        <v>8220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42136.297175925924</v>
      </c>
      <c r="U2778">
        <f t="shared" si="219"/>
        <v>2015</v>
      </c>
      <c r="V2778" t="s">
        <v>8220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42172.669027777782</v>
      </c>
      <c r="U2779">
        <f t="shared" si="219"/>
        <v>2015</v>
      </c>
      <c r="V2779" t="s">
        <v>8220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41846.978078703702</v>
      </c>
      <c r="U2780">
        <f t="shared" si="219"/>
        <v>2014</v>
      </c>
      <c r="V2780" t="s">
        <v>8220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42300.585891203707</v>
      </c>
      <c r="U2781">
        <f t="shared" si="219"/>
        <v>2015</v>
      </c>
      <c r="V2781" t="s">
        <v>8220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42774.447777777779</v>
      </c>
      <c r="U2782">
        <f t="shared" si="219"/>
        <v>2017</v>
      </c>
      <c r="V2782" t="s">
        <v>8220</v>
      </c>
    </row>
    <row r="2783" spans="1:22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42018.94159722222</v>
      </c>
      <c r="U2783">
        <f t="shared" si="219"/>
        <v>2015</v>
      </c>
      <c r="V2783" t="s">
        <v>8218</v>
      </c>
    </row>
    <row r="2784" spans="1:22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42026.924976851849</v>
      </c>
      <c r="U2784">
        <f t="shared" si="219"/>
        <v>2015</v>
      </c>
      <c r="V2784" t="s">
        <v>8218</v>
      </c>
    </row>
    <row r="2785" spans="1:22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42103.535254629634</v>
      </c>
      <c r="U2785">
        <f t="shared" si="219"/>
        <v>2015</v>
      </c>
      <c r="V2785" t="s">
        <v>8218</v>
      </c>
    </row>
    <row r="2786" spans="1:22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41920.787534722222</v>
      </c>
      <c r="U2786">
        <f t="shared" si="219"/>
        <v>2014</v>
      </c>
      <c r="V2786" t="s">
        <v>8218</v>
      </c>
    </row>
    <row r="2787" spans="1:22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42558.189432870371</v>
      </c>
      <c r="U2787">
        <f t="shared" si="219"/>
        <v>2016</v>
      </c>
      <c r="V2787" t="s">
        <v>8218</v>
      </c>
    </row>
    <row r="2788" spans="1:22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41815.569212962961</v>
      </c>
      <c r="U2788">
        <f t="shared" si="219"/>
        <v>2014</v>
      </c>
      <c r="V2788" t="s">
        <v>8218</v>
      </c>
    </row>
    <row r="2789" spans="1:22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41808.198518518519</v>
      </c>
      <c r="U2789">
        <f t="shared" si="219"/>
        <v>2014</v>
      </c>
      <c r="V2789" t="s">
        <v>8218</v>
      </c>
    </row>
    <row r="2790" spans="1:22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42550.701886574068</v>
      </c>
      <c r="U2790">
        <f t="shared" si="219"/>
        <v>2016</v>
      </c>
      <c r="V2790" t="s">
        <v>8218</v>
      </c>
    </row>
    <row r="2791" spans="1:22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42056.013124999998</v>
      </c>
      <c r="U2791">
        <f t="shared" si="219"/>
        <v>2015</v>
      </c>
      <c r="V2791" t="s">
        <v>8218</v>
      </c>
    </row>
    <row r="2792" spans="1:22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42016.938692129625</v>
      </c>
      <c r="U2792">
        <f t="shared" si="219"/>
        <v>2015</v>
      </c>
      <c r="V2792" t="s">
        <v>8218</v>
      </c>
    </row>
    <row r="2793" spans="1:22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42591.899988425925</v>
      </c>
      <c r="U2793">
        <f t="shared" si="219"/>
        <v>2016</v>
      </c>
      <c r="V2793" t="s">
        <v>8218</v>
      </c>
    </row>
    <row r="2794" spans="1:22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42183.231006944443</v>
      </c>
      <c r="U2794">
        <f t="shared" si="219"/>
        <v>2015</v>
      </c>
      <c r="V2794" t="s">
        <v>8218</v>
      </c>
    </row>
    <row r="2795" spans="1:22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42176.419039351851</v>
      </c>
      <c r="U2795">
        <f t="shared" si="219"/>
        <v>2015</v>
      </c>
      <c r="V2795" t="s">
        <v>8218</v>
      </c>
    </row>
    <row r="2796" spans="1:22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42416.691655092596</v>
      </c>
      <c r="U2796">
        <f t="shared" si="219"/>
        <v>2016</v>
      </c>
      <c r="V2796" t="s">
        <v>8218</v>
      </c>
    </row>
    <row r="2797" spans="1:22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41780.525937500002</v>
      </c>
      <c r="U2797">
        <f t="shared" si="219"/>
        <v>2014</v>
      </c>
      <c r="V2797" t="s">
        <v>8218</v>
      </c>
    </row>
    <row r="2798" spans="1:22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41795.528101851851</v>
      </c>
      <c r="U2798">
        <f t="shared" si="219"/>
        <v>2014</v>
      </c>
      <c r="V2798" t="s">
        <v>8218</v>
      </c>
    </row>
    <row r="2799" spans="1:22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41798.94027777778</v>
      </c>
      <c r="U2799">
        <f t="shared" si="219"/>
        <v>2014</v>
      </c>
      <c r="V2799" t="s">
        <v>8218</v>
      </c>
    </row>
    <row r="2800" spans="1:22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42201.675011574072</v>
      </c>
      <c r="U2800">
        <f t="shared" si="219"/>
        <v>2015</v>
      </c>
      <c r="V2800" t="s">
        <v>8218</v>
      </c>
    </row>
    <row r="2801" spans="1:22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42507.264699074076</v>
      </c>
      <c r="U2801">
        <f t="shared" si="219"/>
        <v>2016</v>
      </c>
      <c r="V2801" t="s">
        <v>8218</v>
      </c>
    </row>
    <row r="2802" spans="1:22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41948.552847222221</v>
      </c>
      <c r="U2802">
        <f t="shared" si="219"/>
        <v>2014</v>
      </c>
      <c r="V2802" t="s">
        <v>8218</v>
      </c>
    </row>
    <row r="2803" spans="1:22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41900.243159722224</v>
      </c>
      <c r="U2803">
        <f t="shared" si="219"/>
        <v>2014</v>
      </c>
      <c r="V2803" t="s">
        <v>8218</v>
      </c>
    </row>
    <row r="2804" spans="1:22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42192.64707175926</v>
      </c>
      <c r="U2804">
        <f t="shared" si="219"/>
        <v>2015</v>
      </c>
      <c r="V2804" t="s">
        <v>8218</v>
      </c>
    </row>
    <row r="2805" spans="1:22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42158.065694444449</v>
      </c>
      <c r="U2805">
        <f t="shared" si="219"/>
        <v>2015</v>
      </c>
      <c r="V2805" t="s">
        <v>8218</v>
      </c>
    </row>
    <row r="2806" spans="1:22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41881.453587962962</v>
      </c>
      <c r="U2806">
        <f t="shared" si="219"/>
        <v>2014</v>
      </c>
      <c r="V2806" t="s">
        <v>8218</v>
      </c>
    </row>
    <row r="2807" spans="1:22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42213.505474537036</v>
      </c>
      <c r="U2807">
        <f t="shared" si="219"/>
        <v>2015</v>
      </c>
      <c r="V2807" t="s">
        <v>8218</v>
      </c>
    </row>
    <row r="2808" spans="1:22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42185.267245370371</v>
      </c>
      <c r="U2808">
        <f t="shared" si="219"/>
        <v>2015</v>
      </c>
      <c r="V2808" t="s">
        <v>8218</v>
      </c>
    </row>
    <row r="2809" spans="1:22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42154.873124999998</v>
      </c>
      <c r="U2809">
        <f t="shared" si="219"/>
        <v>2015</v>
      </c>
      <c r="V2809" t="s">
        <v>8218</v>
      </c>
    </row>
    <row r="2810" spans="1:22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42208.84646990741</v>
      </c>
      <c r="U2810">
        <f t="shared" si="219"/>
        <v>2015</v>
      </c>
      <c r="V2810" t="s">
        <v>8218</v>
      </c>
    </row>
    <row r="2811" spans="1:22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42451.496817129635</v>
      </c>
      <c r="U2811">
        <f t="shared" si="219"/>
        <v>2016</v>
      </c>
      <c r="V2811" t="s">
        <v>8218</v>
      </c>
    </row>
    <row r="2812" spans="1:22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41759.13962962963</v>
      </c>
      <c r="U2812">
        <f t="shared" si="219"/>
        <v>2014</v>
      </c>
      <c r="V2812" t="s">
        <v>8218</v>
      </c>
    </row>
    <row r="2813" spans="1:22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42028.496562500004</v>
      </c>
      <c r="U2813">
        <f t="shared" si="219"/>
        <v>2015</v>
      </c>
      <c r="V2813" t="s">
        <v>8218</v>
      </c>
    </row>
    <row r="2814" spans="1:22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42054.74418981481</v>
      </c>
      <c r="U2814">
        <f t="shared" si="219"/>
        <v>2015</v>
      </c>
      <c r="V2814" t="s">
        <v>8218</v>
      </c>
    </row>
    <row r="2815" spans="1:22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42693.742604166662</v>
      </c>
      <c r="U2815">
        <f t="shared" si="219"/>
        <v>2016</v>
      </c>
      <c r="V2815" t="s">
        <v>8218</v>
      </c>
    </row>
    <row r="2816" spans="1:22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42103.399479166663</v>
      </c>
      <c r="U2816">
        <f t="shared" si="219"/>
        <v>2015</v>
      </c>
      <c r="V2816" t="s">
        <v>8218</v>
      </c>
    </row>
    <row r="2817" spans="1:22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42559.776724537034</v>
      </c>
      <c r="U2817">
        <f t="shared" si="219"/>
        <v>2016</v>
      </c>
      <c r="V2817" t="s">
        <v>8218</v>
      </c>
    </row>
    <row r="2818" spans="1:22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42188.467499999999</v>
      </c>
      <c r="U2818">
        <f t="shared" si="219"/>
        <v>2015</v>
      </c>
      <c r="V2818" t="s">
        <v>8218</v>
      </c>
    </row>
    <row r="2819" spans="1:22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(((J2819/60)/60)/24)+DATE(1970,1,1)</f>
        <v>42023.634976851856</v>
      </c>
      <c r="U2819">
        <f t="shared" si="219"/>
        <v>2015</v>
      </c>
      <c r="V2819" t="s">
        <v>8218</v>
      </c>
    </row>
    <row r="2820" spans="1:22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42250.598217592589</v>
      </c>
      <c r="U2820">
        <f t="shared" ref="U2820:U2883" si="224">YEAR(S2820)</f>
        <v>2015</v>
      </c>
      <c r="V2820" t="s">
        <v>8218</v>
      </c>
    </row>
    <row r="2821" spans="1:22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42139.525567129633</v>
      </c>
      <c r="U2821">
        <f t="shared" si="224"/>
        <v>2015</v>
      </c>
      <c r="V2821" t="s">
        <v>8218</v>
      </c>
    </row>
    <row r="2822" spans="1:22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42401.610983796301</v>
      </c>
      <c r="U2822">
        <f t="shared" si="224"/>
        <v>2016</v>
      </c>
      <c r="V2822" t="s">
        <v>8218</v>
      </c>
    </row>
    <row r="2823" spans="1:22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41875.922858796301</v>
      </c>
      <c r="U2823">
        <f t="shared" si="224"/>
        <v>2014</v>
      </c>
      <c r="V2823" t="s">
        <v>8218</v>
      </c>
    </row>
    <row r="2824" spans="1:22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42060.683935185181</v>
      </c>
      <c r="U2824">
        <f t="shared" si="224"/>
        <v>2015</v>
      </c>
      <c r="V2824" t="s">
        <v>8218</v>
      </c>
    </row>
    <row r="2825" spans="1:22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42067.011643518519</v>
      </c>
      <c r="U2825">
        <f t="shared" si="224"/>
        <v>2015</v>
      </c>
      <c r="V2825" t="s">
        <v>8218</v>
      </c>
    </row>
    <row r="2826" spans="1:22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42136.270787037036</v>
      </c>
      <c r="U2826">
        <f t="shared" si="224"/>
        <v>2015</v>
      </c>
      <c r="V2826" t="s">
        <v>8218</v>
      </c>
    </row>
    <row r="2827" spans="1:22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42312.792662037042</v>
      </c>
      <c r="U2827">
        <f t="shared" si="224"/>
        <v>2015</v>
      </c>
      <c r="V2827" t="s">
        <v>8218</v>
      </c>
    </row>
    <row r="2828" spans="1:22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42171.034861111111</v>
      </c>
      <c r="U2828">
        <f t="shared" si="224"/>
        <v>2015</v>
      </c>
      <c r="V2828" t="s">
        <v>8218</v>
      </c>
    </row>
    <row r="2829" spans="1:22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42494.683634259258</v>
      </c>
      <c r="U2829">
        <f t="shared" si="224"/>
        <v>2016</v>
      </c>
      <c r="V2829" t="s">
        <v>8218</v>
      </c>
    </row>
    <row r="2830" spans="1:22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42254.264687499999</v>
      </c>
      <c r="U2830">
        <f t="shared" si="224"/>
        <v>2015</v>
      </c>
      <c r="V2830" t="s">
        <v>8218</v>
      </c>
    </row>
    <row r="2831" spans="1:22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42495.434236111112</v>
      </c>
      <c r="U2831">
        <f t="shared" si="224"/>
        <v>2016</v>
      </c>
      <c r="V2831" t="s">
        <v>8218</v>
      </c>
    </row>
    <row r="2832" spans="1:22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41758.839675925927</v>
      </c>
      <c r="U2832">
        <f t="shared" si="224"/>
        <v>2014</v>
      </c>
      <c r="V2832" t="s">
        <v>8218</v>
      </c>
    </row>
    <row r="2833" spans="1:22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42171.824884259258</v>
      </c>
      <c r="U2833">
        <f t="shared" si="224"/>
        <v>2015</v>
      </c>
      <c r="V2833" t="s">
        <v>8218</v>
      </c>
    </row>
    <row r="2834" spans="1:22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41938.709421296298</v>
      </c>
      <c r="U2834">
        <f t="shared" si="224"/>
        <v>2014</v>
      </c>
      <c r="V2834" t="s">
        <v>8218</v>
      </c>
    </row>
    <row r="2835" spans="1:22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42268.127696759257</v>
      </c>
      <c r="U2835">
        <f t="shared" si="224"/>
        <v>2015</v>
      </c>
      <c r="V2835" t="s">
        <v>8218</v>
      </c>
    </row>
    <row r="2836" spans="1:22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42019.959837962961</v>
      </c>
      <c r="U2836">
        <f t="shared" si="224"/>
        <v>2015</v>
      </c>
      <c r="V2836" t="s">
        <v>8218</v>
      </c>
    </row>
    <row r="2837" spans="1:22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42313.703900462962</v>
      </c>
      <c r="U2837">
        <f t="shared" si="224"/>
        <v>2015</v>
      </c>
      <c r="V2837" t="s">
        <v>8218</v>
      </c>
    </row>
    <row r="2838" spans="1:22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42746.261782407411</v>
      </c>
      <c r="U2838">
        <f t="shared" si="224"/>
        <v>2017</v>
      </c>
      <c r="V2838" t="s">
        <v>8218</v>
      </c>
    </row>
    <row r="2839" spans="1:22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42307.908379629633</v>
      </c>
      <c r="U2839">
        <f t="shared" si="224"/>
        <v>2015</v>
      </c>
      <c r="V2839" t="s">
        <v>8218</v>
      </c>
    </row>
    <row r="2840" spans="1:22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41842.607592592591</v>
      </c>
      <c r="U2840">
        <f t="shared" si="224"/>
        <v>2014</v>
      </c>
      <c r="V2840" t="s">
        <v>8218</v>
      </c>
    </row>
    <row r="2841" spans="1:22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41853.240208333329</v>
      </c>
      <c r="U2841">
        <f t="shared" si="224"/>
        <v>2014</v>
      </c>
      <c r="V2841" t="s">
        <v>8218</v>
      </c>
    </row>
    <row r="2842" spans="1:22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42060.035636574074</v>
      </c>
      <c r="U2842">
        <f t="shared" si="224"/>
        <v>2015</v>
      </c>
      <c r="V2842" t="s">
        <v>8218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42291.739548611105</v>
      </c>
      <c r="U2843">
        <f t="shared" si="224"/>
        <v>2015</v>
      </c>
      <c r="V2843" t="s">
        <v>8220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41784.952488425923</v>
      </c>
      <c r="U2844">
        <f t="shared" si="224"/>
        <v>2014</v>
      </c>
      <c r="V2844" t="s">
        <v>8220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42492.737847222219</v>
      </c>
      <c r="U2845">
        <f t="shared" si="224"/>
        <v>2016</v>
      </c>
      <c r="V2845" t="s">
        <v>8220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42709.546064814815</v>
      </c>
      <c r="U2846">
        <f t="shared" si="224"/>
        <v>2016</v>
      </c>
      <c r="V2846" t="s">
        <v>8220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42103.016585648147</v>
      </c>
      <c r="U2847">
        <f t="shared" si="224"/>
        <v>2015</v>
      </c>
      <c r="V2847" t="s">
        <v>8220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42108.692060185189</v>
      </c>
      <c r="U2848">
        <f t="shared" si="224"/>
        <v>2015</v>
      </c>
      <c r="V2848" t="s">
        <v>8220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42453.806307870371</v>
      </c>
      <c r="U2849">
        <f t="shared" si="224"/>
        <v>2016</v>
      </c>
      <c r="V2849" t="s">
        <v>8220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42123.648831018523</v>
      </c>
      <c r="U2850">
        <f t="shared" si="224"/>
        <v>2015</v>
      </c>
      <c r="V2850" t="s">
        <v>8220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42453.428240740745</v>
      </c>
      <c r="U2851">
        <f t="shared" si="224"/>
        <v>2016</v>
      </c>
      <c r="V2851" t="s">
        <v>8220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41858.007071759261</v>
      </c>
      <c r="U2852">
        <f t="shared" si="224"/>
        <v>2014</v>
      </c>
      <c r="V2852" t="s">
        <v>8220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42390.002650462964</v>
      </c>
      <c r="U2853">
        <f t="shared" si="224"/>
        <v>2016</v>
      </c>
      <c r="V2853" t="s">
        <v>8220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41781.045173611114</v>
      </c>
      <c r="U2854">
        <f t="shared" si="224"/>
        <v>2014</v>
      </c>
      <c r="V2854" t="s">
        <v>8220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41836.190937499996</v>
      </c>
      <c r="U2855">
        <f t="shared" si="224"/>
        <v>2014</v>
      </c>
      <c r="V2855" t="s">
        <v>8220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42111.71665509259</v>
      </c>
      <c r="U2856">
        <f t="shared" si="224"/>
        <v>2015</v>
      </c>
      <c r="V2856" t="s">
        <v>8220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42370.007766203707</v>
      </c>
      <c r="U2857">
        <f t="shared" si="224"/>
        <v>2016</v>
      </c>
      <c r="V2857" t="s">
        <v>8220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42165.037581018521</v>
      </c>
      <c r="U2858">
        <f t="shared" si="224"/>
        <v>2015</v>
      </c>
      <c r="V2858" t="s">
        <v>8220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42726.920081018514</v>
      </c>
      <c r="U2859">
        <f t="shared" si="224"/>
        <v>2016</v>
      </c>
      <c r="V2859" t="s">
        <v>8220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41954.545081018514</v>
      </c>
      <c r="U2860">
        <f t="shared" si="224"/>
        <v>2014</v>
      </c>
      <c r="V2860" t="s">
        <v>8220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42233.362314814818</v>
      </c>
      <c r="U2861">
        <f t="shared" si="224"/>
        <v>2015</v>
      </c>
      <c r="V2861" t="s">
        <v>8220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42480.800648148142</v>
      </c>
      <c r="U2862">
        <f t="shared" si="224"/>
        <v>2016</v>
      </c>
      <c r="V2862" t="s">
        <v>8220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42257.590833333335</v>
      </c>
      <c r="U2863">
        <f t="shared" si="224"/>
        <v>2015</v>
      </c>
      <c r="V2863" t="s">
        <v>8220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41784.789687500001</v>
      </c>
      <c r="U2864">
        <f t="shared" si="224"/>
        <v>2014</v>
      </c>
      <c r="V2864" t="s">
        <v>8220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41831.675034722226</v>
      </c>
      <c r="U2865">
        <f t="shared" si="224"/>
        <v>2014</v>
      </c>
      <c r="V2865" t="s">
        <v>8220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42172.613506944443</v>
      </c>
      <c r="U2866">
        <f t="shared" si="224"/>
        <v>2015</v>
      </c>
      <c r="V2866" t="s">
        <v>8220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41950.114108796297</v>
      </c>
      <c r="U2867">
        <f t="shared" si="224"/>
        <v>2014</v>
      </c>
      <c r="V2867" t="s">
        <v>8220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42627.955104166671</v>
      </c>
      <c r="U2868">
        <f t="shared" si="224"/>
        <v>2016</v>
      </c>
      <c r="V2868" t="s">
        <v>8220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42531.195277777777</v>
      </c>
      <c r="U2869">
        <f t="shared" si="224"/>
        <v>2016</v>
      </c>
      <c r="V2869" t="s">
        <v>8220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42618.827013888891</v>
      </c>
      <c r="U2870">
        <f t="shared" si="224"/>
        <v>2016</v>
      </c>
      <c r="V2870" t="s">
        <v>8220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42540.593530092592</v>
      </c>
      <c r="U2871">
        <f t="shared" si="224"/>
        <v>2016</v>
      </c>
      <c r="V2871" t="s">
        <v>8220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41746.189409722225</v>
      </c>
      <c r="U2872">
        <f t="shared" si="224"/>
        <v>2014</v>
      </c>
      <c r="V2872" t="s">
        <v>8220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41974.738576388889</v>
      </c>
      <c r="U2873">
        <f t="shared" si="224"/>
        <v>2014</v>
      </c>
      <c r="V2873" t="s">
        <v>8220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42115.11618055556</v>
      </c>
      <c r="U2874">
        <f t="shared" si="224"/>
        <v>2015</v>
      </c>
      <c r="V2874" t="s">
        <v>8220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42002.817488425921</v>
      </c>
      <c r="U2875">
        <f t="shared" si="224"/>
        <v>2014</v>
      </c>
      <c r="V2875" t="s">
        <v>8220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42722.84474537037</v>
      </c>
      <c r="U2876">
        <f t="shared" si="224"/>
        <v>2016</v>
      </c>
      <c r="V2876" t="s">
        <v>8220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42465.128391203703</v>
      </c>
      <c r="U2877">
        <f t="shared" si="224"/>
        <v>2016</v>
      </c>
      <c r="V2877" t="s">
        <v>8220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42171.743969907402</v>
      </c>
      <c r="U2878">
        <f t="shared" si="224"/>
        <v>2015</v>
      </c>
      <c r="V2878" t="s">
        <v>8220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42672.955138888887</v>
      </c>
      <c r="U2879">
        <f t="shared" si="224"/>
        <v>2016</v>
      </c>
      <c r="V2879" t="s">
        <v>8220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42128.615682870368</v>
      </c>
      <c r="U2880">
        <f t="shared" si="224"/>
        <v>2015</v>
      </c>
      <c r="V2880" t="s">
        <v>8220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42359.725243055553</v>
      </c>
      <c r="U2881">
        <f t="shared" si="224"/>
        <v>2015</v>
      </c>
      <c r="V2881" t="s">
        <v>8220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42192.905694444446</v>
      </c>
      <c r="U2882">
        <f t="shared" si="224"/>
        <v>2015</v>
      </c>
      <c r="V2882" t="s">
        <v>8220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(((J2883/60)/60)/24)+DATE(1970,1,1)</f>
        <v>41916.597638888888</v>
      </c>
      <c r="U2883">
        <f t="shared" si="224"/>
        <v>2014</v>
      </c>
      <c r="V2883" t="s">
        <v>8220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42461.596273148149</v>
      </c>
      <c r="U2884">
        <f t="shared" ref="U2884:U2947" si="229">YEAR(S2884)</f>
        <v>2016</v>
      </c>
      <c r="V2884" t="s">
        <v>8220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42370.90320601852</v>
      </c>
      <c r="U2885">
        <f t="shared" si="229"/>
        <v>2016</v>
      </c>
      <c r="V2885" t="s">
        <v>8220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41948.727256944447</v>
      </c>
      <c r="U2886">
        <f t="shared" si="229"/>
        <v>2014</v>
      </c>
      <c r="V2886" t="s">
        <v>8220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42047.07640046296</v>
      </c>
      <c r="U2887">
        <f t="shared" si="229"/>
        <v>2015</v>
      </c>
      <c r="V2887" t="s">
        <v>8220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42261.632916666669</v>
      </c>
      <c r="U2888">
        <f t="shared" si="229"/>
        <v>2015</v>
      </c>
      <c r="V2888" t="s">
        <v>8220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41985.427361111113</v>
      </c>
      <c r="U2889">
        <f t="shared" si="229"/>
        <v>2014</v>
      </c>
      <c r="V2889" t="s">
        <v>8220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41922.535185185188</v>
      </c>
      <c r="U2890">
        <f t="shared" si="229"/>
        <v>2014</v>
      </c>
      <c r="V2890" t="s">
        <v>8220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41850.863252314812</v>
      </c>
      <c r="U2891">
        <f t="shared" si="229"/>
        <v>2014</v>
      </c>
      <c r="V2891" t="s">
        <v>8220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41831.742962962962</v>
      </c>
      <c r="U2892">
        <f t="shared" si="229"/>
        <v>2014</v>
      </c>
      <c r="V2892" t="s">
        <v>8220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42415.883425925931</v>
      </c>
      <c r="U2893">
        <f t="shared" si="229"/>
        <v>2016</v>
      </c>
      <c r="V2893" t="s">
        <v>8220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41869.714166666665</v>
      </c>
      <c r="U2894">
        <f t="shared" si="229"/>
        <v>2014</v>
      </c>
      <c r="V2894" t="s">
        <v>8220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41953.773090277777</v>
      </c>
      <c r="U2895">
        <f t="shared" si="229"/>
        <v>2014</v>
      </c>
      <c r="V2895" t="s">
        <v>8220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42037.986284722225</v>
      </c>
      <c r="U2896">
        <f t="shared" si="229"/>
        <v>2015</v>
      </c>
      <c r="V2896" t="s">
        <v>8220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41811.555462962962</v>
      </c>
      <c r="U2897">
        <f t="shared" si="229"/>
        <v>2014</v>
      </c>
      <c r="V2897" t="s">
        <v>8220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42701.908807870372</v>
      </c>
      <c r="U2898">
        <f t="shared" si="229"/>
        <v>2016</v>
      </c>
      <c r="V2898" t="s">
        <v>8220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42258.646504629629</v>
      </c>
      <c r="U2899">
        <f t="shared" si="229"/>
        <v>2015</v>
      </c>
      <c r="V2899" t="s">
        <v>8220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42278.664965277778</v>
      </c>
      <c r="U2900">
        <f t="shared" si="229"/>
        <v>2015</v>
      </c>
      <c r="V2900" t="s">
        <v>8220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42515.078217592592</v>
      </c>
      <c r="U2901">
        <f t="shared" si="229"/>
        <v>2016</v>
      </c>
      <c r="V2901" t="s">
        <v>8220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41830.234166666669</v>
      </c>
      <c r="U2902">
        <f t="shared" si="229"/>
        <v>2014</v>
      </c>
      <c r="V2902" t="s">
        <v>8220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41982.904386574075</v>
      </c>
      <c r="U2903">
        <f t="shared" si="229"/>
        <v>2014</v>
      </c>
      <c r="V2903" t="s">
        <v>8220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42210.439768518518</v>
      </c>
      <c r="U2904">
        <f t="shared" si="229"/>
        <v>2015</v>
      </c>
      <c r="V2904" t="s">
        <v>8220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42196.166874999995</v>
      </c>
      <c r="U2905">
        <f t="shared" si="229"/>
        <v>2015</v>
      </c>
      <c r="V2905" t="s">
        <v>8220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41940.967951388891</v>
      </c>
      <c r="U2906">
        <f t="shared" si="229"/>
        <v>2014</v>
      </c>
      <c r="V2906" t="s">
        <v>8220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42606.056863425925</v>
      </c>
      <c r="U2907">
        <f t="shared" si="229"/>
        <v>2016</v>
      </c>
      <c r="V2907" t="s">
        <v>8220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42199.648912037039</v>
      </c>
      <c r="U2908">
        <f t="shared" si="229"/>
        <v>2015</v>
      </c>
      <c r="V2908" t="s">
        <v>8220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42444.877743055549</v>
      </c>
      <c r="U2909">
        <f t="shared" si="229"/>
        <v>2016</v>
      </c>
      <c r="V2909" t="s">
        <v>8220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42499.731701388882</v>
      </c>
      <c r="U2910">
        <f t="shared" si="229"/>
        <v>2016</v>
      </c>
      <c r="V2910" t="s">
        <v>8220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41929.266215277778</v>
      </c>
      <c r="U2911">
        <f t="shared" si="229"/>
        <v>2014</v>
      </c>
      <c r="V2911" t="s">
        <v>8220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42107.841284722221</v>
      </c>
      <c r="U2912">
        <f t="shared" si="229"/>
        <v>2015</v>
      </c>
      <c r="V2912" t="s">
        <v>8220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42142.768819444449</v>
      </c>
      <c r="U2913">
        <f t="shared" si="229"/>
        <v>2015</v>
      </c>
      <c r="V2913" t="s">
        <v>8220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42354.131643518514</v>
      </c>
      <c r="U2914">
        <f t="shared" si="229"/>
        <v>2015</v>
      </c>
      <c r="V2914" t="s">
        <v>8220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41828.922905092593</v>
      </c>
      <c r="U2915">
        <f t="shared" si="229"/>
        <v>2014</v>
      </c>
      <c r="V2915" t="s">
        <v>8220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42017.907337962963</v>
      </c>
      <c r="U2916">
        <f t="shared" si="229"/>
        <v>2015</v>
      </c>
      <c r="V2916" t="s">
        <v>8220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42415.398032407407</v>
      </c>
      <c r="U2917">
        <f t="shared" si="229"/>
        <v>2016</v>
      </c>
      <c r="V2917" t="s">
        <v>8220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41755.476724537039</v>
      </c>
      <c r="U2918">
        <f t="shared" si="229"/>
        <v>2014</v>
      </c>
      <c r="V2918" t="s">
        <v>8220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42245.234340277777</v>
      </c>
      <c r="U2919">
        <f t="shared" si="229"/>
        <v>2015</v>
      </c>
      <c r="V2919" t="s">
        <v>8220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42278.629710648151</v>
      </c>
      <c r="U2920">
        <f t="shared" si="229"/>
        <v>2015</v>
      </c>
      <c r="V2920" t="s">
        <v>8220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41826.61954861111</v>
      </c>
      <c r="U2921">
        <f t="shared" si="229"/>
        <v>2014</v>
      </c>
      <c r="V2921" t="s">
        <v>8220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42058.792476851857</v>
      </c>
      <c r="U2922">
        <f t="shared" si="229"/>
        <v>2015</v>
      </c>
      <c r="V2922" t="s">
        <v>8220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41877.886620370373</v>
      </c>
      <c r="U2923">
        <f t="shared" si="229"/>
        <v>2014</v>
      </c>
      <c r="V2923" t="s">
        <v>8218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42097.874155092592</v>
      </c>
      <c r="U2924">
        <f t="shared" si="229"/>
        <v>2015</v>
      </c>
      <c r="V2924" t="s">
        <v>8218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42013.15253472222</v>
      </c>
      <c r="U2925">
        <f t="shared" si="229"/>
        <v>2015</v>
      </c>
      <c r="V2925" t="s">
        <v>8218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42103.556828703702</v>
      </c>
      <c r="U2926">
        <f t="shared" si="229"/>
        <v>2015</v>
      </c>
      <c r="V2926" t="s">
        <v>8218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41863.584120370368</v>
      </c>
      <c r="U2927">
        <f t="shared" si="229"/>
        <v>2014</v>
      </c>
      <c r="V2927" t="s">
        <v>8218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42044.765960648147</v>
      </c>
      <c r="U2928">
        <f t="shared" si="229"/>
        <v>2015</v>
      </c>
      <c r="V2928" t="s">
        <v>8218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41806.669317129628</v>
      </c>
      <c r="U2929">
        <f t="shared" si="229"/>
        <v>2014</v>
      </c>
      <c r="V2929" t="s">
        <v>8218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42403.998217592598</v>
      </c>
      <c r="U2930">
        <f t="shared" si="229"/>
        <v>2016</v>
      </c>
      <c r="V2930" t="s">
        <v>8218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41754.564328703702</v>
      </c>
      <c r="U2931">
        <f t="shared" si="229"/>
        <v>2014</v>
      </c>
      <c r="V2931" t="s">
        <v>8218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42101.584074074075</v>
      </c>
      <c r="U2932">
        <f t="shared" si="229"/>
        <v>2015</v>
      </c>
      <c r="V2932" t="s">
        <v>8218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41872.291238425925</v>
      </c>
      <c r="U2933">
        <f t="shared" si="229"/>
        <v>2014</v>
      </c>
      <c r="V2933" t="s">
        <v>8218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42025.164780092593</v>
      </c>
      <c r="U2934">
        <f t="shared" si="229"/>
        <v>2015</v>
      </c>
      <c r="V2934" t="s">
        <v>8218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42495.956631944442</v>
      </c>
      <c r="U2935">
        <f t="shared" si="229"/>
        <v>2016</v>
      </c>
      <c r="V2935" t="s">
        <v>8218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41775.636157407411</v>
      </c>
      <c r="U2936">
        <f t="shared" si="229"/>
        <v>2014</v>
      </c>
      <c r="V2936" t="s">
        <v>8218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42553.583425925928</v>
      </c>
      <c r="U2937">
        <f t="shared" si="229"/>
        <v>2016</v>
      </c>
      <c r="V2937" t="s">
        <v>8218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41912.650729166664</v>
      </c>
      <c r="U2938">
        <f t="shared" si="229"/>
        <v>2014</v>
      </c>
      <c r="V2938" t="s">
        <v>8218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41803.457326388889</v>
      </c>
      <c r="U2939">
        <f t="shared" si="229"/>
        <v>2014</v>
      </c>
      <c r="V2939" t="s">
        <v>8218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42004.703865740739</v>
      </c>
      <c r="U2940">
        <f t="shared" si="229"/>
        <v>2014</v>
      </c>
      <c r="V2940" t="s">
        <v>8218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41845.809166666666</v>
      </c>
      <c r="U2941">
        <f t="shared" si="229"/>
        <v>2014</v>
      </c>
      <c r="V2941" t="s">
        <v>8218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41982.773356481484</v>
      </c>
      <c r="U2942">
        <f t="shared" si="229"/>
        <v>2014</v>
      </c>
      <c r="V2942" t="s">
        <v>8218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42034.960127314815</v>
      </c>
      <c r="U2943">
        <f t="shared" si="229"/>
        <v>2015</v>
      </c>
      <c r="V2943" t="s">
        <v>8220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42334.803923611107</v>
      </c>
      <c r="U2944">
        <f t="shared" si="229"/>
        <v>2015</v>
      </c>
      <c r="V2944" t="s">
        <v>8220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42077.129398148143</v>
      </c>
      <c r="U2945">
        <f t="shared" si="229"/>
        <v>2015</v>
      </c>
      <c r="V2945" t="s">
        <v>8220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42132.9143287037</v>
      </c>
      <c r="U2946">
        <f t="shared" si="229"/>
        <v>2015</v>
      </c>
      <c r="V2946" t="s">
        <v>8220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(((J2947/60)/60)/24)+DATE(1970,1,1)</f>
        <v>42118.139583333337</v>
      </c>
      <c r="U2947">
        <f t="shared" si="229"/>
        <v>2015</v>
      </c>
      <c r="V2947" t="s">
        <v>8220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42567.531157407408</v>
      </c>
      <c r="U2948">
        <f t="shared" ref="U2948:U3011" si="234">YEAR(S2948)</f>
        <v>2016</v>
      </c>
      <c r="V2948" t="s">
        <v>8220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42649.562118055561</v>
      </c>
      <c r="U2949">
        <f t="shared" si="234"/>
        <v>2016</v>
      </c>
      <c r="V2949" t="s">
        <v>8220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42097.649224537032</v>
      </c>
      <c r="U2950">
        <f t="shared" si="234"/>
        <v>2015</v>
      </c>
      <c r="V2950" t="s">
        <v>8220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42297.823113425926</v>
      </c>
      <c r="U2951">
        <f t="shared" si="234"/>
        <v>2015</v>
      </c>
      <c r="V2951" t="s">
        <v>8220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42362.36518518519</v>
      </c>
      <c r="U2952">
        <f t="shared" si="234"/>
        <v>2015</v>
      </c>
      <c r="V2952" t="s">
        <v>8220</v>
      </c>
    </row>
    <row r="2953" spans="1:22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41872.802928240737</v>
      </c>
      <c r="U2953">
        <f t="shared" si="234"/>
        <v>2014</v>
      </c>
      <c r="V2953" t="s">
        <v>8219</v>
      </c>
    </row>
    <row r="2954" spans="1:22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42628.690266203703</v>
      </c>
      <c r="U2954">
        <f t="shared" si="234"/>
        <v>2016</v>
      </c>
      <c r="V2954" t="s">
        <v>8219</v>
      </c>
    </row>
    <row r="2955" spans="1:22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42255.791909722218</v>
      </c>
      <c r="U2955">
        <f t="shared" si="234"/>
        <v>2015</v>
      </c>
      <c r="V2955" t="s">
        <v>8219</v>
      </c>
    </row>
    <row r="2956" spans="1:22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42790.583368055552</v>
      </c>
      <c r="U2956">
        <f t="shared" si="234"/>
        <v>2017</v>
      </c>
      <c r="V2956" t="s">
        <v>8219</v>
      </c>
    </row>
    <row r="2957" spans="1:22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42141.741307870368</v>
      </c>
      <c r="U2957">
        <f t="shared" si="234"/>
        <v>2015</v>
      </c>
      <c r="V2957" t="s">
        <v>8219</v>
      </c>
    </row>
    <row r="2958" spans="1:22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42464.958912037036</v>
      </c>
      <c r="U2958">
        <f t="shared" si="234"/>
        <v>2016</v>
      </c>
      <c r="V2958" t="s">
        <v>8219</v>
      </c>
    </row>
    <row r="2959" spans="1:22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42031.011249999996</v>
      </c>
      <c r="U2959">
        <f t="shared" si="234"/>
        <v>2015</v>
      </c>
      <c r="V2959" t="s">
        <v>8219</v>
      </c>
    </row>
    <row r="2960" spans="1:22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42438.779131944444</v>
      </c>
      <c r="U2960">
        <f t="shared" si="234"/>
        <v>2016</v>
      </c>
      <c r="V2960" t="s">
        <v>8219</v>
      </c>
    </row>
    <row r="2961" spans="1:22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42498.008391203708</v>
      </c>
      <c r="U2961">
        <f t="shared" si="234"/>
        <v>2016</v>
      </c>
      <c r="V2961" t="s">
        <v>8219</v>
      </c>
    </row>
    <row r="2962" spans="1:22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41863.757210648146</v>
      </c>
      <c r="U2962">
        <f t="shared" si="234"/>
        <v>2014</v>
      </c>
      <c r="V2962" t="s">
        <v>8219</v>
      </c>
    </row>
    <row r="2963" spans="1:22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42061.212488425925</v>
      </c>
      <c r="U2963">
        <f t="shared" si="234"/>
        <v>2015</v>
      </c>
      <c r="V2963" t="s">
        <v>8218</v>
      </c>
    </row>
    <row r="2964" spans="1:22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42036.24428240741</v>
      </c>
      <c r="U2964">
        <f t="shared" si="234"/>
        <v>2015</v>
      </c>
      <c r="V2964" t="s">
        <v>8218</v>
      </c>
    </row>
    <row r="2965" spans="1:22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42157.470185185186</v>
      </c>
      <c r="U2965">
        <f t="shared" si="234"/>
        <v>2015</v>
      </c>
      <c r="V2965" t="s">
        <v>8218</v>
      </c>
    </row>
    <row r="2966" spans="1:22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41827.909942129627</v>
      </c>
      <c r="U2966">
        <f t="shared" si="234"/>
        <v>2014</v>
      </c>
      <c r="V2966" t="s">
        <v>8218</v>
      </c>
    </row>
    <row r="2967" spans="1:22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42162.729548611111</v>
      </c>
      <c r="U2967">
        <f t="shared" si="234"/>
        <v>2015</v>
      </c>
      <c r="V2967" t="s">
        <v>8218</v>
      </c>
    </row>
    <row r="2968" spans="1:22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42233.738564814819</v>
      </c>
      <c r="U2968">
        <f t="shared" si="234"/>
        <v>2015</v>
      </c>
      <c r="V2968" t="s">
        <v>8218</v>
      </c>
    </row>
    <row r="2969" spans="1:22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42042.197824074072</v>
      </c>
      <c r="U2969">
        <f t="shared" si="234"/>
        <v>2015</v>
      </c>
      <c r="V2969" t="s">
        <v>8218</v>
      </c>
    </row>
    <row r="2970" spans="1:22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42585.523842592593</v>
      </c>
      <c r="U2970">
        <f t="shared" si="234"/>
        <v>2016</v>
      </c>
      <c r="V2970" t="s">
        <v>8218</v>
      </c>
    </row>
    <row r="2971" spans="1:22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42097.786493055552</v>
      </c>
      <c r="U2971">
        <f t="shared" si="234"/>
        <v>2015</v>
      </c>
      <c r="V2971" t="s">
        <v>8218</v>
      </c>
    </row>
    <row r="2972" spans="1:22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41808.669571759259</v>
      </c>
      <c r="U2972">
        <f t="shared" si="234"/>
        <v>2014</v>
      </c>
      <c r="V2972" t="s">
        <v>8218</v>
      </c>
    </row>
    <row r="2973" spans="1:22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41852.658310185187</v>
      </c>
      <c r="U2973">
        <f t="shared" si="234"/>
        <v>2014</v>
      </c>
      <c r="V2973" t="s">
        <v>8218</v>
      </c>
    </row>
    <row r="2974" spans="1:22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42694.110185185185</v>
      </c>
      <c r="U2974">
        <f t="shared" si="234"/>
        <v>2016</v>
      </c>
      <c r="V2974" t="s">
        <v>8218</v>
      </c>
    </row>
    <row r="2975" spans="1:22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42341.818379629629</v>
      </c>
      <c r="U2975">
        <f t="shared" si="234"/>
        <v>2015</v>
      </c>
      <c r="V2975" t="s">
        <v>8218</v>
      </c>
    </row>
    <row r="2976" spans="1:22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41880.061006944445</v>
      </c>
      <c r="U2976">
        <f t="shared" si="234"/>
        <v>2014</v>
      </c>
      <c r="V2976" t="s">
        <v>8218</v>
      </c>
    </row>
    <row r="2977" spans="1:22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41941.683865740742</v>
      </c>
      <c r="U2977">
        <f t="shared" si="234"/>
        <v>2014</v>
      </c>
      <c r="V2977" t="s">
        <v>8218</v>
      </c>
    </row>
    <row r="2978" spans="1:22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42425.730671296296</v>
      </c>
      <c r="U2978">
        <f t="shared" si="234"/>
        <v>2016</v>
      </c>
      <c r="V2978" t="s">
        <v>8218</v>
      </c>
    </row>
    <row r="2979" spans="1:22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42026.88118055556</v>
      </c>
      <c r="U2979">
        <f t="shared" si="234"/>
        <v>2015</v>
      </c>
      <c r="V2979" t="s">
        <v>8218</v>
      </c>
    </row>
    <row r="2980" spans="1:22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41922.640590277777</v>
      </c>
      <c r="U2980">
        <f t="shared" si="234"/>
        <v>2014</v>
      </c>
      <c r="V2980" t="s">
        <v>8218</v>
      </c>
    </row>
    <row r="2981" spans="1:22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41993.824340277773</v>
      </c>
      <c r="U2981">
        <f t="shared" si="234"/>
        <v>2014</v>
      </c>
      <c r="V2981" t="s">
        <v>8218</v>
      </c>
    </row>
    <row r="2982" spans="1:22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42219.915856481486</v>
      </c>
      <c r="U2982">
        <f t="shared" si="234"/>
        <v>2015</v>
      </c>
      <c r="V2982" t="s">
        <v>8218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42225.559675925921</v>
      </c>
      <c r="U2983">
        <f t="shared" si="234"/>
        <v>2015</v>
      </c>
      <c r="V2983" t="s">
        <v>8218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42381.686840277776</v>
      </c>
      <c r="U2984">
        <f t="shared" si="234"/>
        <v>2016</v>
      </c>
      <c r="V2984" t="s">
        <v>8218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41894.632361111115</v>
      </c>
      <c r="U2985">
        <f t="shared" si="234"/>
        <v>2014</v>
      </c>
      <c r="V2985" t="s">
        <v>8218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42576.278715277775</v>
      </c>
      <c r="U2986">
        <f t="shared" si="234"/>
        <v>2016</v>
      </c>
      <c r="V2986" t="s">
        <v>8218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42654.973703703698</v>
      </c>
      <c r="U2987">
        <f t="shared" si="234"/>
        <v>2016</v>
      </c>
      <c r="V2987" t="s">
        <v>8218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42431.500069444446</v>
      </c>
      <c r="U2988">
        <f t="shared" si="234"/>
        <v>2016</v>
      </c>
      <c r="V2988" t="s">
        <v>8218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42627.307303240741</v>
      </c>
      <c r="U2989">
        <f t="shared" si="234"/>
        <v>2016</v>
      </c>
      <c r="V2989" t="s">
        <v>8218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42511.362048611118</v>
      </c>
      <c r="U2990">
        <f t="shared" si="234"/>
        <v>2016</v>
      </c>
      <c r="V2990" t="s">
        <v>8218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42337.02039351852</v>
      </c>
      <c r="U2991">
        <f t="shared" si="234"/>
        <v>2015</v>
      </c>
      <c r="V2991" t="s">
        <v>8218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42341.57430555555</v>
      </c>
      <c r="U2992">
        <f t="shared" si="234"/>
        <v>2015</v>
      </c>
      <c r="V2992" t="s">
        <v>8218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42740.837152777778</v>
      </c>
      <c r="U2993">
        <f t="shared" si="234"/>
        <v>2017</v>
      </c>
      <c r="V2993" t="s">
        <v>8218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42622.767476851848</v>
      </c>
      <c r="U2994">
        <f t="shared" si="234"/>
        <v>2016</v>
      </c>
      <c r="V2994" t="s">
        <v>8218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42390.838738425926</v>
      </c>
      <c r="U2995">
        <f t="shared" si="234"/>
        <v>2016</v>
      </c>
      <c r="V2995" t="s">
        <v>8218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41885.478842592594</v>
      </c>
      <c r="U2996">
        <f t="shared" si="234"/>
        <v>2014</v>
      </c>
      <c r="V2996" t="s">
        <v>8218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42724.665173611109</v>
      </c>
      <c r="U2997">
        <f t="shared" si="234"/>
        <v>2016</v>
      </c>
      <c r="V2997" t="s">
        <v>8218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42090.912500000006</v>
      </c>
      <c r="U2998">
        <f t="shared" si="234"/>
        <v>2015</v>
      </c>
      <c r="V2998" t="s">
        <v>8218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42775.733715277776</v>
      </c>
      <c r="U2999">
        <f t="shared" si="234"/>
        <v>2017</v>
      </c>
      <c r="V2999" t="s">
        <v>8218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41778.193622685183</v>
      </c>
      <c r="U3000">
        <f t="shared" si="234"/>
        <v>2014</v>
      </c>
      <c r="V3000" t="s">
        <v>8218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42780.740277777775</v>
      </c>
      <c r="U3001">
        <f t="shared" si="234"/>
        <v>2017</v>
      </c>
      <c r="V3001" t="s">
        <v>8218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42752.827199074076</v>
      </c>
      <c r="U3002">
        <f t="shared" si="234"/>
        <v>2017</v>
      </c>
      <c r="V3002" t="s">
        <v>8218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42534.895625000005</v>
      </c>
      <c r="U3003">
        <f t="shared" si="234"/>
        <v>2016</v>
      </c>
      <c r="V3003" t="s">
        <v>8218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41239.83625</v>
      </c>
      <c r="U3004">
        <f t="shared" si="234"/>
        <v>2012</v>
      </c>
      <c r="V3004" t="s">
        <v>8218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42398.849259259259</v>
      </c>
      <c r="U3005">
        <f t="shared" si="234"/>
        <v>2016</v>
      </c>
      <c r="V3005" t="s">
        <v>8218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41928.881064814814</v>
      </c>
      <c r="U3006">
        <f t="shared" si="234"/>
        <v>2014</v>
      </c>
      <c r="V3006" t="s">
        <v>8218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41888.674826388888</v>
      </c>
      <c r="U3007">
        <f t="shared" si="234"/>
        <v>2014</v>
      </c>
      <c r="V3007" t="s">
        <v>8218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41957.756840277783</v>
      </c>
      <c r="U3008">
        <f t="shared" si="234"/>
        <v>2014</v>
      </c>
      <c r="V3008" t="s">
        <v>8218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42098.216238425928</v>
      </c>
      <c r="U3009">
        <f t="shared" si="234"/>
        <v>2015</v>
      </c>
      <c r="V3009" t="s">
        <v>8218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42360.212025462963</v>
      </c>
      <c r="U3010">
        <f t="shared" si="234"/>
        <v>2015</v>
      </c>
      <c r="V3010" t="s">
        <v>8218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(((J3011/60)/60)/24)+DATE(1970,1,1)</f>
        <v>41939.569907407407</v>
      </c>
      <c r="U3011">
        <f t="shared" si="234"/>
        <v>2014</v>
      </c>
      <c r="V3011" t="s">
        <v>8218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41996.832395833335</v>
      </c>
      <c r="U3012">
        <f t="shared" ref="U3012:U3075" si="239">YEAR(S3012)</f>
        <v>2014</v>
      </c>
      <c r="V3012" t="s">
        <v>8218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42334.468935185185</v>
      </c>
      <c r="U3013">
        <f t="shared" si="239"/>
        <v>2015</v>
      </c>
      <c r="V3013" t="s">
        <v>8218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42024.702893518523</v>
      </c>
      <c r="U3014">
        <f t="shared" si="239"/>
        <v>2015</v>
      </c>
      <c r="V3014" t="s">
        <v>8218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42146.836215277777</v>
      </c>
      <c r="U3015">
        <f t="shared" si="239"/>
        <v>2015</v>
      </c>
      <c r="V3015" t="s">
        <v>8218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41920.123611111114</v>
      </c>
      <c r="U3016">
        <f t="shared" si="239"/>
        <v>2014</v>
      </c>
      <c r="V3016" t="s">
        <v>8218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41785.72729166667</v>
      </c>
      <c r="U3017">
        <f t="shared" si="239"/>
        <v>2014</v>
      </c>
      <c r="V3017" t="s">
        <v>8218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41778.548055555555</v>
      </c>
      <c r="U3018">
        <f t="shared" si="239"/>
        <v>2014</v>
      </c>
      <c r="V3018" t="s">
        <v>8218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41841.850034722222</v>
      </c>
      <c r="U3019">
        <f t="shared" si="239"/>
        <v>2014</v>
      </c>
      <c r="V3019" t="s">
        <v>8218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42163.29833333334</v>
      </c>
      <c r="U3020">
        <f t="shared" si="239"/>
        <v>2015</v>
      </c>
      <c r="V3020" t="s">
        <v>8218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41758.833564814813</v>
      </c>
      <c r="U3021">
        <f t="shared" si="239"/>
        <v>2014</v>
      </c>
      <c r="V3021" t="s">
        <v>8218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42170.846446759257</v>
      </c>
      <c r="U3022">
        <f t="shared" si="239"/>
        <v>2015</v>
      </c>
      <c r="V3022" t="s">
        <v>8218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42660.618854166663</v>
      </c>
      <c r="U3023">
        <f t="shared" si="239"/>
        <v>2016</v>
      </c>
      <c r="V3023" t="s">
        <v>8218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42564.95380787037</v>
      </c>
      <c r="U3024">
        <f t="shared" si="239"/>
        <v>2016</v>
      </c>
      <c r="V3024" t="s">
        <v>8218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42121.675763888896</v>
      </c>
      <c r="U3025">
        <f t="shared" si="239"/>
        <v>2015</v>
      </c>
      <c r="V3025" t="s">
        <v>8218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41158.993923611109</v>
      </c>
      <c r="U3026">
        <f t="shared" si="239"/>
        <v>2012</v>
      </c>
      <c r="V3026" t="s">
        <v>8218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41761.509409722225</v>
      </c>
      <c r="U3027">
        <f t="shared" si="239"/>
        <v>2014</v>
      </c>
      <c r="V3027" t="s">
        <v>8218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42783.459398148145</v>
      </c>
      <c r="U3028">
        <f t="shared" si="239"/>
        <v>2017</v>
      </c>
      <c r="V3028" t="s">
        <v>8218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42053.704293981486</v>
      </c>
      <c r="U3029">
        <f t="shared" si="239"/>
        <v>2015</v>
      </c>
      <c r="V3029" t="s">
        <v>8218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42567.264178240745</v>
      </c>
      <c r="U3030">
        <f t="shared" si="239"/>
        <v>2016</v>
      </c>
      <c r="V3030" t="s">
        <v>8218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41932.708877314813</v>
      </c>
      <c r="U3031">
        <f t="shared" si="239"/>
        <v>2014</v>
      </c>
      <c r="V3031" t="s">
        <v>8218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42233.747349537036</v>
      </c>
      <c r="U3032">
        <f t="shared" si="239"/>
        <v>2015</v>
      </c>
      <c r="V3032" t="s">
        <v>8218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42597.882488425923</v>
      </c>
      <c r="U3033">
        <f t="shared" si="239"/>
        <v>2016</v>
      </c>
      <c r="V3033" t="s">
        <v>8218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42228.044664351852</v>
      </c>
      <c r="U3034">
        <f t="shared" si="239"/>
        <v>2015</v>
      </c>
      <c r="V3034" t="s">
        <v>8218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42570.110243055555</v>
      </c>
      <c r="U3035">
        <f t="shared" si="239"/>
        <v>2016</v>
      </c>
      <c r="V3035" t="s">
        <v>8218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42644.535358796296</v>
      </c>
      <c r="U3036">
        <f t="shared" si="239"/>
        <v>2016</v>
      </c>
      <c r="V3036" t="s">
        <v>8218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41368.560289351852</v>
      </c>
      <c r="U3037">
        <f t="shared" si="239"/>
        <v>2013</v>
      </c>
      <c r="V3037" t="s">
        <v>8218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41466.785231481481</v>
      </c>
      <c r="U3038">
        <f t="shared" si="239"/>
        <v>2013</v>
      </c>
      <c r="V3038" t="s">
        <v>8218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40378.893206018518</v>
      </c>
      <c r="U3039">
        <f t="shared" si="239"/>
        <v>2010</v>
      </c>
      <c r="V3039" t="s">
        <v>8218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42373.252280092594</v>
      </c>
      <c r="U3040">
        <f t="shared" si="239"/>
        <v>2016</v>
      </c>
      <c r="V3040" t="s">
        <v>8218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41610.794421296298</v>
      </c>
      <c r="U3041">
        <f t="shared" si="239"/>
        <v>2013</v>
      </c>
      <c r="V3041" t="s">
        <v>8218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42177.791909722218</v>
      </c>
      <c r="U3042">
        <f t="shared" si="239"/>
        <v>2015</v>
      </c>
      <c r="V3042" t="s">
        <v>8218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42359.868611111116</v>
      </c>
      <c r="U3043">
        <f t="shared" si="239"/>
        <v>2015</v>
      </c>
      <c r="V3043" t="s">
        <v>8218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42253.688043981485</v>
      </c>
      <c r="U3044">
        <f t="shared" si="239"/>
        <v>2015</v>
      </c>
      <c r="V3044" t="s">
        <v>8218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42083.070590277777</v>
      </c>
      <c r="U3045">
        <f t="shared" si="239"/>
        <v>2015</v>
      </c>
      <c r="V3045" t="s">
        <v>8218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42387.7268287037</v>
      </c>
      <c r="U3046">
        <f t="shared" si="239"/>
        <v>2016</v>
      </c>
      <c r="V3046" t="s">
        <v>8218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41843.155729166669</v>
      </c>
      <c r="U3047">
        <f t="shared" si="239"/>
        <v>2014</v>
      </c>
      <c r="V3047" t="s">
        <v>8218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41862.803078703706</v>
      </c>
      <c r="U3048">
        <f t="shared" si="239"/>
        <v>2014</v>
      </c>
      <c r="V3048" t="s">
        <v>8218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42443.989050925928</v>
      </c>
      <c r="U3049">
        <f t="shared" si="239"/>
        <v>2016</v>
      </c>
      <c r="V3049" t="s">
        <v>8218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41975.901180555549</v>
      </c>
      <c r="U3050">
        <f t="shared" si="239"/>
        <v>2014</v>
      </c>
      <c r="V3050" t="s">
        <v>8218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42139.014525462961</v>
      </c>
      <c r="U3051">
        <f t="shared" si="239"/>
        <v>2015</v>
      </c>
      <c r="V3051" t="s">
        <v>8218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42465.16851851852</v>
      </c>
      <c r="U3052">
        <f t="shared" si="239"/>
        <v>2016</v>
      </c>
      <c r="V3052" t="s">
        <v>8218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42744.416030092587</v>
      </c>
      <c r="U3053">
        <f t="shared" si="239"/>
        <v>2017</v>
      </c>
      <c r="V3053" t="s">
        <v>8220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42122.670069444444</v>
      </c>
      <c r="U3054">
        <f t="shared" si="239"/>
        <v>2015</v>
      </c>
      <c r="V3054" t="s">
        <v>8220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41862.761724537035</v>
      </c>
      <c r="U3055">
        <f t="shared" si="239"/>
        <v>2014</v>
      </c>
      <c r="V3055" t="s">
        <v>8220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42027.832800925928</v>
      </c>
      <c r="U3056">
        <f t="shared" si="239"/>
        <v>2015</v>
      </c>
      <c r="V3056" t="s">
        <v>8220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41953.95821759259</v>
      </c>
      <c r="U3057">
        <f t="shared" si="239"/>
        <v>2014</v>
      </c>
      <c r="V3057" t="s">
        <v>8220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41851.636388888888</v>
      </c>
      <c r="U3058">
        <f t="shared" si="239"/>
        <v>2014</v>
      </c>
      <c r="V3058" t="s">
        <v>8220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42433.650590277779</v>
      </c>
      <c r="U3059">
        <f t="shared" si="239"/>
        <v>2016</v>
      </c>
      <c r="V3059" t="s">
        <v>8220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42460.374305555553</v>
      </c>
      <c r="U3060">
        <f t="shared" si="239"/>
        <v>2016</v>
      </c>
      <c r="V3060" t="s">
        <v>8220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41829.935717592591</v>
      </c>
      <c r="U3061">
        <f t="shared" si="239"/>
        <v>2014</v>
      </c>
      <c r="V3061" t="s">
        <v>8220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42245.274699074071</v>
      </c>
      <c r="U3062">
        <f t="shared" si="239"/>
        <v>2015</v>
      </c>
      <c r="V3062" t="s">
        <v>8220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41834.784120370372</v>
      </c>
      <c r="U3063">
        <f t="shared" si="239"/>
        <v>2014</v>
      </c>
      <c r="V3063" t="s">
        <v>8220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42248.535787037035</v>
      </c>
      <c r="U3064">
        <f t="shared" si="239"/>
        <v>2015</v>
      </c>
      <c r="V3064" t="s">
        <v>8220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42630.922893518517</v>
      </c>
      <c r="U3065">
        <f t="shared" si="239"/>
        <v>2016</v>
      </c>
      <c r="V3065" t="s">
        <v>8220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42299.130162037036</v>
      </c>
      <c r="U3066">
        <f t="shared" si="239"/>
        <v>2015</v>
      </c>
      <c r="V3066" t="s">
        <v>8220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41825.055231481485</v>
      </c>
      <c r="U3067">
        <f t="shared" si="239"/>
        <v>2014</v>
      </c>
      <c r="V3067" t="s">
        <v>8220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42531.228437500002</v>
      </c>
      <c r="U3068">
        <f t="shared" si="239"/>
        <v>2016</v>
      </c>
      <c r="V3068" t="s">
        <v>8220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42226.938414351855</v>
      </c>
      <c r="U3069">
        <f t="shared" si="239"/>
        <v>2015</v>
      </c>
      <c r="V3069" t="s">
        <v>8220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42263.691574074073</v>
      </c>
      <c r="U3070">
        <f t="shared" si="239"/>
        <v>2015</v>
      </c>
      <c r="V3070" t="s">
        <v>8220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41957.833726851852</v>
      </c>
      <c r="U3071">
        <f t="shared" si="239"/>
        <v>2014</v>
      </c>
      <c r="V3071" t="s">
        <v>8220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42690.733437499999</v>
      </c>
      <c r="U3072">
        <f t="shared" si="239"/>
        <v>2016</v>
      </c>
      <c r="V3072" t="s">
        <v>8220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42097.732418981483</v>
      </c>
      <c r="U3073">
        <f t="shared" si="239"/>
        <v>2015</v>
      </c>
      <c r="V3073" t="s">
        <v>8220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42658.690532407403</v>
      </c>
      <c r="U3074">
        <f t="shared" si="239"/>
        <v>2016</v>
      </c>
      <c r="V3074" t="s">
        <v>8220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(((J3075/60)/60)/24)+DATE(1970,1,1)</f>
        <v>42111.684027777781</v>
      </c>
      <c r="U3075">
        <f t="shared" si="239"/>
        <v>2015</v>
      </c>
      <c r="V3075" t="s">
        <v>8220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42409.571284722217</v>
      </c>
      <c r="U3076">
        <f t="shared" ref="U3076:U3139" si="244">YEAR(S3076)</f>
        <v>2016</v>
      </c>
      <c r="V3076" t="s">
        <v>8220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42551.102314814809</v>
      </c>
      <c r="U3077">
        <f t="shared" si="244"/>
        <v>2016</v>
      </c>
      <c r="V3077" t="s">
        <v>8220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42226.651886574073</v>
      </c>
      <c r="U3078">
        <f t="shared" si="244"/>
        <v>2015</v>
      </c>
      <c r="V3078" t="s">
        <v>8220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42766.956921296296</v>
      </c>
      <c r="U3079">
        <f t="shared" si="244"/>
        <v>2017</v>
      </c>
      <c r="V3079" t="s">
        <v>8220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42031.138831018514</v>
      </c>
      <c r="U3080">
        <f t="shared" si="244"/>
        <v>2015</v>
      </c>
      <c r="V3080" t="s">
        <v>8220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42055.713368055556</v>
      </c>
      <c r="U3081">
        <f t="shared" si="244"/>
        <v>2015</v>
      </c>
      <c r="V3081" t="s">
        <v>8220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41940.028287037036</v>
      </c>
      <c r="U3082">
        <f t="shared" si="244"/>
        <v>2014</v>
      </c>
      <c r="V3082" t="s">
        <v>8220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42237.181608796294</v>
      </c>
      <c r="U3083">
        <f t="shared" si="244"/>
        <v>2015</v>
      </c>
      <c r="V3083" t="s">
        <v>8220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42293.922986111109</v>
      </c>
      <c r="U3084">
        <f t="shared" si="244"/>
        <v>2015</v>
      </c>
      <c r="V3084" t="s">
        <v>8220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41853.563402777778</v>
      </c>
      <c r="U3085">
        <f t="shared" si="244"/>
        <v>2014</v>
      </c>
      <c r="V3085" t="s">
        <v>8220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42100.723738425921</v>
      </c>
      <c r="U3086">
        <f t="shared" si="244"/>
        <v>2015</v>
      </c>
      <c r="V3086" t="s">
        <v>8220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42246.883784722217</v>
      </c>
      <c r="U3087">
        <f t="shared" si="244"/>
        <v>2015</v>
      </c>
      <c r="V3087" t="s">
        <v>8220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42173.67082175926</v>
      </c>
      <c r="U3088">
        <f t="shared" si="244"/>
        <v>2015</v>
      </c>
      <c r="V3088" t="s">
        <v>8220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42665.150347222225</v>
      </c>
      <c r="U3089">
        <f t="shared" si="244"/>
        <v>2016</v>
      </c>
      <c r="V3089" t="s">
        <v>8220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41981.57230324074</v>
      </c>
      <c r="U3090">
        <f t="shared" si="244"/>
        <v>2014</v>
      </c>
      <c r="V3090" t="s">
        <v>8220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42528.542627314819</v>
      </c>
      <c r="U3091">
        <f t="shared" si="244"/>
        <v>2016</v>
      </c>
      <c r="V3091" t="s">
        <v>8220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42065.818807870368</v>
      </c>
      <c r="U3092">
        <f t="shared" si="244"/>
        <v>2015</v>
      </c>
      <c r="V3092" t="s">
        <v>8220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42566.948414351849</v>
      </c>
      <c r="U3093">
        <f t="shared" si="244"/>
        <v>2016</v>
      </c>
      <c r="V3093" t="s">
        <v>8220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42255.619351851856</v>
      </c>
      <c r="U3094">
        <f t="shared" si="244"/>
        <v>2015</v>
      </c>
      <c r="V3094" t="s">
        <v>8220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41760.909039351849</v>
      </c>
      <c r="U3095">
        <f t="shared" si="244"/>
        <v>2014</v>
      </c>
      <c r="V3095" t="s">
        <v>8220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42207.795787037037</v>
      </c>
      <c r="U3096">
        <f t="shared" si="244"/>
        <v>2015</v>
      </c>
      <c r="V3096" t="s">
        <v>8220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42523.025231481486</v>
      </c>
      <c r="U3097">
        <f t="shared" si="244"/>
        <v>2016</v>
      </c>
      <c r="V3097" t="s">
        <v>8220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42114.825532407413</v>
      </c>
      <c r="U3098">
        <f t="shared" si="244"/>
        <v>2015</v>
      </c>
      <c r="V3098" t="s">
        <v>8220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42629.503483796296</v>
      </c>
      <c r="U3099">
        <f t="shared" si="244"/>
        <v>2016</v>
      </c>
      <c r="V3099" t="s">
        <v>8220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42359.792233796295</v>
      </c>
      <c r="U3100">
        <f t="shared" si="244"/>
        <v>2015</v>
      </c>
      <c r="V3100" t="s">
        <v>8220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42382.189710648148</v>
      </c>
      <c r="U3101">
        <f t="shared" si="244"/>
        <v>2016</v>
      </c>
      <c r="V3101" t="s">
        <v>8220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41902.622395833336</v>
      </c>
      <c r="U3102">
        <f t="shared" si="244"/>
        <v>2014</v>
      </c>
      <c r="V3102" t="s">
        <v>8220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42171.383530092593</v>
      </c>
      <c r="U3103">
        <f t="shared" si="244"/>
        <v>2015</v>
      </c>
      <c r="V3103" t="s">
        <v>8220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42555.340486111112</v>
      </c>
      <c r="U3104">
        <f t="shared" si="244"/>
        <v>2016</v>
      </c>
      <c r="V3104" t="s">
        <v>8220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42107.156319444446</v>
      </c>
      <c r="U3105">
        <f t="shared" si="244"/>
        <v>2015</v>
      </c>
      <c r="V3105" t="s">
        <v>8220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42006.908692129626</v>
      </c>
      <c r="U3106">
        <f t="shared" si="244"/>
        <v>2015</v>
      </c>
      <c r="V3106" t="s">
        <v>8220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41876.718935185185</v>
      </c>
      <c r="U3107">
        <f t="shared" si="244"/>
        <v>2014</v>
      </c>
      <c r="V3107" t="s">
        <v>8220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42241.429120370376</v>
      </c>
      <c r="U3108">
        <f t="shared" si="244"/>
        <v>2015</v>
      </c>
      <c r="V3108" t="s">
        <v>8220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42128.814247685179</v>
      </c>
      <c r="U3109">
        <f t="shared" si="244"/>
        <v>2015</v>
      </c>
      <c r="V3109" t="s">
        <v>8220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42062.680486111116</v>
      </c>
      <c r="U3110">
        <f t="shared" si="244"/>
        <v>2015</v>
      </c>
      <c r="V3110" t="s">
        <v>8220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41844.125115740739</v>
      </c>
      <c r="U3111">
        <f t="shared" si="244"/>
        <v>2014</v>
      </c>
      <c r="V3111" t="s">
        <v>8220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42745.031469907408</v>
      </c>
      <c r="U3112">
        <f t="shared" si="244"/>
        <v>2017</v>
      </c>
      <c r="V3112" t="s">
        <v>8220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41885.595138888886</v>
      </c>
      <c r="U3113">
        <f t="shared" si="244"/>
        <v>2014</v>
      </c>
      <c r="V3113" t="s">
        <v>8220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42615.121921296297</v>
      </c>
      <c r="U3114">
        <f t="shared" si="244"/>
        <v>2016</v>
      </c>
      <c r="V3114" t="s">
        <v>8220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42081.731273148151</v>
      </c>
      <c r="U3115">
        <f t="shared" si="244"/>
        <v>2015</v>
      </c>
      <c r="V3115" t="s">
        <v>8220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41843.632523148146</v>
      </c>
      <c r="U3116">
        <f t="shared" si="244"/>
        <v>2014</v>
      </c>
      <c r="V3116" t="s">
        <v>8220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42496.447071759263</v>
      </c>
      <c r="U3117">
        <f t="shared" si="244"/>
        <v>2016</v>
      </c>
      <c r="V3117" t="s">
        <v>8220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42081.515335648146</v>
      </c>
      <c r="U3118">
        <f t="shared" si="244"/>
        <v>2015</v>
      </c>
      <c r="V3118" t="s">
        <v>8220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42509.374537037031</v>
      </c>
      <c r="U3119">
        <f t="shared" si="244"/>
        <v>2016</v>
      </c>
      <c r="V3119" t="s">
        <v>8220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42534.649571759262</v>
      </c>
      <c r="U3120">
        <f t="shared" si="244"/>
        <v>2016</v>
      </c>
      <c r="V3120" t="s">
        <v>8220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42060.04550925926</v>
      </c>
      <c r="U3121">
        <f t="shared" si="244"/>
        <v>2015</v>
      </c>
      <c r="V3121" t="s">
        <v>8220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42435.942083333335</v>
      </c>
      <c r="U3122">
        <f t="shared" si="244"/>
        <v>2016</v>
      </c>
      <c r="V3122" t="s">
        <v>8220</v>
      </c>
    </row>
    <row r="3123" spans="1:22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41848.679803240739</v>
      </c>
      <c r="U3123">
        <f t="shared" si="244"/>
        <v>2014</v>
      </c>
      <c r="V3123" t="s">
        <v>8219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42678.932083333333</v>
      </c>
      <c r="U3124">
        <f t="shared" si="244"/>
        <v>2016</v>
      </c>
      <c r="V3124" t="s">
        <v>8219</v>
      </c>
    </row>
    <row r="3125" spans="1:22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42530.993032407408</v>
      </c>
      <c r="U3125">
        <f t="shared" si="244"/>
        <v>2016</v>
      </c>
      <c r="V3125" t="s">
        <v>8219</v>
      </c>
    </row>
    <row r="3126" spans="1:22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41977.780104166668</v>
      </c>
      <c r="U3126">
        <f t="shared" si="244"/>
        <v>2014</v>
      </c>
      <c r="V3126" t="s">
        <v>8219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42346.20685185185</v>
      </c>
      <c r="U3127">
        <f t="shared" si="244"/>
        <v>2015</v>
      </c>
      <c r="V3127" t="s">
        <v>8219</v>
      </c>
    </row>
    <row r="3128" spans="1:22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42427.01807870371</v>
      </c>
      <c r="U3128">
        <f t="shared" si="244"/>
        <v>2016</v>
      </c>
      <c r="V3128" t="s">
        <v>8219</v>
      </c>
    </row>
    <row r="3129" spans="1:22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42034.856817129628</v>
      </c>
      <c r="U3129">
        <f t="shared" si="244"/>
        <v>2015</v>
      </c>
      <c r="V3129" t="s">
        <v>8219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42780.825706018513</v>
      </c>
      <c r="U3130">
        <f t="shared" si="244"/>
        <v>2017</v>
      </c>
      <c r="V3130" t="s">
        <v>8221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42803.842812499999</v>
      </c>
      <c r="U3131">
        <f t="shared" si="244"/>
        <v>2017</v>
      </c>
      <c r="V3131" t="s">
        <v>8221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42808.640231481477</v>
      </c>
      <c r="U3132">
        <f t="shared" si="244"/>
        <v>2017</v>
      </c>
      <c r="V3132" t="s">
        <v>8221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42803.579224537039</v>
      </c>
      <c r="U3133">
        <f t="shared" si="244"/>
        <v>2017</v>
      </c>
      <c r="V3133" t="s">
        <v>8221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42786.350231481483</v>
      </c>
      <c r="U3134">
        <f t="shared" si="244"/>
        <v>2017</v>
      </c>
      <c r="V3134" t="s">
        <v>8221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42788.565208333333</v>
      </c>
      <c r="U3135">
        <f t="shared" si="244"/>
        <v>2017</v>
      </c>
      <c r="V3135" t="s">
        <v>8221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42800.720127314817</v>
      </c>
      <c r="U3136">
        <f t="shared" si="244"/>
        <v>2017</v>
      </c>
      <c r="V3136" t="s">
        <v>8221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42807.151863425926</v>
      </c>
      <c r="U3137">
        <f t="shared" si="244"/>
        <v>2017</v>
      </c>
      <c r="V3137" t="s">
        <v>8221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42789.462430555555</v>
      </c>
      <c r="U3138">
        <f t="shared" si="244"/>
        <v>2017</v>
      </c>
      <c r="V3138" t="s">
        <v>8221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(((J3139/60)/60)/24)+DATE(1970,1,1)</f>
        <v>42807.885057870371</v>
      </c>
      <c r="U3139">
        <f t="shared" si="244"/>
        <v>2017</v>
      </c>
      <c r="V3139" t="s">
        <v>8221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42809.645914351851</v>
      </c>
      <c r="U3140">
        <f t="shared" ref="U3140:U3203" si="249">YEAR(S3140)</f>
        <v>2017</v>
      </c>
      <c r="V3140" t="s">
        <v>8221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42785.270370370374</v>
      </c>
      <c r="U3141">
        <f t="shared" si="249"/>
        <v>2017</v>
      </c>
      <c r="V3141" t="s">
        <v>8221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42802.718784722223</v>
      </c>
      <c r="U3142">
        <f t="shared" si="249"/>
        <v>2017</v>
      </c>
      <c r="V3142" t="s">
        <v>8221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42800.753333333334</v>
      </c>
      <c r="U3143">
        <f t="shared" si="249"/>
        <v>2017</v>
      </c>
      <c r="V3143" t="s">
        <v>8221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42783.513182870374</v>
      </c>
      <c r="U3144">
        <f t="shared" si="249"/>
        <v>2017</v>
      </c>
      <c r="V3144" t="s">
        <v>8221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42808.358287037037</v>
      </c>
      <c r="U3145">
        <f t="shared" si="249"/>
        <v>2017</v>
      </c>
      <c r="V3145" t="s">
        <v>8221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42796.538275462968</v>
      </c>
      <c r="U3146">
        <f t="shared" si="249"/>
        <v>2017</v>
      </c>
      <c r="V3146" t="s">
        <v>8221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42762.040902777779</v>
      </c>
      <c r="U3147">
        <f t="shared" si="249"/>
        <v>2017</v>
      </c>
      <c r="V3147" t="s">
        <v>8221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42796.682476851856</v>
      </c>
      <c r="U3148">
        <f t="shared" si="249"/>
        <v>2017</v>
      </c>
      <c r="V3148" t="s">
        <v>8221</v>
      </c>
    </row>
    <row r="3149" spans="1:22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41909.969386574077</v>
      </c>
      <c r="U3149">
        <f t="shared" si="249"/>
        <v>2014</v>
      </c>
      <c r="V3149" t="s">
        <v>8218</v>
      </c>
    </row>
    <row r="3150" spans="1:22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41891.665324074071</v>
      </c>
      <c r="U3150">
        <f t="shared" si="249"/>
        <v>2014</v>
      </c>
      <c r="V3150" t="s">
        <v>8218</v>
      </c>
    </row>
    <row r="3151" spans="1:22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41226.017361111109</v>
      </c>
      <c r="U3151">
        <f t="shared" si="249"/>
        <v>2012</v>
      </c>
      <c r="V3151" t="s">
        <v>8218</v>
      </c>
    </row>
    <row r="3152" spans="1:22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40478.263923611114</v>
      </c>
      <c r="U3152">
        <f t="shared" si="249"/>
        <v>2010</v>
      </c>
      <c r="V3152" t="s">
        <v>8218</v>
      </c>
    </row>
    <row r="3153" spans="1:22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41862.83997685185</v>
      </c>
      <c r="U3153">
        <f t="shared" si="249"/>
        <v>2014</v>
      </c>
      <c r="V3153" t="s">
        <v>8218</v>
      </c>
    </row>
    <row r="3154" spans="1:22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41550.867673611108</v>
      </c>
      <c r="U3154">
        <f t="shared" si="249"/>
        <v>2013</v>
      </c>
      <c r="V3154" t="s">
        <v>8218</v>
      </c>
    </row>
    <row r="3155" spans="1:22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40633.154363425929</v>
      </c>
      <c r="U3155">
        <f t="shared" si="249"/>
        <v>2011</v>
      </c>
      <c r="V3155" t="s">
        <v>8218</v>
      </c>
    </row>
    <row r="3156" spans="1:22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40970.875671296293</v>
      </c>
      <c r="U3156">
        <f t="shared" si="249"/>
        <v>2012</v>
      </c>
      <c r="V3156" t="s">
        <v>8218</v>
      </c>
    </row>
    <row r="3157" spans="1:22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41233.499131944445</v>
      </c>
      <c r="U3157">
        <f t="shared" si="249"/>
        <v>2012</v>
      </c>
      <c r="V3157" t="s">
        <v>8218</v>
      </c>
    </row>
    <row r="3158" spans="1:22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41026.953055555554</v>
      </c>
      <c r="U3158">
        <f t="shared" si="249"/>
        <v>2012</v>
      </c>
      <c r="V3158" t="s">
        <v>8218</v>
      </c>
    </row>
    <row r="3159" spans="1:22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41829.788252314815</v>
      </c>
      <c r="U3159">
        <f t="shared" si="249"/>
        <v>2014</v>
      </c>
      <c r="V3159" t="s">
        <v>8218</v>
      </c>
    </row>
    <row r="3160" spans="1:22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41447.839722222219</v>
      </c>
      <c r="U3160">
        <f t="shared" si="249"/>
        <v>2013</v>
      </c>
      <c r="V3160" t="s">
        <v>8218</v>
      </c>
    </row>
    <row r="3161" spans="1:22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40884.066678240742</v>
      </c>
      <c r="U3161">
        <f t="shared" si="249"/>
        <v>2011</v>
      </c>
      <c r="V3161" t="s">
        <v>8218</v>
      </c>
    </row>
    <row r="3162" spans="1:22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41841.26489583333</v>
      </c>
      <c r="U3162">
        <f t="shared" si="249"/>
        <v>2014</v>
      </c>
      <c r="V3162" t="s">
        <v>8218</v>
      </c>
    </row>
    <row r="3163" spans="1:22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41897.536134259259</v>
      </c>
      <c r="U3163">
        <f t="shared" si="249"/>
        <v>2014</v>
      </c>
      <c r="V3163" t="s">
        <v>8218</v>
      </c>
    </row>
    <row r="3164" spans="1:22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41799.685902777775</v>
      </c>
      <c r="U3164">
        <f t="shared" si="249"/>
        <v>2014</v>
      </c>
      <c r="V3164" t="s">
        <v>8218</v>
      </c>
    </row>
    <row r="3165" spans="1:22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41775.753761574073</v>
      </c>
      <c r="U3165">
        <f t="shared" si="249"/>
        <v>2014</v>
      </c>
      <c r="V3165" t="s">
        <v>8218</v>
      </c>
    </row>
    <row r="3166" spans="1:22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41766.80572916667</v>
      </c>
      <c r="U3166">
        <f t="shared" si="249"/>
        <v>2014</v>
      </c>
      <c r="V3166" t="s">
        <v>8218</v>
      </c>
    </row>
    <row r="3167" spans="1:22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40644.159259259257</v>
      </c>
      <c r="U3167">
        <f t="shared" si="249"/>
        <v>2011</v>
      </c>
      <c r="V3167" t="s">
        <v>8218</v>
      </c>
    </row>
    <row r="3168" spans="1:22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41940.69158564815</v>
      </c>
      <c r="U3168">
        <f t="shared" si="249"/>
        <v>2014</v>
      </c>
      <c r="V3168" t="s">
        <v>8218</v>
      </c>
    </row>
    <row r="3169" spans="1:22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41839.175706018519</v>
      </c>
      <c r="U3169">
        <f t="shared" si="249"/>
        <v>2014</v>
      </c>
      <c r="V3169" t="s">
        <v>8218</v>
      </c>
    </row>
    <row r="3170" spans="1:22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41772.105937500004</v>
      </c>
      <c r="U3170">
        <f t="shared" si="249"/>
        <v>2014</v>
      </c>
      <c r="V3170" t="s">
        <v>8218</v>
      </c>
    </row>
    <row r="3171" spans="1:22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41591.737974537034</v>
      </c>
      <c r="U3171">
        <f t="shared" si="249"/>
        <v>2013</v>
      </c>
      <c r="V3171" t="s">
        <v>8218</v>
      </c>
    </row>
    <row r="3172" spans="1:22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41789.080370370371</v>
      </c>
      <c r="U3172">
        <f t="shared" si="249"/>
        <v>2014</v>
      </c>
      <c r="V3172" t="s">
        <v>8218</v>
      </c>
    </row>
    <row r="3173" spans="1:22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42466.608310185184</v>
      </c>
      <c r="U3173">
        <f t="shared" si="249"/>
        <v>2016</v>
      </c>
      <c r="V3173" t="s">
        <v>8218</v>
      </c>
    </row>
    <row r="3174" spans="1:22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40923.729953703703</v>
      </c>
      <c r="U3174">
        <f t="shared" si="249"/>
        <v>2012</v>
      </c>
      <c r="V3174" t="s">
        <v>8218</v>
      </c>
    </row>
    <row r="3175" spans="1:22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41878.878379629627</v>
      </c>
      <c r="U3175">
        <f t="shared" si="249"/>
        <v>2014</v>
      </c>
      <c r="V3175" t="s">
        <v>8218</v>
      </c>
    </row>
    <row r="3176" spans="1:22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41862.864675925928</v>
      </c>
      <c r="U3176">
        <f t="shared" si="249"/>
        <v>2014</v>
      </c>
      <c r="V3176" t="s">
        <v>8218</v>
      </c>
    </row>
    <row r="3177" spans="1:22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40531.886886574073</v>
      </c>
      <c r="U3177">
        <f t="shared" si="249"/>
        <v>2010</v>
      </c>
      <c r="V3177" t="s">
        <v>8218</v>
      </c>
    </row>
    <row r="3178" spans="1:22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41477.930914351848</v>
      </c>
      <c r="U3178">
        <f t="shared" si="249"/>
        <v>2013</v>
      </c>
      <c r="V3178" t="s">
        <v>8218</v>
      </c>
    </row>
    <row r="3179" spans="1:22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41781.666770833333</v>
      </c>
      <c r="U3179">
        <f t="shared" si="249"/>
        <v>2014</v>
      </c>
      <c r="V3179" t="s">
        <v>8218</v>
      </c>
    </row>
    <row r="3180" spans="1:22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41806.605034722219</v>
      </c>
      <c r="U3180">
        <f t="shared" si="249"/>
        <v>2014</v>
      </c>
      <c r="V3180" t="s">
        <v>8218</v>
      </c>
    </row>
    <row r="3181" spans="1:22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41375.702210648145</v>
      </c>
      <c r="U3181">
        <f t="shared" si="249"/>
        <v>2013</v>
      </c>
      <c r="V3181" t="s">
        <v>8218</v>
      </c>
    </row>
    <row r="3182" spans="1:22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41780.412604166668</v>
      </c>
      <c r="U3182">
        <f t="shared" si="249"/>
        <v>2014</v>
      </c>
      <c r="V3182" t="s">
        <v>8218</v>
      </c>
    </row>
    <row r="3183" spans="1:22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41779.310034722221</v>
      </c>
      <c r="U3183">
        <f t="shared" si="249"/>
        <v>2014</v>
      </c>
      <c r="V3183" t="s">
        <v>8218</v>
      </c>
    </row>
    <row r="3184" spans="1:22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40883.949317129627</v>
      </c>
      <c r="U3184">
        <f t="shared" si="249"/>
        <v>2011</v>
      </c>
      <c r="V3184" t="s">
        <v>8218</v>
      </c>
    </row>
    <row r="3185" spans="1:22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41491.79478009259</v>
      </c>
      <c r="U3185">
        <f t="shared" si="249"/>
        <v>2013</v>
      </c>
      <c r="V3185" t="s">
        <v>8218</v>
      </c>
    </row>
    <row r="3186" spans="1:22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41791.993414351848</v>
      </c>
      <c r="U3186">
        <f t="shared" si="249"/>
        <v>2014</v>
      </c>
      <c r="V3186" t="s">
        <v>8218</v>
      </c>
    </row>
    <row r="3187" spans="1:22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41829.977326388893</v>
      </c>
      <c r="U3187">
        <f t="shared" si="249"/>
        <v>2014</v>
      </c>
      <c r="V3187" t="s">
        <v>8218</v>
      </c>
    </row>
    <row r="3188" spans="1:22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41868.924050925925</v>
      </c>
      <c r="U3188">
        <f t="shared" si="249"/>
        <v>2014</v>
      </c>
      <c r="V3188" t="s">
        <v>8218</v>
      </c>
    </row>
    <row r="3189" spans="1:22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41835.666354166664</v>
      </c>
      <c r="U3189">
        <f t="shared" si="249"/>
        <v>2014</v>
      </c>
      <c r="V3189" t="s">
        <v>8218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42144.415532407409</v>
      </c>
      <c r="U3190">
        <f t="shared" si="249"/>
        <v>2015</v>
      </c>
      <c r="V3190" t="s">
        <v>8220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42118.346435185187</v>
      </c>
      <c r="U3191">
        <f t="shared" si="249"/>
        <v>2015</v>
      </c>
      <c r="V3191" t="s">
        <v>8220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42683.151331018518</v>
      </c>
      <c r="U3192">
        <f t="shared" si="249"/>
        <v>2016</v>
      </c>
      <c r="V3192" t="s">
        <v>8220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42538.755428240736</v>
      </c>
      <c r="U3193">
        <f t="shared" si="249"/>
        <v>2016</v>
      </c>
      <c r="V3193" t="s">
        <v>8220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42018.94049768518</v>
      </c>
      <c r="U3194">
        <f t="shared" si="249"/>
        <v>2015</v>
      </c>
      <c r="V3194" t="s">
        <v>8220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42010.968240740738</v>
      </c>
      <c r="U3195">
        <f t="shared" si="249"/>
        <v>2015</v>
      </c>
      <c r="V3195" t="s">
        <v>8220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42182.062476851846</v>
      </c>
      <c r="U3196">
        <f t="shared" si="249"/>
        <v>2015</v>
      </c>
      <c r="V3196" t="s">
        <v>8220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42017.594236111108</v>
      </c>
      <c r="U3197">
        <f t="shared" si="249"/>
        <v>2015</v>
      </c>
      <c r="V3197" t="s">
        <v>8220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42157.598090277781</v>
      </c>
      <c r="U3198">
        <f t="shared" si="249"/>
        <v>2015</v>
      </c>
      <c r="V3198" t="s">
        <v>8220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42009.493263888886</v>
      </c>
      <c r="U3199">
        <f t="shared" si="249"/>
        <v>2015</v>
      </c>
      <c r="V3199" t="s">
        <v>8220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42013.424502314811</v>
      </c>
      <c r="U3200">
        <f t="shared" si="249"/>
        <v>2015</v>
      </c>
      <c r="V3200" t="s">
        <v>8220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41858.761782407404</v>
      </c>
      <c r="U3201">
        <f t="shared" si="249"/>
        <v>2014</v>
      </c>
      <c r="V3201" t="s">
        <v>8220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42460.320613425924</v>
      </c>
      <c r="U3202">
        <f t="shared" si="249"/>
        <v>2016</v>
      </c>
      <c r="V3202" t="s">
        <v>8220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(((J3203/60)/60)/24)+DATE(1970,1,1)</f>
        <v>41861.767094907409</v>
      </c>
      <c r="U3203">
        <f t="shared" si="249"/>
        <v>2014</v>
      </c>
      <c r="V3203" t="s">
        <v>8220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42293.853541666671</v>
      </c>
      <c r="U3204">
        <f t="shared" ref="U3204:U3267" si="254">YEAR(S3204)</f>
        <v>2015</v>
      </c>
      <c r="V3204" t="s">
        <v>8220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42242.988680555558</v>
      </c>
      <c r="U3205">
        <f t="shared" si="254"/>
        <v>2015</v>
      </c>
      <c r="V3205" t="s">
        <v>8220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42172.686099537037</v>
      </c>
      <c r="U3206">
        <f t="shared" si="254"/>
        <v>2015</v>
      </c>
      <c r="V3206" t="s">
        <v>8220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42095.374675925923</v>
      </c>
      <c r="U3207">
        <f t="shared" si="254"/>
        <v>2015</v>
      </c>
      <c r="V3207" t="s">
        <v>8220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42236.276053240741</v>
      </c>
      <c r="U3208">
        <f t="shared" si="254"/>
        <v>2015</v>
      </c>
      <c r="V3208" t="s">
        <v>8220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42057.277858796297</v>
      </c>
      <c r="U3209">
        <f t="shared" si="254"/>
        <v>2015</v>
      </c>
      <c r="V3209" t="s">
        <v>8220</v>
      </c>
    </row>
    <row r="3210" spans="1:22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41827.605057870373</v>
      </c>
      <c r="U3210">
        <f t="shared" si="254"/>
        <v>2014</v>
      </c>
      <c r="V3210" t="s">
        <v>8218</v>
      </c>
    </row>
    <row r="3211" spans="1:22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41778.637245370373</v>
      </c>
      <c r="U3211">
        <f t="shared" si="254"/>
        <v>2014</v>
      </c>
      <c r="V3211" t="s">
        <v>8218</v>
      </c>
    </row>
    <row r="3212" spans="1:22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41013.936562499999</v>
      </c>
      <c r="U3212">
        <f t="shared" si="254"/>
        <v>2012</v>
      </c>
      <c r="V3212" t="s">
        <v>8218</v>
      </c>
    </row>
    <row r="3213" spans="1:22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41834.586574074077</v>
      </c>
      <c r="U3213">
        <f t="shared" si="254"/>
        <v>2014</v>
      </c>
      <c r="V3213" t="s">
        <v>8218</v>
      </c>
    </row>
    <row r="3214" spans="1:22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41829.795729166668</v>
      </c>
      <c r="U3214">
        <f t="shared" si="254"/>
        <v>2014</v>
      </c>
      <c r="V3214" t="s">
        <v>8218</v>
      </c>
    </row>
    <row r="3215" spans="1:22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42171.763414351852</v>
      </c>
      <c r="U3215">
        <f t="shared" si="254"/>
        <v>2015</v>
      </c>
      <c r="V3215" t="s">
        <v>8218</v>
      </c>
    </row>
    <row r="3216" spans="1:22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42337.792511574073</v>
      </c>
      <c r="U3216">
        <f t="shared" si="254"/>
        <v>2015</v>
      </c>
      <c r="V3216" t="s">
        <v>8218</v>
      </c>
    </row>
    <row r="3217" spans="1:22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42219.665173611109</v>
      </c>
      <c r="U3217">
        <f t="shared" si="254"/>
        <v>2015</v>
      </c>
      <c r="V3217" t="s">
        <v>8218</v>
      </c>
    </row>
    <row r="3218" spans="1:22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42165.462627314817</v>
      </c>
      <c r="U3218">
        <f t="shared" si="254"/>
        <v>2015</v>
      </c>
      <c r="V3218" t="s">
        <v>8218</v>
      </c>
    </row>
    <row r="3219" spans="1:22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42648.546111111107</v>
      </c>
      <c r="U3219">
        <f t="shared" si="254"/>
        <v>2016</v>
      </c>
      <c r="V3219" t="s">
        <v>8218</v>
      </c>
    </row>
    <row r="3220" spans="1:22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41971.002152777779</v>
      </c>
      <c r="U3220">
        <f t="shared" si="254"/>
        <v>2014</v>
      </c>
      <c r="V3220" t="s">
        <v>8218</v>
      </c>
    </row>
    <row r="3221" spans="1:22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42050.983182870375</v>
      </c>
      <c r="U3221">
        <f t="shared" si="254"/>
        <v>2015</v>
      </c>
      <c r="V3221" t="s">
        <v>8218</v>
      </c>
    </row>
    <row r="3222" spans="1:22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42772.833379629628</v>
      </c>
      <c r="U3222">
        <f t="shared" si="254"/>
        <v>2017</v>
      </c>
      <c r="V3222" t="s">
        <v>8218</v>
      </c>
    </row>
    <row r="3223" spans="1:22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42155.696793981479</v>
      </c>
      <c r="U3223">
        <f t="shared" si="254"/>
        <v>2015</v>
      </c>
      <c r="V3223" t="s">
        <v>8218</v>
      </c>
    </row>
    <row r="3224" spans="1:22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42270.582141203704</v>
      </c>
      <c r="U3224">
        <f t="shared" si="254"/>
        <v>2015</v>
      </c>
      <c r="V3224" t="s">
        <v>8218</v>
      </c>
    </row>
    <row r="3225" spans="1:22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42206.835370370376</v>
      </c>
      <c r="U3225">
        <f t="shared" si="254"/>
        <v>2015</v>
      </c>
      <c r="V3225" t="s">
        <v>8218</v>
      </c>
    </row>
    <row r="3226" spans="1:22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42697.850844907407</v>
      </c>
      <c r="U3226">
        <f t="shared" si="254"/>
        <v>2016</v>
      </c>
      <c r="V3226" t="s">
        <v>8218</v>
      </c>
    </row>
    <row r="3227" spans="1:22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42503.559467592597</v>
      </c>
      <c r="U3227">
        <f t="shared" si="254"/>
        <v>2016</v>
      </c>
      <c r="V3227" t="s">
        <v>8218</v>
      </c>
    </row>
    <row r="3228" spans="1:22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42277.583472222221</v>
      </c>
      <c r="U3228">
        <f t="shared" si="254"/>
        <v>2015</v>
      </c>
      <c r="V3228" t="s">
        <v>8218</v>
      </c>
    </row>
    <row r="3229" spans="1:22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42722.882361111115</v>
      </c>
      <c r="U3229">
        <f t="shared" si="254"/>
        <v>2016</v>
      </c>
      <c r="V3229" t="s">
        <v>8218</v>
      </c>
    </row>
    <row r="3230" spans="1:22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42323.70930555556</v>
      </c>
      <c r="U3230">
        <f t="shared" si="254"/>
        <v>2015</v>
      </c>
      <c r="V3230" t="s">
        <v>8218</v>
      </c>
    </row>
    <row r="3231" spans="1:22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41933.291643518518</v>
      </c>
      <c r="U3231">
        <f t="shared" si="254"/>
        <v>2014</v>
      </c>
      <c r="V3231" t="s">
        <v>8218</v>
      </c>
    </row>
    <row r="3232" spans="1:22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41898.168125000004</v>
      </c>
      <c r="U3232">
        <f t="shared" si="254"/>
        <v>2014</v>
      </c>
      <c r="V3232" t="s">
        <v>8218</v>
      </c>
    </row>
    <row r="3233" spans="1:22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42446.943831018521</v>
      </c>
      <c r="U3233">
        <f t="shared" si="254"/>
        <v>2016</v>
      </c>
      <c r="V3233" t="s">
        <v>8218</v>
      </c>
    </row>
    <row r="3234" spans="1:22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42463.81385416667</v>
      </c>
      <c r="U3234">
        <f t="shared" si="254"/>
        <v>2016</v>
      </c>
      <c r="V3234" t="s">
        <v>8218</v>
      </c>
    </row>
    <row r="3235" spans="1:22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42766.805034722223</v>
      </c>
      <c r="U3235">
        <f t="shared" si="254"/>
        <v>2017</v>
      </c>
      <c r="V3235" t="s">
        <v>8218</v>
      </c>
    </row>
    <row r="3236" spans="1:22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42734.789444444439</v>
      </c>
      <c r="U3236">
        <f t="shared" si="254"/>
        <v>2016</v>
      </c>
      <c r="V3236" t="s">
        <v>8218</v>
      </c>
    </row>
    <row r="3237" spans="1:22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42522.347812499997</v>
      </c>
      <c r="U3237">
        <f t="shared" si="254"/>
        <v>2016</v>
      </c>
      <c r="V3237" t="s">
        <v>8218</v>
      </c>
    </row>
    <row r="3238" spans="1:22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42702.917048611111</v>
      </c>
      <c r="U3238">
        <f t="shared" si="254"/>
        <v>2016</v>
      </c>
      <c r="V3238" t="s">
        <v>8218</v>
      </c>
    </row>
    <row r="3239" spans="1:22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42252.474351851852</v>
      </c>
      <c r="U3239">
        <f t="shared" si="254"/>
        <v>2015</v>
      </c>
      <c r="V3239" t="s">
        <v>8218</v>
      </c>
    </row>
    <row r="3240" spans="1:22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42156.510393518518</v>
      </c>
      <c r="U3240">
        <f t="shared" si="254"/>
        <v>2015</v>
      </c>
      <c r="V3240" t="s">
        <v>8218</v>
      </c>
    </row>
    <row r="3241" spans="1:22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42278.089039351849</v>
      </c>
      <c r="U3241">
        <f t="shared" si="254"/>
        <v>2015</v>
      </c>
      <c r="V3241" t="s">
        <v>8218</v>
      </c>
    </row>
    <row r="3242" spans="1:22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42754.693842592591</v>
      </c>
      <c r="U3242">
        <f t="shared" si="254"/>
        <v>2017</v>
      </c>
      <c r="V3242" t="s">
        <v>8218</v>
      </c>
    </row>
    <row r="3243" spans="1:22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41893.324884259258</v>
      </c>
      <c r="U3243">
        <f t="shared" si="254"/>
        <v>2014</v>
      </c>
      <c r="V3243" t="s">
        <v>8218</v>
      </c>
    </row>
    <row r="3244" spans="1:22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41871.755694444444</v>
      </c>
      <c r="U3244">
        <f t="shared" si="254"/>
        <v>2014</v>
      </c>
      <c r="V3244" t="s">
        <v>8218</v>
      </c>
    </row>
    <row r="3245" spans="1:22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42262.096782407403</v>
      </c>
      <c r="U3245">
        <f t="shared" si="254"/>
        <v>2015</v>
      </c>
      <c r="V3245" t="s">
        <v>8218</v>
      </c>
    </row>
    <row r="3246" spans="1:22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42675.694236111114</v>
      </c>
      <c r="U3246">
        <f t="shared" si="254"/>
        <v>2016</v>
      </c>
      <c r="V3246" t="s">
        <v>8218</v>
      </c>
    </row>
    <row r="3247" spans="1:22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42135.60020833333</v>
      </c>
      <c r="U3247">
        <f t="shared" si="254"/>
        <v>2015</v>
      </c>
      <c r="V3247" t="s">
        <v>8218</v>
      </c>
    </row>
    <row r="3248" spans="1:22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42230.472222222219</v>
      </c>
      <c r="U3248">
        <f t="shared" si="254"/>
        <v>2015</v>
      </c>
      <c r="V3248" t="s">
        <v>8218</v>
      </c>
    </row>
    <row r="3249" spans="1:22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42167.434166666666</v>
      </c>
      <c r="U3249">
        <f t="shared" si="254"/>
        <v>2015</v>
      </c>
      <c r="V3249" t="s">
        <v>8218</v>
      </c>
    </row>
    <row r="3250" spans="1:22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42068.888391203705</v>
      </c>
      <c r="U3250">
        <f t="shared" si="254"/>
        <v>2015</v>
      </c>
      <c r="V3250" t="s">
        <v>8218</v>
      </c>
    </row>
    <row r="3251" spans="1:22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42145.746689814812</v>
      </c>
      <c r="U3251">
        <f t="shared" si="254"/>
        <v>2015</v>
      </c>
      <c r="V3251" t="s">
        <v>8218</v>
      </c>
    </row>
    <row r="3252" spans="1:22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41918.742175925923</v>
      </c>
      <c r="U3252">
        <f t="shared" si="254"/>
        <v>2014</v>
      </c>
      <c r="V3252" t="s">
        <v>8218</v>
      </c>
    </row>
    <row r="3253" spans="1:22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42146.731087962966</v>
      </c>
      <c r="U3253">
        <f t="shared" si="254"/>
        <v>2015</v>
      </c>
      <c r="V3253" t="s">
        <v>8218</v>
      </c>
    </row>
    <row r="3254" spans="1:22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42590.472685185188</v>
      </c>
      <c r="U3254">
        <f t="shared" si="254"/>
        <v>2016</v>
      </c>
      <c r="V3254" t="s">
        <v>8218</v>
      </c>
    </row>
    <row r="3255" spans="1:22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42602.576712962968</v>
      </c>
      <c r="U3255">
        <f t="shared" si="254"/>
        <v>2016</v>
      </c>
      <c r="V3255" t="s">
        <v>8218</v>
      </c>
    </row>
    <row r="3256" spans="1:22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42059.085752314815</v>
      </c>
      <c r="U3256">
        <f t="shared" si="254"/>
        <v>2015</v>
      </c>
      <c r="V3256" t="s">
        <v>8218</v>
      </c>
    </row>
    <row r="3257" spans="1:22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41889.768229166664</v>
      </c>
      <c r="U3257">
        <f t="shared" si="254"/>
        <v>2014</v>
      </c>
      <c r="V3257" t="s">
        <v>8218</v>
      </c>
    </row>
    <row r="3258" spans="1:22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42144.573807870373</v>
      </c>
      <c r="U3258">
        <f t="shared" si="254"/>
        <v>2015</v>
      </c>
      <c r="V3258" t="s">
        <v>8218</v>
      </c>
    </row>
    <row r="3259" spans="1:22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42758.559629629628</v>
      </c>
      <c r="U3259">
        <f t="shared" si="254"/>
        <v>2017</v>
      </c>
      <c r="V3259" t="s">
        <v>8218</v>
      </c>
    </row>
    <row r="3260" spans="1:22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41982.887280092589</v>
      </c>
      <c r="U3260">
        <f t="shared" si="254"/>
        <v>2014</v>
      </c>
      <c r="V3260" t="s">
        <v>8218</v>
      </c>
    </row>
    <row r="3261" spans="1:22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42614.760937500003</v>
      </c>
      <c r="U3261">
        <f t="shared" si="254"/>
        <v>2016</v>
      </c>
      <c r="V3261" t="s">
        <v>8218</v>
      </c>
    </row>
    <row r="3262" spans="1:22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42303.672662037032</v>
      </c>
      <c r="U3262">
        <f t="shared" si="254"/>
        <v>2015</v>
      </c>
      <c r="V3262" t="s">
        <v>8218</v>
      </c>
    </row>
    <row r="3263" spans="1:22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42171.725416666668</v>
      </c>
      <c r="U3263">
        <f t="shared" si="254"/>
        <v>2015</v>
      </c>
      <c r="V3263" t="s">
        <v>8218</v>
      </c>
    </row>
    <row r="3264" spans="1:22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41964.315532407403</v>
      </c>
      <c r="U3264">
        <f t="shared" si="254"/>
        <v>2014</v>
      </c>
      <c r="V3264" t="s">
        <v>8218</v>
      </c>
    </row>
    <row r="3265" spans="1:22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42284.516064814816</v>
      </c>
      <c r="U3265">
        <f t="shared" si="254"/>
        <v>2015</v>
      </c>
      <c r="V3265" t="s">
        <v>8218</v>
      </c>
    </row>
    <row r="3266" spans="1:22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42016.800208333334</v>
      </c>
      <c r="U3266">
        <f t="shared" si="254"/>
        <v>2015</v>
      </c>
      <c r="V3266" t="s">
        <v>8218</v>
      </c>
    </row>
    <row r="3267" spans="1:22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(((J3267/60)/60)/24)+DATE(1970,1,1)</f>
        <v>42311.711979166663</v>
      </c>
      <c r="U3267">
        <f t="shared" si="254"/>
        <v>2015</v>
      </c>
      <c r="V3267" t="s">
        <v>8218</v>
      </c>
    </row>
    <row r="3268" spans="1:22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42136.536134259266</v>
      </c>
      <c r="U3268">
        <f t="shared" ref="U3268:U3331" si="259">YEAR(S3268)</f>
        <v>2015</v>
      </c>
      <c r="V3268" t="s">
        <v>8218</v>
      </c>
    </row>
    <row r="3269" spans="1:22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42172.757638888885</v>
      </c>
      <c r="U3269">
        <f t="shared" si="259"/>
        <v>2015</v>
      </c>
      <c r="V3269" t="s">
        <v>8218</v>
      </c>
    </row>
    <row r="3270" spans="1:22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42590.90425925926</v>
      </c>
      <c r="U3270">
        <f t="shared" si="259"/>
        <v>2016</v>
      </c>
      <c r="V3270" t="s">
        <v>8218</v>
      </c>
    </row>
    <row r="3271" spans="1:22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42137.395798611105</v>
      </c>
      <c r="U3271">
        <f t="shared" si="259"/>
        <v>2015</v>
      </c>
      <c r="V3271" t="s">
        <v>8218</v>
      </c>
    </row>
    <row r="3272" spans="1:22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42167.533159722225</v>
      </c>
      <c r="U3272">
        <f t="shared" si="259"/>
        <v>2015</v>
      </c>
      <c r="V3272" t="s">
        <v>8218</v>
      </c>
    </row>
    <row r="3273" spans="1:22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41915.437210648146</v>
      </c>
      <c r="U3273">
        <f t="shared" si="259"/>
        <v>2014</v>
      </c>
      <c r="V3273" t="s">
        <v>8218</v>
      </c>
    </row>
    <row r="3274" spans="1:22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42284.500104166669</v>
      </c>
      <c r="U3274">
        <f t="shared" si="259"/>
        <v>2015</v>
      </c>
      <c r="V3274" t="s">
        <v>8218</v>
      </c>
    </row>
    <row r="3275" spans="1:22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42611.801412037035</v>
      </c>
      <c r="U3275">
        <f t="shared" si="259"/>
        <v>2016</v>
      </c>
      <c r="V3275" t="s">
        <v>8218</v>
      </c>
    </row>
    <row r="3276" spans="1:22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42400.704537037032</v>
      </c>
      <c r="U3276">
        <f t="shared" si="259"/>
        <v>2016</v>
      </c>
      <c r="V3276" t="s">
        <v>8218</v>
      </c>
    </row>
    <row r="3277" spans="1:22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42017.88045138889</v>
      </c>
      <c r="U3277">
        <f t="shared" si="259"/>
        <v>2015</v>
      </c>
      <c r="V3277" t="s">
        <v>8218</v>
      </c>
    </row>
    <row r="3278" spans="1:22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42426.949988425928</v>
      </c>
      <c r="U3278">
        <f t="shared" si="259"/>
        <v>2016</v>
      </c>
      <c r="V3278" t="s">
        <v>8218</v>
      </c>
    </row>
    <row r="3279" spans="1:22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41931.682939814818</v>
      </c>
      <c r="U3279">
        <f t="shared" si="259"/>
        <v>2014</v>
      </c>
      <c r="V3279" t="s">
        <v>8218</v>
      </c>
    </row>
    <row r="3280" spans="1:22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42124.848414351851</v>
      </c>
      <c r="U3280">
        <f t="shared" si="259"/>
        <v>2015</v>
      </c>
      <c r="V3280" t="s">
        <v>8218</v>
      </c>
    </row>
    <row r="3281" spans="1:22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42431.102534722217</v>
      </c>
      <c r="U3281">
        <f t="shared" si="259"/>
        <v>2016</v>
      </c>
      <c r="V3281" t="s">
        <v>8218</v>
      </c>
    </row>
    <row r="3282" spans="1:22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42121.756921296299</v>
      </c>
      <c r="U3282">
        <f t="shared" si="259"/>
        <v>2015</v>
      </c>
      <c r="V3282" t="s">
        <v>8218</v>
      </c>
    </row>
    <row r="3283" spans="1:22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42219.019733796296</v>
      </c>
      <c r="U3283">
        <f t="shared" si="259"/>
        <v>2015</v>
      </c>
      <c r="V3283" t="s">
        <v>8218</v>
      </c>
    </row>
    <row r="3284" spans="1:22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42445.19430555556</v>
      </c>
      <c r="U3284">
        <f t="shared" si="259"/>
        <v>2016</v>
      </c>
      <c r="V3284" t="s">
        <v>8218</v>
      </c>
    </row>
    <row r="3285" spans="1:22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42379.74418981481</v>
      </c>
      <c r="U3285">
        <f t="shared" si="259"/>
        <v>2016</v>
      </c>
      <c r="V3285" t="s">
        <v>8218</v>
      </c>
    </row>
    <row r="3286" spans="1:22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42380.884872685187</v>
      </c>
      <c r="U3286">
        <f t="shared" si="259"/>
        <v>2016</v>
      </c>
      <c r="V3286" t="s">
        <v>8218</v>
      </c>
    </row>
    <row r="3287" spans="1:22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42762.942430555559</v>
      </c>
      <c r="U3287">
        <f t="shared" si="259"/>
        <v>2017</v>
      </c>
      <c r="V3287" t="s">
        <v>8218</v>
      </c>
    </row>
    <row r="3288" spans="1:22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42567.840069444443</v>
      </c>
      <c r="U3288">
        <f t="shared" si="259"/>
        <v>2016</v>
      </c>
      <c r="V3288" t="s">
        <v>8218</v>
      </c>
    </row>
    <row r="3289" spans="1:22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42311.750324074077</v>
      </c>
      <c r="U3289">
        <f t="shared" si="259"/>
        <v>2015</v>
      </c>
      <c r="V3289" t="s">
        <v>8218</v>
      </c>
    </row>
    <row r="3290" spans="1:22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42505.774479166663</v>
      </c>
      <c r="U3290">
        <f t="shared" si="259"/>
        <v>2016</v>
      </c>
      <c r="V3290" t="s">
        <v>8218</v>
      </c>
    </row>
    <row r="3291" spans="1:22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42758.368078703701</v>
      </c>
      <c r="U3291">
        <f t="shared" si="259"/>
        <v>2017</v>
      </c>
      <c r="V3291" t="s">
        <v>8218</v>
      </c>
    </row>
    <row r="3292" spans="1:22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42775.51494212963</v>
      </c>
      <c r="U3292">
        <f t="shared" si="259"/>
        <v>2017</v>
      </c>
      <c r="V3292" t="s">
        <v>8218</v>
      </c>
    </row>
    <row r="3293" spans="1:22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42232.702546296292</v>
      </c>
      <c r="U3293">
        <f t="shared" si="259"/>
        <v>2015</v>
      </c>
      <c r="V3293" t="s">
        <v>8218</v>
      </c>
    </row>
    <row r="3294" spans="1:22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42282.770231481481</v>
      </c>
      <c r="U3294">
        <f t="shared" si="259"/>
        <v>2015</v>
      </c>
      <c r="V3294" t="s">
        <v>8218</v>
      </c>
    </row>
    <row r="3295" spans="1:22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42768.425370370373</v>
      </c>
      <c r="U3295">
        <f t="shared" si="259"/>
        <v>2017</v>
      </c>
      <c r="V3295" t="s">
        <v>8218</v>
      </c>
    </row>
    <row r="3296" spans="1:22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42141.541134259256</v>
      </c>
      <c r="U3296">
        <f t="shared" si="259"/>
        <v>2015</v>
      </c>
      <c r="V3296" t="s">
        <v>8218</v>
      </c>
    </row>
    <row r="3297" spans="1:22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42609.442465277782</v>
      </c>
      <c r="U3297">
        <f t="shared" si="259"/>
        <v>2016</v>
      </c>
      <c r="V3297" t="s">
        <v>8218</v>
      </c>
    </row>
    <row r="3298" spans="1:22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42309.756620370375</v>
      </c>
      <c r="U3298">
        <f t="shared" si="259"/>
        <v>2015</v>
      </c>
      <c r="V3298" t="s">
        <v>8218</v>
      </c>
    </row>
    <row r="3299" spans="1:22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42193.771481481483</v>
      </c>
      <c r="U3299">
        <f t="shared" si="259"/>
        <v>2015</v>
      </c>
      <c r="V3299" t="s">
        <v>8218</v>
      </c>
    </row>
    <row r="3300" spans="1:22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42239.957962962959</v>
      </c>
      <c r="U3300">
        <f t="shared" si="259"/>
        <v>2015</v>
      </c>
      <c r="V3300" t="s">
        <v>8218</v>
      </c>
    </row>
    <row r="3301" spans="1:22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42261.917395833334</v>
      </c>
      <c r="U3301">
        <f t="shared" si="259"/>
        <v>2015</v>
      </c>
      <c r="V3301" t="s">
        <v>8218</v>
      </c>
    </row>
    <row r="3302" spans="1:22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42102.743773148148</v>
      </c>
      <c r="U3302">
        <f t="shared" si="259"/>
        <v>2015</v>
      </c>
      <c r="V3302" t="s">
        <v>8218</v>
      </c>
    </row>
    <row r="3303" spans="1:22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42538.73583333334</v>
      </c>
      <c r="U3303">
        <f t="shared" si="259"/>
        <v>2016</v>
      </c>
      <c r="V3303" t="s">
        <v>8218</v>
      </c>
    </row>
    <row r="3304" spans="1:22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42681.35157407407</v>
      </c>
      <c r="U3304">
        <f t="shared" si="259"/>
        <v>2016</v>
      </c>
      <c r="V3304" t="s">
        <v>8218</v>
      </c>
    </row>
    <row r="3305" spans="1:22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42056.65143518518</v>
      </c>
      <c r="U3305">
        <f t="shared" si="259"/>
        <v>2015</v>
      </c>
      <c r="V3305" t="s">
        <v>8218</v>
      </c>
    </row>
    <row r="3306" spans="1:22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42696.624444444446</v>
      </c>
      <c r="U3306">
        <f t="shared" si="259"/>
        <v>2016</v>
      </c>
      <c r="V3306" t="s">
        <v>8218</v>
      </c>
    </row>
    <row r="3307" spans="1:22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42186.855879629627</v>
      </c>
      <c r="U3307">
        <f t="shared" si="259"/>
        <v>2015</v>
      </c>
      <c r="V3307" t="s">
        <v>8218</v>
      </c>
    </row>
    <row r="3308" spans="1:22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42493.219236111108</v>
      </c>
      <c r="U3308">
        <f t="shared" si="259"/>
        <v>2016</v>
      </c>
      <c r="V3308" t="s">
        <v>8218</v>
      </c>
    </row>
    <row r="3309" spans="1:22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42475.057164351849</v>
      </c>
      <c r="U3309">
        <f t="shared" si="259"/>
        <v>2016</v>
      </c>
      <c r="V3309" t="s">
        <v>8218</v>
      </c>
    </row>
    <row r="3310" spans="1:22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42452.876909722225</v>
      </c>
      <c r="U3310">
        <f t="shared" si="259"/>
        <v>2016</v>
      </c>
      <c r="V3310" t="s">
        <v>8218</v>
      </c>
    </row>
    <row r="3311" spans="1:22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42628.650208333333</v>
      </c>
      <c r="U3311">
        <f t="shared" si="259"/>
        <v>2016</v>
      </c>
      <c r="V3311" t="s">
        <v>8218</v>
      </c>
    </row>
    <row r="3312" spans="1:22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42253.928530092591</v>
      </c>
      <c r="U3312">
        <f t="shared" si="259"/>
        <v>2015</v>
      </c>
      <c r="V3312" t="s">
        <v>8218</v>
      </c>
    </row>
    <row r="3313" spans="1:22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42264.29178240741</v>
      </c>
      <c r="U3313">
        <f t="shared" si="259"/>
        <v>2015</v>
      </c>
      <c r="V3313" t="s">
        <v>8218</v>
      </c>
    </row>
    <row r="3314" spans="1:22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42664.809560185182</v>
      </c>
      <c r="U3314">
        <f t="shared" si="259"/>
        <v>2016</v>
      </c>
      <c r="V3314" t="s">
        <v>8218</v>
      </c>
    </row>
    <row r="3315" spans="1:22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42382.244409722218</v>
      </c>
      <c r="U3315">
        <f t="shared" si="259"/>
        <v>2016</v>
      </c>
      <c r="V3315" t="s">
        <v>8218</v>
      </c>
    </row>
    <row r="3316" spans="1:22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42105.267488425925</v>
      </c>
      <c r="U3316">
        <f t="shared" si="259"/>
        <v>2015</v>
      </c>
      <c r="V3316" t="s">
        <v>8218</v>
      </c>
    </row>
    <row r="3317" spans="1:22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42466.303715277783</v>
      </c>
      <c r="U3317">
        <f t="shared" si="259"/>
        <v>2016</v>
      </c>
      <c r="V3317" t="s">
        <v>8218</v>
      </c>
    </row>
    <row r="3318" spans="1:22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41826.871238425927</v>
      </c>
      <c r="U3318">
        <f t="shared" si="259"/>
        <v>2014</v>
      </c>
      <c r="V3318" t="s">
        <v>8218</v>
      </c>
    </row>
    <row r="3319" spans="1:22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42499.039629629624</v>
      </c>
      <c r="U3319">
        <f t="shared" si="259"/>
        <v>2016</v>
      </c>
      <c r="V3319" t="s">
        <v>8218</v>
      </c>
    </row>
    <row r="3320" spans="1:22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42431.302002314813</v>
      </c>
      <c r="U3320">
        <f t="shared" si="259"/>
        <v>2016</v>
      </c>
      <c r="V3320" t="s">
        <v>8218</v>
      </c>
    </row>
    <row r="3321" spans="1:22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41990.585486111115</v>
      </c>
      <c r="U3321">
        <f t="shared" si="259"/>
        <v>2014</v>
      </c>
      <c r="V3321" t="s">
        <v>8218</v>
      </c>
    </row>
    <row r="3322" spans="1:22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42513.045798611114</v>
      </c>
      <c r="U3322">
        <f t="shared" si="259"/>
        <v>2016</v>
      </c>
      <c r="V3322" t="s">
        <v>8218</v>
      </c>
    </row>
    <row r="3323" spans="1:22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41914.100289351853</v>
      </c>
      <c r="U3323">
        <f t="shared" si="259"/>
        <v>2014</v>
      </c>
      <c r="V3323" t="s">
        <v>8218</v>
      </c>
    </row>
    <row r="3324" spans="1:22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42521.010370370372</v>
      </c>
      <c r="U3324">
        <f t="shared" si="259"/>
        <v>2016</v>
      </c>
      <c r="V3324" t="s">
        <v>8218</v>
      </c>
    </row>
    <row r="3325" spans="1:22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42608.36583333333</v>
      </c>
      <c r="U3325">
        <f t="shared" si="259"/>
        <v>2016</v>
      </c>
      <c r="V3325" t="s">
        <v>8218</v>
      </c>
    </row>
    <row r="3326" spans="1:22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42512.58321759259</v>
      </c>
      <c r="U3326">
        <f t="shared" si="259"/>
        <v>2016</v>
      </c>
      <c r="V3326" t="s">
        <v>8218</v>
      </c>
    </row>
    <row r="3327" spans="1:22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42064.785613425927</v>
      </c>
      <c r="U3327">
        <f t="shared" si="259"/>
        <v>2015</v>
      </c>
      <c r="V3327" t="s">
        <v>8218</v>
      </c>
    </row>
    <row r="3328" spans="1:22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42041.714178240742</v>
      </c>
      <c r="U3328">
        <f t="shared" si="259"/>
        <v>2015</v>
      </c>
      <c r="V3328" t="s">
        <v>8218</v>
      </c>
    </row>
    <row r="3329" spans="1:22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42468.374606481477</v>
      </c>
      <c r="U3329">
        <f t="shared" si="259"/>
        <v>2016</v>
      </c>
      <c r="V3329" t="s">
        <v>8218</v>
      </c>
    </row>
    <row r="3330" spans="1:22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41822.57503472222</v>
      </c>
      <c r="U3330">
        <f t="shared" si="259"/>
        <v>2014</v>
      </c>
      <c r="V3330" t="s">
        <v>8218</v>
      </c>
    </row>
    <row r="3331" spans="1:22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(((J3331/60)/60)/24)+DATE(1970,1,1)</f>
        <v>41837.323009259257</v>
      </c>
      <c r="U3331">
        <f t="shared" si="259"/>
        <v>2014</v>
      </c>
      <c r="V3331" t="s">
        <v>8218</v>
      </c>
    </row>
    <row r="3332" spans="1:22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42065.887361111112</v>
      </c>
      <c r="U3332">
        <f t="shared" ref="U3332:U3395" si="264">YEAR(S3332)</f>
        <v>2015</v>
      </c>
      <c r="V3332" t="s">
        <v>8218</v>
      </c>
    </row>
    <row r="3333" spans="1:22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42248.697754629626</v>
      </c>
      <c r="U3333">
        <f t="shared" si="264"/>
        <v>2015</v>
      </c>
      <c r="V3333" t="s">
        <v>8218</v>
      </c>
    </row>
    <row r="3334" spans="1:22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41809.860300925924</v>
      </c>
      <c r="U3334">
        <f t="shared" si="264"/>
        <v>2014</v>
      </c>
      <c r="V3334" t="s">
        <v>8218</v>
      </c>
    </row>
    <row r="3335" spans="1:22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42148.676851851851</v>
      </c>
      <c r="U3335">
        <f t="shared" si="264"/>
        <v>2015</v>
      </c>
      <c r="V3335" t="s">
        <v>8218</v>
      </c>
    </row>
    <row r="3336" spans="1:22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42185.521087962959</v>
      </c>
      <c r="U3336">
        <f t="shared" si="264"/>
        <v>2015</v>
      </c>
      <c r="V3336" t="s">
        <v>8218</v>
      </c>
    </row>
    <row r="3337" spans="1:22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41827.674143518518</v>
      </c>
      <c r="U3337">
        <f t="shared" si="264"/>
        <v>2014</v>
      </c>
      <c r="V3337" t="s">
        <v>8218</v>
      </c>
    </row>
    <row r="3338" spans="1:22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42437.398680555561</v>
      </c>
      <c r="U3338">
        <f t="shared" si="264"/>
        <v>2016</v>
      </c>
      <c r="V3338" t="s">
        <v>8218</v>
      </c>
    </row>
    <row r="3339" spans="1:22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41901.282025462962</v>
      </c>
      <c r="U3339">
        <f t="shared" si="264"/>
        <v>2014</v>
      </c>
      <c r="V3339" t="s">
        <v>8218</v>
      </c>
    </row>
    <row r="3340" spans="1:22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42769.574999999997</v>
      </c>
      <c r="U3340">
        <f t="shared" si="264"/>
        <v>2017</v>
      </c>
      <c r="V3340" t="s">
        <v>8218</v>
      </c>
    </row>
    <row r="3341" spans="1:22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42549.665717592594</v>
      </c>
      <c r="U3341">
        <f t="shared" si="264"/>
        <v>2016</v>
      </c>
      <c r="V3341" t="s">
        <v>8218</v>
      </c>
    </row>
    <row r="3342" spans="1:22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42685.974004629628</v>
      </c>
      <c r="U3342">
        <f t="shared" si="264"/>
        <v>2016</v>
      </c>
      <c r="V3342" t="s">
        <v>8218</v>
      </c>
    </row>
    <row r="3343" spans="1:22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42510.798854166671</v>
      </c>
      <c r="U3343">
        <f t="shared" si="264"/>
        <v>2016</v>
      </c>
      <c r="V3343" t="s">
        <v>8218</v>
      </c>
    </row>
    <row r="3344" spans="1:22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42062.296412037031</v>
      </c>
      <c r="U3344">
        <f t="shared" si="264"/>
        <v>2015</v>
      </c>
      <c r="V3344" t="s">
        <v>8218</v>
      </c>
    </row>
    <row r="3345" spans="1:22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42452.916481481487</v>
      </c>
      <c r="U3345">
        <f t="shared" si="264"/>
        <v>2016</v>
      </c>
      <c r="V3345" t="s">
        <v>8218</v>
      </c>
    </row>
    <row r="3346" spans="1:22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41851.200150462959</v>
      </c>
      <c r="U3346">
        <f t="shared" si="264"/>
        <v>2014</v>
      </c>
      <c r="V3346" t="s">
        <v>8218</v>
      </c>
    </row>
    <row r="3347" spans="1:22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42053.106111111112</v>
      </c>
      <c r="U3347">
        <f t="shared" si="264"/>
        <v>2015</v>
      </c>
      <c r="V3347" t="s">
        <v>8218</v>
      </c>
    </row>
    <row r="3348" spans="1:22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42054.024421296301</v>
      </c>
      <c r="U3348">
        <f t="shared" si="264"/>
        <v>2015</v>
      </c>
      <c r="V3348" t="s">
        <v>8218</v>
      </c>
    </row>
    <row r="3349" spans="1:22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42484.551550925928</v>
      </c>
      <c r="U3349">
        <f t="shared" si="264"/>
        <v>2016</v>
      </c>
      <c r="V3349" t="s">
        <v>8218</v>
      </c>
    </row>
    <row r="3350" spans="1:22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42466.558796296296</v>
      </c>
      <c r="U3350">
        <f t="shared" si="264"/>
        <v>2016</v>
      </c>
      <c r="V3350" t="s">
        <v>8218</v>
      </c>
    </row>
    <row r="3351" spans="1:22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42513.110787037032</v>
      </c>
      <c r="U3351">
        <f t="shared" si="264"/>
        <v>2016</v>
      </c>
      <c r="V3351" t="s">
        <v>8218</v>
      </c>
    </row>
    <row r="3352" spans="1:22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42302.701516203699</v>
      </c>
      <c r="U3352">
        <f t="shared" si="264"/>
        <v>2015</v>
      </c>
      <c r="V3352" t="s">
        <v>8218</v>
      </c>
    </row>
    <row r="3353" spans="1:22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41806.395428240743</v>
      </c>
      <c r="U3353">
        <f t="shared" si="264"/>
        <v>2014</v>
      </c>
      <c r="V3353" t="s">
        <v>8218</v>
      </c>
    </row>
    <row r="3354" spans="1:22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42495.992800925931</v>
      </c>
      <c r="U3354">
        <f t="shared" si="264"/>
        <v>2016</v>
      </c>
      <c r="V3354" t="s">
        <v>8218</v>
      </c>
    </row>
    <row r="3355" spans="1:22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42479.432291666672</v>
      </c>
      <c r="U3355">
        <f t="shared" si="264"/>
        <v>2016</v>
      </c>
      <c r="V3355" t="s">
        <v>8218</v>
      </c>
    </row>
    <row r="3356" spans="1:22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42270.7269212963</v>
      </c>
      <c r="U3356">
        <f t="shared" si="264"/>
        <v>2015</v>
      </c>
      <c r="V3356" t="s">
        <v>8218</v>
      </c>
    </row>
    <row r="3357" spans="1:22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42489.619525462964</v>
      </c>
      <c r="U3357">
        <f t="shared" si="264"/>
        <v>2016</v>
      </c>
      <c r="V3357" t="s">
        <v>8218</v>
      </c>
    </row>
    <row r="3358" spans="1:22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42536.815648148149</v>
      </c>
      <c r="U3358">
        <f t="shared" si="264"/>
        <v>2016</v>
      </c>
      <c r="V3358" t="s">
        <v>8218</v>
      </c>
    </row>
    <row r="3359" spans="1:22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41822.417939814812</v>
      </c>
      <c r="U3359">
        <f t="shared" si="264"/>
        <v>2014</v>
      </c>
      <c r="V3359" t="s">
        <v>8218</v>
      </c>
    </row>
    <row r="3360" spans="1:22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41932.311099537037</v>
      </c>
      <c r="U3360">
        <f t="shared" si="264"/>
        <v>2014</v>
      </c>
      <c r="V3360" t="s">
        <v>8218</v>
      </c>
    </row>
    <row r="3361" spans="1:22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42746.057106481487</v>
      </c>
      <c r="U3361">
        <f t="shared" si="264"/>
        <v>2017</v>
      </c>
      <c r="V3361" t="s">
        <v>8218</v>
      </c>
    </row>
    <row r="3362" spans="1:22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42697.082673611112</v>
      </c>
      <c r="U3362">
        <f t="shared" si="264"/>
        <v>2016</v>
      </c>
      <c r="V3362" t="s">
        <v>8218</v>
      </c>
    </row>
    <row r="3363" spans="1:22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41866.025347222225</v>
      </c>
      <c r="U3363">
        <f t="shared" si="264"/>
        <v>2014</v>
      </c>
      <c r="V3363" t="s">
        <v>8218</v>
      </c>
    </row>
    <row r="3364" spans="1:22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42056.091631944444</v>
      </c>
      <c r="U3364">
        <f t="shared" si="264"/>
        <v>2015</v>
      </c>
      <c r="V3364" t="s">
        <v>8218</v>
      </c>
    </row>
    <row r="3365" spans="1:22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41851.771354166667</v>
      </c>
      <c r="U3365">
        <f t="shared" si="264"/>
        <v>2014</v>
      </c>
      <c r="V3365" t="s">
        <v>8218</v>
      </c>
    </row>
    <row r="3366" spans="1:22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42422.977418981478</v>
      </c>
      <c r="U3366">
        <f t="shared" si="264"/>
        <v>2016</v>
      </c>
      <c r="V3366" t="s">
        <v>8218</v>
      </c>
    </row>
    <row r="3367" spans="1:22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42321.101759259262</v>
      </c>
      <c r="U3367">
        <f t="shared" si="264"/>
        <v>2015</v>
      </c>
      <c r="V3367" t="s">
        <v>8218</v>
      </c>
    </row>
    <row r="3368" spans="1:22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42107.067557870367</v>
      </c>
      <c r="U3368">
        <f t="shared" si="264"/>
        <v>2015</v>
      </c>
      <c r="V3368" t="s">
        <v>8218</v>
      </c>
    </row>
    <row r="3369" spans="1:22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42192.933958333335</v>
      </c>
      <c r="U3369">
        <f t="shared" si="264"/>
        <v>2015</v>
      </c>
      <c r="V3369" t="s">
        <v>8218</v>
      </c>
    </row>
    <row r="3370" spans="1:22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41969.199756944443</v>
      </c>
      <c r="U3370">
        <f t="shared" si="264"/>
        <v>2014</v>
      </c>
      <c r="V3370" t="s">
        <v>8218</v>
      </c>
    </row>
    <row r="3371" spans="1:22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42690.041435185187</v>
      </c>
      <c r="U3371">
        <f t="shared" si="264"/>
        <v>2016</v>
      </c>
      <c r="V3371" t="s">
        <v>8218</v>
      </c>
    </row>
    <row r="3372" spans="1:22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42690.334317129629</v>
      </c>
      <c r="U3372">
        <f t="shared" si="264"/>
        <v>2016</v>
      </c>
      <c r="V3372" t="s">
        <v>8218</v>
      </c>
    </row>
    <row r="3373" spans="1:22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42312.874594907407</v>
      </c>
      <c r="U3373">
        <f t="shared" si="264"/>
        <v>2015</v>
      </c>
      <c r="V3373" t="s">
        <v>8218</v>
      </c>
    </row>
    <row r="3374" spans="1:22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41855.548101851848</v>
      </c>
      <c r="U3374">
        <f t="shared" si="264"/>
        <v>2014</v>
      </c>
      <c r="V3374" t="s">
        <v>8218</v>
      </c>
    </row>
    <row r="3375" spans="1:22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42179.854629629626</v>
      </c>
      <c r="U3375">
        <f t="shared" si="264"/>
        <v>2015</v>
      </c>
      <c r="V3375" t="s">
        <v>8218</v>
      </c>
    </row>
    <row r="3376" spans="1:22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42275.731666666667</v>
      </c>
      <c r="U3376">
        <f t="shared" si="264"/>
        <v>2015</v>
      </c>
      <c r="V3376" t="s">
        <v>8218</v>
      </c>
    </row>
    <row r="3377" spans="1:22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41765.610798611109</v>
      </c>
      <c r="U3377">
        <f t="shared" si="264"/>
        <v>2014</v>
      </c>
      <c r="V3377" t="s">
        <v>8218</v>
      </c>
    </row>
    <row r="3378" spans="1:22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42059.701319444444</v>
      </c>
      <c r="U3378">
        <f t="shared" si="264"/>
        <v>2015</v>
      </c>
      <c r="V3378" t="s">
        <v>8218</v>
      </c>
    </row>
    <row r="3379" spans="1:22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42053.732627314821</v>
      </c>
      <c r="U3379">
        <f t="shared" si="264"/>
        <v>2015</v>
      </c>
      <c r="V3379" t="s">
        <v>8218</v>
      </c>
    </row>
    <row r="3380" spans="1:22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41858.355393518519</v>
      </c>
      <c r="U3380">
        <f t="shared" si="264"/>
        <v>2014</v>
      </c>
      <c r="V3380" t="s">
        <v>8218</v>
      </c>
    </row>
    <row r="3381" spans="1:22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42225.513888888891</v>
      </c>
      <c r="U3381">
        <f t="shared" si="264"/>
        <v>2015</v>
      </c>
      <c r="V3381" t="s">
        <v>8218</v>
      </c>
    </row>
    <row r="3382" spans="1:22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41937.95344907407</v>
      </c>
      <c r="U3382">
        <f t="shared" si="264"/>
        <v>2014</v>
      </c>
      <c r="V3382" t="s">
        <v>8218</v>
      </c>
    </row>
    <row r="3383" spans="1:22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42044.184988425928</v>
      </c>
      <c r="U3383">
        <f t="shared" si="264"/>
        <v>2015</v>
      </c>
      <c r="V3383" t="s">
        <v>8218</v>
      </c>
    </row>
    <row r="3384" spans="1:22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42559.431203703702</v>
      </c>
      <c r="U3384">
        <f t="shared" si="264"/>
        <v>2016</v>
      </c>
      <c r="V3384" t="s">
        <v>8218</v>
      </c>
    </row>
    <row r="3385" spans="1:22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42524.782638888893</v>
      </c>
      <c r="U3385">
        <f t="shared" si="264"/>
        <v>2016</v>
      </c>
      <c r="V3385" t="s">
        <v>8218</v>
      </c>
    </row>
    <row r="3386" spans="1:22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42292.087592592594</v>
      </c>
      <c r="U3386">
        <f t="shared" si="264"/>
        <v>2015</v>
      </c>
      <c r="V3386" t="s">
        <v>8218</v>
      </c>
    </row>
    <row r="3387" spans="1:22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41953.8675</v>
      </c>
      <c r="U3387">
        <f t="shared" si="264"/>
        <v>2014</v>
      </c>
      <c r="V3387" t="s">
        <v>8218</v>
      </c>
    </row>
    <row r="3388" spans="1:22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41946.644745370373</v>
      </c>
      <c r="U3388">
        <f t="shared" si="264"/>
        <v>2014</v>
      </c>
      <c r="V3388" t="s">
        <v>8218</v>
      </c>
    </row>
    <row r="3389" spans="1:22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41947.762592592589</v>
      </c>
      <c r="U3389">
        <f t="shared" si="264"/>
        <v>2014</v>
      </c>
      <c r="V3389" t="s">
        <v>8218</v>
      </c>
    </row>
    <row r="3390" spans="1:22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42143.461122685185</v>
      </c>
      <c r="U3390">
        <f t="shared" si="264"/>
        <v>2015</v>
      </c>
      <c r="V3390" t="s">
        <v>8218</v>
      </c>
    </row>
    <row r="3391" spans="1:22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42494.563449074078</v>
      </c>
      <c r="U3391">
        <f t="shared" si="264"/>
        <v>2016</v>
      </c>
      <c r="V3391" t="s">
        <v>8218</v>
      </c>
    </row>
    <row r="3392" spans="1:22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41815.774826388886</v>
      </c>
      <c r="U3392">
        <f t="shared" si="264"/>
        <v>2014</v>
      </c>
      <c r="V3392" t="s">
        <v>8218</v>
      </c>
    </row>
    <row r="3393" spans="1:22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41830.545694444445</v>
      </c>
      <c r="U3393">
        <f t="shared" si="264"/>
        <v>2014</v>
      </c>
      <c r="V3393" t="s">
        <v>8218</v>
      </c>
    </row>
    <row r="3394" spans="1:22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42446.845543981486</v>
      </c>
      <c r="U3394">
        <f t="shared" si="264"/>
        <v>2016</v>
      </c>
      <c r="V3394" t="s">
        <v>8218</v>
      </c>
    </row>
    <row r="3395" spans="1:22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(((J3395/60)/60)/24)+DATE(1970,1,1)</f>
        <v>41923.921643518523</v>
      </c>
      <c r="U3395">
        <f t="shared" si="264"/>
        <v>2014</v>
      </c>
      <c r="V3395" t="s">
        <v>8218</v>
      </c>
    </row>
    <row r="3396" spans="1:22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41817.59542824074</v>
      </c>
      <c r="U3396">
        <f t="shared" ref="U3396:U3459" si="269">YEAR(S3396)</f>
        <v>2014</v>
      </c>
      <c r="V3396" t="s">
        <v>8218</v>
      </c>
    </row>
    <row r="3397" spans="1:22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42140.712314814817</v>
      </c>
      <c r="U3397">
        <f t="shared" si="269"/>
        <v>2015</v>
      </c>
      <c r="V3397" t="s">
        <v>8218</v>
      </c>
    </row>
    <row r="3398" spans="1:22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41764.44663194444</v>
      </c>
      <c r="U3398">
        <f t="shared" si="269"/>
        <v>2014</v>
      </c>
      <c r="V3398" t="s">
        <v>8218</v>
      </c>
    </row>
    <row r="3399" spans="1:22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42378.478344907402</v>
      </c>
      <c r="U3399">
        <f t="shared" si="269"/>
        <v>2016</v>
      </c>
      <c r="V3399" t="s">
        <v>8218</v>
      </c>
    </row>
    <row r="3400" spans="1:22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41941.75203703704</v>
      </c>
      <c r="U3400">
        <f t="shared" si="269"/>
        <v>2014</v>
      </c>
      <c r="V3400" t="s">
        <v>8218</v>
      </c>
    </row>
    <row r="3401" spans="1:22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42026.920428240745</v>
      </c>
      <c r="U3401">
        <f t="shared" si="269"/>
        <v>2015</v>
      </c>
      <c r="V3401" t="s">
        <v>8218</v>
      </c>
    </row>
    <row r="3402" spans="1:22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41834.953865740739</v>
      </c>
      <c r="U3402">
        <f t="shared" si="269"/>
        <v>2014</v>
      </c>
      <c r="V3402" t="s">
        <v>8218</v>
      </c>
    </row>
    <row r="3403" spans="1:22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42193.723912037036</v>
      </c>
      <c r="U3403">
        <f t="shared" si="269"/>
        <v>2015</v>
      </c>
      <c r="V3403" t="s">
        <v>8218</v>
      </c>
    </row>
    <row r="3404" spans="1:22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42290.61855324074</v>
      </c>
      <c r="U3404">
        <f t="shared" si="269"/>
        <v>2015</v>
      </c>
      <c r="V3404" t="s">
        <v>8218</v>
      </c>
    </row>
    <row r="3405" spans="1:22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42150.462083333332</v>
      </c>
      <c r="U3405">
        <f t="shared" si="269"/>
        <v>2015</v>
      </c>
      <c r="V3405" t="s">
        <v>8218</v>
      </c>
    </row>
    <row r="3406" spans="1:22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42152.503495370373</v>
      </c>
      <c r="U3406">
        <f t="shared" si="269"/>
        <v>2015</v>
      </c>
      <c r="V3406" t="s">
        <v>8218</v>
      </c>
    </row>
    <row r="3407" spans="1:22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42410.017199074078</v>
      </c>
      <c r="U3407">
        <f t="shared" si="269"/>
        <v>2016</v>
      </c>
      <c r="V3407" t="s">
        <v>8218</v>
      </c>
    </row>
    <row r="3408" spans="1:22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41791.492777777778</v>
      </c>
      <c r="U3408">
        <f t="shared" si="269"/>
        <v>2014</v>
      </c>
      <c r="V3408" t="s">
        <v>8218</v>
      </c>
    </row>
    <row r="3409" spans="1:22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41796.422326388885</v>
      </c>
      <c r="U3409">
        <f t="shared" si="269"/>
        <v>2014</v>
      </c>
      <c r="V3409" t="s">
        <v>8218</v>
      </c>
    </row>
    <row r="3410" spans="1:22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41808.991944444446</v>
      </c>
      <c r="U3410">
        <f t="shared" si="269"/>
        <v>2014</v>
      </c>
      <c r="V3410" t="s">
        <v>8218</v>
      </c>
    </row>
    <row r="3411" spans="1:22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42544.814328703709</v>
      </c>
      <c r="U3411">
        <f t="shared" si="269"/>
        <v>2016</v>
      </c>
      <c r="V3411" t="s">
        <v>8218</v>
      </c>
    </row>
    <row r="3412" spans="1:22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42500.041550925926</v>
      </c>
      <c r="U3412">
        <f t="shared" si="269"/>
        <v>2016</v>
      </c>
      <c r="V3412" t="s">
        <v>8218</v>
      </c>
    </row>
    <row r="3413" spans="1:22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42265.022824074069</v>
      </c>
      <c r="U3413">
        <f t="shared" si="269"/>
        <v>2015</v>
      </c>
      <c r="V3413" t="s">
        <v>8218</v>
      </c>
    </row>
    <row r="3414" spans="1:22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41879.959050925929</v>
      </c>
      <c r="U3414">
        <f t="shared" si="269"/>
        <v>2014</v>
      </c>
      <c r="V3414" t="s">
        <v>8218</v>
      </c>
    </row>
    <row r="3415" spans="1:22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42053.733078703706</v>
      </c>
      <c r="U3415">
        <f t="shared" si="269"/>
        <v>2015</v>
      </c>
      <c r="V3415" t="s">
        <v>8218</v>
      </c>
    </row>
    <row r="3416" spans="1:22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42675.832465277781</v>
      </c>
      <c r="U3416">
        <f t="shared" si="269"/>
        <v>2016</v>
      </c>
      <c r="V3416" t="s">
        <v>8218</v>
      </c>
    </row>
    <row r="3417" spans="1:22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42467.144166666665</v>
      </c>
      <c r="U3417">
        <f t="shared" si="269"/>
        <v>2016</v>
      </c>
      <c r="V3417" t="s">
        <v>8218</v>
      </c>
    </row>
    <row r="3418" spans="1:22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42089.412557870368</v>
      </c>
      <c r="U3418">
        <f t="shared" si="269"/>
        <v>2015</v>
      </c>
      <c r="V3418" t="s">
        <v>8218</v>
      </c>
    </row>
    <row r="3419" spans="1:22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41894.91375</v>
      </c>
      <c r="U3419">
        <f t="shared" si="269"/>
        <v>2014</v>
      </c>
      <c r="V3419" t="s">
        <v>8218</v>
      </c>
    </row>
    <row r="3420" spans="1:22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41752.83457175926</v>
      </c>
      <c r="U3420">
        <f t="shared" si="269"/>
        <v>2014</v>
      </c>
      <c r="V3420" t="s">
        <v>8218</v>
      </c>
    </row>
    <row r="3421" spans="1:22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42448.821585648147</v>
      </c>
      <c r="U3421">
        <f t="shared" si="269"/>
        <v>2016</v>
      </c>
      <c r="V3421" t="s">
        <v>8218</v>
      </c>
    </row>
    <row r="3422" spans="1:22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42405.090300925927</v>
      </c>
      <c r="U3422">
        <f t="shared" si="269"/>
        <v>2016</v>
      </c>
      <c r="V3422" t="s">
        <v>8218</v>
      </c>
    </row>
    <row r="3423" spans="1:22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42037.791238425925</v>
      </c>
      <c r="U3423">
        <f t="shared" si="269"/>
        <v>2015</v>
      </c>
      <c r="V3423" t="s">
        <v>8218</v>
      </c>
    </row>
    <row r="3424" spans="1:22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42323.562222222223</v>
      </c>
      <c r="U3424">
        <f t="shared" si="269"/>
        <v>2015</v>
      </c>
      <c r="V3424" t="s">
        <v>8218</v>
      </c>
    </row>
    <row r="3425" spans="1:22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42088.911354166667</v>
      </c>
      <c r="U3425">
        <f t="shared" si="269"/>
        <v>2015</v>
      </c>
      <c r="V3425" t="s">
        <v>8218</v>
      </c>
    </row>
    <row r="3426" spans="1:22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42018.676898148144</v>
      </c>
      <c r="U3426">
        <f t="shared" si="269"/>
        <v>2015</v>
      </c>
      <c r="V3426" t="s">
        <v>8218</v>
      </c>
    </row>
    <row r="3427" spans="1:22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41884.617314814815</v>
      </c>
      <c r="U3427">
        <f t="shared" si="269"/>
        <v>2014</v>
      </c>
      <c r="V3427" t="s">
        <v>8218</v>
      </c>
    </row>
    <row r="3428" spans="1:22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41884.056747685187</v>
      </c>
      <c r="U3428">
        <f t="shared" si="269"/>
        <v>2014</v>
      </c>
      <c r="V3428" t="s">
        <v>8218</v>
      </c>
    </row>
    <row r="3429" spans="1:22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41792.645277777774</v>
      </c>
      <c r="U3429">
        <f t="shared" si="269"/>
        <v>2014</v>
      </c>
      <c r="V3429" t="s">
        <v>8218</v>
      </c>
    </row>
    <row r="3430" spans="1:22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42038.720451388886</v>
      </c>
      <c r="U3430">
        <f t="shared" si="269"/>
        <v>2015</v>
      </c>
      <c r="V3430" t="s">
        <v>8218</v>
      </c>
    </row>
    <row r="3431" spans="1:22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42662.021539351852</v>
      </c>
      <c r="U3431">
        <f t="shared" si="269"/>
        <v>2016</v>
      </c>
      <c r="V3431" t="s">
        <v>8218</v>
      </c>
    </row>
    <row r="3432" spans="1:22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41820.945613425924</v>
      </c>
      <c r="U3432">
        <f t="shared" si="269"/>
        <v>2014</v>
      </c>
      <c r="V3432" t="s">
        <v>8218</v>
      </c>
    </row>
    <row r="3433" spans="1:22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41839.730937500004</v>
      </c>
      <c r="U3433">
        <f t="shared" si="269"/>
        <v>2014</v>
      </c>
      <c r="V3433" t="s">
        <v>8218</v>
      </c>
    </row>
    <row r="3434" spans="1:22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42380.581180555557</v>
      </c>
      <c r="U3434">
        <f t="shared" si="269"/>
        <v>2016</v>
      </c>
      <c r="V3434" t="s">
        <v>8218</v>
      </c>
    </row>
    <row r="3435" spans="1:22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41776.063136574077</v>
      </c>
      <c r="U3435">
        <f t="shared" si="269"/>
        <v>2014</v>
      </c>
      <c r="V3435" t="s">
        <v>8218</v>
      </c>
    </row>
    <row r="3436" spans="1:22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41800.380428240744</v>
      </c>
      <c r="U3436">
        <f t="shared" si="269"/>
        <v>2014</v>
      </c>
      <c r="V3436" t="s">
        <v>8218</v>
      </c>
    </row>
    <row r="3437" spans="1:22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42572.61681712963</v>
      </c>
      <c r="U3437">
        <f t="shared" si="269"/>
        <v>2016</v>
      </c>
      <c r="V3437" t="s">
        <v>8218</v>
      </c>
    </row>
    <row r="3438" spans="1:22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41851.541585648149</v>
      </c>
      <c r="U3438">
        <f t="shared" si="269"/>
        <v>2014</v>
      </c>
      <c r="V3438" t="s">
        <v>8218</v>
      </c>
    </row>
    <row r="3439" spans="1:22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42205.710879629631</v>
      </c>
      <c r="U3439">
        <f t="shared" si="269"/>
        <v>2015</v>
      </c>
      <c r="V3439" t="s">
        <v>8218</v>
      </c>
    </row>
    <row r="3440" spans="1:22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42100.927858796291</v>
      </c>
      <c r="U3440">
        <f t="shared" si="269"/>
        <v>2015</v>
      </c>
      <c r="V3440" t="s">
        <v>8218</v>
      </c>
    </row>
    <row r="3441" spans="1:22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42374.911226851851</v>
      </c>
      <c r="U3441">
        <f t="shared" si="269"/>
        <v>2016</v>
      </c>
      <c r="V3441" t="s">
        <v>8218</v>
      </c>
    </row>
    <row r="3442" spans="1:22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41809.12300925926</v>
      </c>
      <c r="U3442">
        <f t="shared" si="269"/>
        <v>2014</v>
      </c>
      <c r="V3442" t="s">
        <v>8218</v>
      </c>
    </row>
    <row r="3443" spans="1:22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42294.429641203707</v>
      </c>
      <c r="U3443">
        <f t="shared" si="269"/>
        <v>2015</v>
      </c>
      <c r="V3443" t="s">
        <v>8218</v>
      </c>
    </row>
    <row r="3444" spans="1:22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42124.841111111105</v>
      </c>
      <c r="U3444">
        <f t="shared" si="269"/>
        <v>2015</v>
      </c>
      <c r="V3444" t="s">
        <v>8218</v>
      </c>
    </row>
    <row r="3445" spans="1:22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41861.524837962963</v>
      </c>
      <c r="U3445">
        <f t="shared" si="269"/>
        <v>2014</v>
      </c>
      <c r="V3445" t="s">
        <v>8218</v>
      </c>
    </row>
    <row r="3446" spans="1:22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42521.291504629626</v>
      </c>
      <c r="U3446">
        <f t="shared" si="269"/>
        <v>2016</v>
      </c>
      <c r="V3446" t="s">
        <v>8218</v>
      </c>
    </row>
    <row r="3447" spans="1:22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42272.530509259261</v>
      </c>
      <c r="U3447">
        <f t="shared" si="269"/>
        <v>2015</v>
      </c>
      <c r="V3447" t="s">
        <v>8218</v>
      </c>
    </row>
    <row r="3448" spans="1:22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42016.832465277781</v>
      </c>
      <c r="U3448">
        <f t="shared" si="269"/>
        <v>2015</v>
      </c>
      <c r="V3448" t="s">
        <v>8218</v>
      </c>
    </row>
    <row r="3449" spans="1:22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42402.889027777783</v>
      </c>
      <c r="U3449">
        <f t="shared" si="269"/>
        <v>2016</v>
      </c>
      <c r="V3449" t="s">
        <v>8218</v>
      </c>
    </row>
    <row r="3450" spans="1:22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41960.119085648148</v>
      </c>
      <c r="U3450">
        <f t="shared" si="269"/>
        <v>2014</v>
      </c>
      <c r="V3450" t="s">
        <v>8218</v>
      </c>
    </row>
    <row r="3451" spans="1:22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42532.052523148144</v>
      </c>
      <c r="U3451">
        <f t="shared" si="269"/>
        <v>2016</v>
      </c>
      <c r="V3451" t="s">
        <v>8218</v>
      </c>
    </row>
    <row r="3452" spans="1:22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42036.704525462963</v>
      </c>
      <c r="U3452">
        <f t="shared" si="269"/>
        <v>2015</v>
      </c>
      <c r="V3452" t="s">
        <v>8218</v>
      </c>
    </row>
    <row r="3453" spans="1:22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42088.723692129628</v>
      </c>
      <c r="U3453">
        <f t="shared" si="269"/>
        <v>2015</v>
      </c>
      <c r="V3453" t="s">
        <v>8218</v>
      </c>
    </row>
    <row r="3454" spans="1:22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41820.639189814814</v>
      </c>
      <c r="U3454">
        <f t="shared" si="269"/>
        <v>2014</v>
      </c>
      <c r="V3454" t="s">
        <v>8218</v>
      </c>
    </row>
    <row r="3455" spans="1:22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42535.97865740741</v>
      </c>
      <c r="U3455">
        <f t="shared" si="269"/>
        <v>2016</v>
      </c>
      <c r="V3455" t="s">
        <v>8218</v>
      </c>
    </row>
    <row r="3456" spans="1:22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41821.698599537034</v>
      </c>
      <c r="U3456">
        <f t="shared" si="269"/>
        <v>2014</v>
      </c>
      <c r="V3456" t="s">
        <v>8218</v>
      </c>
    </row>
    <row r="3457" spans="1:22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42626.7503125</v>
      </c>
      <c r="U3457">
        <f t="shared" si="269"/>
        <v>2016</v>
      </c>
      <c r="V3457" t="s">
        <v>8218</v>
      </c>
    </row>
    <row r="3458" spans="1:22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41821.205636574072</v>
      </c>
      <c r="U3458">
        <f t="shared" si="269"/>
        <v>2014</v>
      </c>
      <c r="V3458" t="s">
        <v>8218</v>
      </c>
    </row>
    <row r="3459" spans="1:22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(((J3459/60)/60)/24)+DATE(1970,1,1)</f>
        <v>42016.706678240742</v>
      </c>
      <c r="U3459">
        <f t="shared" si="269"/>
        <v>2015</v>
      </c>
      <c r="V3459" t="s">
        <v>8218</v>
      </c>
    </row>
    <row r="3460" spans="1:22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42011.202581018515</v>
      </c>
      <c r="U3460">
        <f t="shared" ref="U3460:U3523" si="274">YEAR(S3460)</f>
        <v>2015</v>
      </c>
      <c r="V3460" t="s">
        <v>8218</v>
      </c>
    </row>
    <row r="3461" spans="1:22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42480.479861111111</v>
      </c>
      <c r="U3461">
        <f t="shared" si="274"/>
        <v>2016</v>
      </c>
      <c r="V3461" t="s">
        <v>8218</v>
      </c>
    </row>
    <row r="3462" spans="1:22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41852.527222222219</v>
      </c>
      <c r="U3462">
        <f t="shared" si="274"/>
        <v>2014</v>
      </c>
      <c r="V3462" t="s">
        <v>8218</v>
      </c>
    </row>
    <row r="3463" spans="1:22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42643.632858796293</v>
      </c>
      <c r="U3463">
        <f t="shared" si="274"/>
        <v>2016</v>
      </c>
      <c r="V3463" t="s">
        <v>8218</v>
      </c>
    </row>
    <row r="3464" spans="1:22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42179.898472222223</v>
      </c>
      <c r="U3464">
        <f t="shared" si="274"/>
        <v>2015</v>
      </c>
      <c r="V3464" t="s">
        <v>8218</v>
      </c>
    </row>
    <row r="3465" spans="1:22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42612.918807870374</v>
      </c>
      <c r="U3465">
        <f t="shared" si="274"/>
        <v>2016</v>
      </c>
      <c r="V3465" t="s">
        <v>8218</v>
      </c>
    </row>
    <row r="3466" spans="1:22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42575.130057870367</v>
      </c>
      <c r="U3466">
        <f t="shared" si="274"/>
        <v>2016</v>
      </c>
      <c r="V3466" t="s">
        <v>8218</v>
      </c>
    </row>
    <row r="3467" spans="1:22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42200.625833333332</v>
      </c>
      <c r="U3467">
        <f t="shared" si="274"/>
        <v>2015</v>
      </c>
      <c r="V3467" t="s">
        <v>8218</v>
      </c>
    </row>
    <row r="3468" spans="1:22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42420.019097222219</v>
      </c>
      <c r="U3468">
        <f t="shared" si="274"/>
        <v>2016</v>
      </c>
      <c r="V3468" t="s">
        <v>8218</v>
      </c>
    </row>
    <row r="3469" spans="1:22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42053.671666666662</v>
      </c>
      <c r="U3469">
        <f t="shared" si="274"/>
        <v>2015</v>
      </c>
      <c r="V3469" t="s">
        <v>8218</v>
      </c>
    </row>
    <row r="3470" spans="1:22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42605.765381944439</v>
      </c>
      <c r="U3470">
        <f t="shared" si="274"/>
        <v>2016</v>
      </c>
      <c r="V3470" t="s">
        <v>8218</v>
      </c>
    </row>
    <row r="3471" spans="1:22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42458.641724537039</v>
      </c>
      <c r="U3471">
        <f t="shared" si="274"/>
        <v>2016</v>
      </c>
      <c r="V3471" t="s">
        <v>8218</v>
      </c>
    </row>
    <row r="3472" spans="1:22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42529.022013888884</v>
      </c>
      <c r="U3472">
        <f t="shared" si="274"/>
        <v>2016</v>
      </c>
      <c r="V3472" t="s">
        <v>8218</v>
      </c>
    </row>
    <row r="3473" spans="1:22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41841.820486111108</v>
      </c>
      <c r="U3473">
        <f t="shared" si="274"/>
        <v>2014</v>
      </c>
      <c r="V3473" t="s">
        <v>8218</v>
      </c>
    </row>
    <row r="3474" spans="1:22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41928.170497685183</v>
      </c>
      <c r="U3474">
        <f t="shared" si="274"/>
        <v>2014</v>
      </c>
      <c r="V3474" t="s">
        <v>8218</v>
      </c>
    </row>
    <row r="3475" spans="1:22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42062.834444444445</v>
      </c>
      <c r="U3475">
        <f t="shared" si="274"/>
        <v>2015</v>
      </c>
      <c r="V3475" t="s">
        <v>8218</v>
      </c>
    </row>
    <row r="3476" spans="1:22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42541.501516203702</v>
      </c>
      <c r="U3476">
        <f t="shared" si="274"/>
        <v>2016</v>
      </c>
      <c r="V3476" t="s">
        <v>8218</v>
      </c>
    </row>
    <row r="3477" spans="1:22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41918.880833333329</v>
      </c>
      <c r="U3477">
        <f t="shared" si="274"/>
        <v>2014</v>
      </c>
      <c r="V3477" t="s">
        <v>8218</v>
      </c>
    </row>
    <row r="3478" spans="1:22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41921.279976851853</v>
      </c>
      <c r="U3478">
        <f t="shared" si="274"/>
        <v>2014</v>
      </c>
      <c r="V3478" t="s">
        <v>8218</v>
      </c>
    </row>
    <row r="3479" spans="1:22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42128.736608796295</v>
      </c>
      <c r="U3479">
        <f t="shared" si="274"/>
        <v>2015</v>
      </c>
      <c r="V3479" t="s">
        <v>8218</v>
      </c>
    </row>
    <row r="3480" spans="1:22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42053.916921296302</v>
      </c>
      <c r="U3480">
        <f t="shared" si="274"/>
        <v>2015</v>
      </c>
      <c r="V3480" t="s">
        <v>8218</v>
      </c>
    </row>
    <row r="3481" spans="1:22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41781.855092592588</v>
      </c>
      <c r="U3481">
        <f t="shared" si="274"/>
        <v>2014</v>
      </c>
      <c r="V3481" t="s">
        <v>8218</v>
      </c>
    </row>
    <row r="3482" spans="1:22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42171.317442129628</v>
      </c>
      <c r="U3482">
        <f t="shared" si="274"/>
        <v>2015</v>
      </c>
      <c r="V3482" t="s">
        <v>8218</v>
      </c>
    </row>
    <row r="3483" spans="1:22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41989.24754629629</v>
      </c>
      <c r="U3483">
        <f t="shared" si="274"/>
        <v>2014</v>
      </c>
      <c r="V3483" t="s">
        <v>8218</v>
      </c>
    </row>
    <row r="3484" spans="1:22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41796.771597222221</v>
      </c>
      <c r="U3484">
        <f t="shared" si="274"/>
        <v>2014</v>
      </c>
      <c r="V3484" t="s">
        <v>8218</v>
      </c>
    </row>
    <row r="3485" spans="1:22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41793.668761574074</v>
      </c>
      <c r="U3485">
        <f t="shared" si="274"/>
        <v>2014</v>
      </c>
      <c r="V3485" t="s">
        <v>8218</v>
      </c>
    </row>
    <row r="3486" spans="1:22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42506.760405092587</v>
      </c>
      <c r="U3486">
        <f t="shared" si="274"/>
        <v>2016</v>
      </c>
      <c r="V3486" t="s">
        <v>8218</v>
      </c>
    </row>
    <row r="3487" spans="1:22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42372.693055555559</v>
      </c>
      <c r="U3487">
        <f t="shared" si="274"/>
        <v>2016</v>
      </c>
      <c r="V3487" t="s">
        <v>8218</v>
      </c>
    </row>
    <row r="3488" spans="1:22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42126.87501157407</v>
      </c>
      <c r="U3488">
        <f t="shared" si="274"/>
        <v>2015</v>
      </c>
      <c r="V3488" t="s">
        <v>8218</v>
      </c>
    </row>
    <row r="3489" spans="1:22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42149.940416666665</v>
      </c>
      <c r="U3489">
        <f t="shared" si="274"/>
        <v>2015</v>
      </c>
      <c r="V3489" t="s">
        <v>8218</v>
      </c>
    </row>
    <row r="3490" spans="1:22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42087.768055555556</v>
      </c>
      <c r="U3490">
        <f t="shared" si="274"/>
        <v>2015</v>
      </c>
      <c r="V3490" t="s">
        <v>8218</v>
      </c>
    </row>
    <row r="3491" spans="1:22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41753.635775462964</v>
      </c>
      <c r="U3491">
        <f t="shared" si="274"/>
        <v>2014</v>
      </c>
      <c r="V3491" t="s">
        <v>8218</v>
      </c>
    </row>
    <row r="3492" spans="1:22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42443.802361111113</v>
      </c>
      <c r="U3492">
        <f t="shared" si="274"/>
        <v>2016</v>
      </c>
      <c r="V3492" t="s">
        <v>8218</v>
      </c>
    </row>
    <row r="3493" spans="1:22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42121.249814814815</v>
      </c>
      <c r="U3493">
        <f t="shared" si="274"/>
        <v>2015</v>
      </c>
      <c r="V3493" t="s">
        <v>8218</v>
      </c>
    </row>
    <row r="3494" spans="1:22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42268.009224537032</v>
      </c>
      <c r="U3494">
        <f t="shared" si="274"/>
        <v>2015</v>
      </c>
      <c r="V3494" t="s">
        <v>8218</v>
      </c>
    </row>
    <row r="3495" spans="1:22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41848.866157407407</v>
      </c>
      <c r="U3495">
        <f t="shared" si="274"/>
        <v>2014</v>
      </c>
      <c r="V3495" t="s">
        <v>8218</v>
      </c>
    </row>
    <row r="3496" spans="1:22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42689.214988425927</v>
      </c>
      <c r="U3496">
        <f t="shared" si="274"/>
        <v>2016</v>
      </c>
      <c r="V3496" t="s">
        <v>8218</v>
      </c>
    </row>
    <row r="3497" spans="1:22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41915.762835648151</v>
      </c>
      <c r="U3497">
        <f t="shared" si="274"/>
        <v>2014</v>
      </c>
      <c r="V3497" t="s">
        <v>8218</v>
      </c>
    </row>
    <row r="3498" spans="1:22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42584.846828703703</v>
      </c>
      <c r="U3498">
        <f t="shared" si="274"/>
        <v>2016</v>
      </c>
      <c r="V3498" t="s">
        <v>8218</v>
      </c>
    </row>
    <row r="3499" spans="1:22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42511.741944444439</v>
      </c>
      <c r="U3499">
        <f t="shared" si="274"/>
        <v>2016</v>
      </c>
      <c r="V3499" t="s">
        <v>8218</v>
      </c>
    </row>
    <row r="3500" spans="1:22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42459.15861111111</v>
      </c>
      <c r="U3500">
        <f t="shared" si="274"/>
        <v>2016</v>
      </c>
      <c r="V3500" t="s">
        <v>8218</v>
      </c>
    </row>
    <row r="3501" spans="1:22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42132.036168981482</v>
      </c>
      <c r="U3501">
        <f t="shared" si="274"/>
        <v>2015</v>
      </c>
      <c r="V3501" t="s">
        <v>8218</v>
      </c>
    </row>
    <row r="3502" spans="1:22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42419.91942129629</v>
      </c>
      <c r="U3502">
        <f t="shared" si="274"/>
        <v>2016</v>
      </c>
      <c r="V3502" t="s">
        <v>8218</v>
      </c>
    </row>
    <row r="3503" spans="1:22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42233.763831018514</v>
      </c>
      <c r="U3503">
        <f t="shared" si="274"/>
        <v>2015</v>
      </c>
      <c r="V3503" t="s">
        <v>8218</v>
      </c>
    </row>
    <row r="3504" spans="1:22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42430.839398148149</v>
      </c>
      <c r="U3504">
        <f t="shared" si="274"/>
        <v>2016</v>
      </c>
      <c r="V3504" t="s">
        <v>8218</v>
      </c>
    </row>
    <row r="3505" spans="1:22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42545.478333333333</v>
      </c>
      <c r="U3505">
        <f t="shared" si="274"/>
        <v>2016</v>
      </c>
      <c r="V3505" t="s">
        <v>8218</v>
      </c>
    </row>
    <row r="3506" spans="1:22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42297.748738425929</v>
      </c>
      <c r="U3506">
        <f t="shared" si="274"/>
        <v>2015</v>
      </c>
      <c r="V3506" t="s">
        <v>8218</v>
      </c>
    </row>
    <row r="3507" spans="1:22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41760.935706018521</v>
      </c>
      <c r="U3507">
        <f t="shared" si="274"/>
        <v>2014</v>
      </c>
      <c r="V3507" t="s">
        <v>8218</v>
      </c>
    </row>
    <row r="3508" spans="1:22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41829.734259259261</v>
      </c>
      <c r="U3508">
        <f t="shared" si="274"/>
        <v>2014</v>
      </c>
      <c r="V3508" t="s">
        <v>8218</v>
      </c>
    </row>
    <row r="3509" spans="1:22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42491.92288194444</v>
      </c>
      <c r="U3509">
        <f t="shared" si="274"/>
        <v>2016</v>
      </c>
      <c r="V3509" t="s">
        <v>8218</v>
      </c>
    </row>
    <row r="3510" spans="1:22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42477.729780092588</v>
      </c>
      <c r="U3510">
        <f t="shared" si="274"/>
        <v>2016</v>
      </c>
      <c r="V3510" t="s">
        <v>8218</v>
      </c>
    </row>
    <row r="3511" spans="1:22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41950.859560185185</v>
      </c>
      <c r="U3511">
        <f t="shared" si="274"/>
        <v>2014</v>
      </c>
      <c r="V3511" t="s">
        <v>8218</v>
      </c>
    </row>
    <row r="3512" spans="1:22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41802.62090277778</v>
      </c>
      <c r="U3512">
        <f t="shared" si="274"/>
        <v>2014</v>
      </c>
      <c r="V3512" t="s">
        <v>8218</v>
      </c>
    </row>
    <row r="3513" spans="1:22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41927.873784722222</v>
      </c>
      <c r="U3513">
        <f t="shared" si="274"/>
        <v>2014</v>
      </c>
      <c r="V3513" t="s">
        <v>8218</v>
      </c>
    </row>
    <row r="3514" spans="1:22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42057.536944444444</v>
      </c>
      <c r="U3514">
        <f t="shared" si="274"/>
        <v>2015</v>
      </c>
      <c r="V3514" t="s">
        <v>8218</v>
      </c>
    </row>
    <row r="3515" spans="1:22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41781.096203703702</v>
      </c>
      <c r="U3515">
        <f t="shared" si="274"/>
        <v>2014</v>
      </c>
      <c r="V3515" t="s">
        <v>8218</v>
      </c>
    </row>
    <row r="3516" spans="1:22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42020.846666666665</v>
      </c>
      <c r="U3516">
        <f t="shared" si="274"/>
        <v>2015</v>
      </c>
      <c r="V3516" t="s">
        <v>8218</v>
      </c>
    </row>
    <row r="3517" spans="1:22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42125.772812499999</v>
      </c>
      <c r="U3517">
        <f t="shared" si="274"/>
        <v>2015</v>
      </c>
      <c r="V3517" t="s">
        <v>8218</v>
      </c>
    </row>
    <row r="3518" spans="1:22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41856.010069444441</v>
      </c>
      <c r="U3518">
        <f t="shared" si="274"/>
        <v>2014</v>
      </c>
      <c r="V3518" t="s">
        <v>8218</v>
      </c>
    </row>
    <row r="3519" spans="1:22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41794.817523148151</v>
      </c>
      <c r="U3519">
        <f t="shared" si="274"/>
        <v>2014</v>
      </c>
      <c r="V3519" t="s">
        <v>8218</v>
      </c>
    </row>
    <row r="3520" spans="1:22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41893.783553240741</v>
      </c>
      <c r="U3520">
        <f t="shared" si="274"/>
        <v>2014</v>
      </c>
      <c r="V3520" t="s">
        <v>8218</v>
      </c>
    </row>
    <row r="3521" spans="1:22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42037.598958333328</v>
      </c>
      <c r="U3521">
        <f t="shared" si="274"/>
        <v>2015</v>
      </c>
      <c r="V3521" t="s">
        <v>8218</v>
      </c>
    </row>
    <row r="3522" spans="1:22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42227.824212962965</v>
      </c>
      <c r="U3522">
        <f t="shared" si="274"/>
        <v>2015</v>
      </c>
      <c r="V3522" t="s">
        <v>8218</v>
      </c>
    </row>
    <row r="3523" spans="1:22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(((J3523/60)/60)/24)+DATE(1970,1,1)</f>
        <v>41881.361342592594</v>
      </c>
      <c r="U3523">
        <f t="shared" si="274"/>
        <v>2014</v>
      </c>
      <c r="V3523" t="s">
        <v>8218</v>
      </c>
    </row>
    <row r="3524" spans="1:22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42234.789884259255</v>
      </c>
      <c r="U3524">
        <f t="shared" ref="U3524:U3587" si="279">YEAR(S3524)</f>
        <v>2015</v>
      </c>
      <c r="V3524" t="s">
        <v>8218</v>
      </c>
    </row>
    <row r="3525" spans="1:22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42581.397546296299</v>
      </c>
      <c r="U3525">
        <f t="shared" si="279"/>
        <v>2016</v>
      </c>
      <c r="V3525" t="s">
        <v>8218</v>
      </c>
    </row>
    <row r="3526" spans="1:22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41880.76357638889</v>
      </c>
      <c r="U3526">
        <f t="shared" si="279"/>
        <v>2014</v>
      </c>
      <c r="V3526" t="s">
        <v>8218</v>
      </c>
    </row>
    <row r="3527" spans="1:22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42214.6956712963</v>
      </c>
      <c r="U3527">
        <f t="shared" si="279"/>
        <v>2015</v>
      </c>
      <c r="V3527" t="s">
        <v>8218</v>
      </c>
    </row>
    <row r="3528" spans="1:22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42460.335312499999</v>
      </c>
      <c r="U3528">
        <f t="shared" si="279"/>
        <v>2016</v>
      </c>
      <c r="V3528" t="s">
        <v>8218</v>
      </c>
    </row>
    <row r="3529" spans="1:22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42167.023206018523</v>
      </c>
      <c r="U3529">
        <f t="shared" si="279"/>
        <v>2015</v>
      </c>
      <c r="V3529" t="s">
        <v>8218</v>
      </c>
    </row>
    <row r="3530" spans="1:22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42733.50136574074</v>
      </c>
      <c r="U3530">
        <f t="shared" si="279"/>
        <v>2016</v>
      </c>
      <c r="V3530" t="s">
        <v>8218</v>
      </c>
    </row>
    <row r="3531" spans="1:22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42177.761782407411</v>
      </c>
      <c r="U3531">
        <f t="shared" si="279"/>
        <v>2015</v>
      </c>
      <c r="V3531" t="s">
        <v>8218</v>
      </c>
    </row>
    <row r="3532" spans="1:22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42442.623344907406</v>
      </c>
      <c r="U3532">
        <f t="shared" si="279"/>
        <v>2016</v>
      </c>
      <c r="V3532" t="s">
        <v>8218</v>
      </c>
    </row>
    <row r="3533" spans="1:22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42521.654328703706</v>
      </c>
      <c r="U3533">
        <f t="shared" si="279"/>
        <v>2016</v>
      </c>
      <c r="V3533" t="s">
        <v>8218</v>
      </c>
    </row>
    <row r="3534" spans="1:22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41884.599849537037</v>
      </c>
      <c r="U3534">
        <f t="shared" si="279"/>
        <v>2014</v>
      </c>
      <c r="V3534" t="s">
        <v>8218</v>
      </c>
    </row>
    <row r="3535" spans="1:22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42289.761192129634</v>
      </c>
      <c r="U3535">
        <f t="shared" si="279"/>
        <v>2015</v>
      </c>
      <c r="V3535" t="s">
        <v>8218</v>
      </c>
    </row>
    <row r="3536" spans="1:22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42243.6252662037</v>
      </c>
      <c r="U3536">
        <f t="shared" si="279"/>
        <v>2015</v>
      </c>
      <c r="V3536" t="s">
        <v>8218</v>
      </c>
    </row>
    <row r="3537" spans="1:22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42248.640162037031</v>
      </c>
      <c r="U3537">
        <f t="shared" si="279"/>
        <v>2015</v>
      </c>
      <c r="V3537" t="s">
        <v>8218</v>
      </c>
    </row>
    <row r="3538" spans="1:22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42328.727141203708</v>
      </c>
      <c r="U3538">
        <f t="shared" si="279"/>
        <v>2015</v>
      </c>
      <c r="V3538" t="s">
        <v>8218</v>
      </c>
    </row>
    <row r="3539" spans="1:22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41923.354351851849</v>
      </c>
      <c r="U3539">
        <f t="shared" si="279"/>
        <v>2014</v>
      </c>
      <c r="V3539" t="s">
        <v>8218</v>
      </c>
    </row>
    <row r="3540" spans="1:22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42571.420601851853</v>
      </c>
      <c r="U3540">
        <f t="shared" si="279"/>
        <v>2016</v>
      </c>
      <c r="V3540" t="s">
        <v>8218</v>
      </c>
    </row>
    <row r="3541" spans="1:22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42600.756041666667</v>
      </c>
      <c r="U3541">
        <f t="shared" si="279"/>
        <v>2016</v>
      </c>
      <c r="V3541" t="s">
        <v>8218</v>
      </c>
    </row>
    <row r="3542" spans="1:22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42517.003368055557</v>
      </c>
      <c r="U3542">
        <f t="shared" si="279"/>
        <v>2016</v>
      </c>
      <c r="V3542" t="s">
        <v>8218</v>
      </c>
    </row>
    <row r="3543" spans="1:22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42222.730034722219</v>
      </c>
      <c r="U3543">
        <f t="shared" si="279"/>
        <v>2015</v>
      </c>
      <c r="V3543" t="s">
        <v>8218</v>
      </c>
    </row>
    <row r="3544" spans="1:22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41829.599791666667</v>
      </c>
      <c r="U3544">
        <f t="shared" si="279"/>
        <v>2014</v>
      </c>
      <c r="V3544" t="s">
        <v>8218</v>
      </c>
    </row>
    <row r="3545" spans="1:22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42150.755312499998</v>
      </c>
      <c r="U3545">
        <f t="shared" si="279"/>
        <v>2015</v>
      </c>
      <c r="V3545" t="s">
        <v>8218</v>
      </c>
    </row>
    <row r="3546" spans="1:22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42040.831678240742</v>
      </c>
      <c r="U3546">
        <f t="shared" si="279"/>
        <v>2015</v>
      </c>
      <c r="V3546" t="s">
        <v>8218</v>
      </c>
    </row>
    <row r="3547" spans="1:22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42075.807395833333</v>
      </c>
      <c r="U3547">
        <f t="shared" si="279"/>
        <v>2015</v>
      </c>
      <c r="V3547" t="s">
        <v>8218</v>
      </c>
    </row>
    <row r="3548" spans="1:22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42073.660694444443</v>
      </c>
      <c r="U3548">
        <f t="shared" si="279"/>
        <v>2015</v>
      </c>
      <c r="V3548" t="s">
        <v>8218</v>
      </c>
    </row>
    <row r="3549" spans="1:22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42480.078715277778</v>
      </c>
      <c r="U3549">
        <f t="shared" si="279"/>
        <v>2016</v>
      </c>
      <c r="V3549" t="s">
        <v>8218</v>
      </c>
    </row>
    <row r="3550" spans="1:22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42411.942291666666</v>
      </c>
      <c r="U3550">
        <f t="shared" si="279"/>
        <v>2016</v>
      </c>
      <c r="V3550" t="s">
        <v>8218</v>
      </c>
    </row>
    <row r="3551" spans="1:22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42223.394363425927</v>
      </c>
      <c r="U3551">
        <f t="shared" si="279"/>
        <v>2015</v>
      </c>
      <c r="V3551" t="s">
        <v>8218</v>
      </c>
    </row>
    <row r="3552" spans="1:22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42462.893495370372</v>
      </c>
      <c r="U3552">
        <f t="shared" si="279"/>
        <v>2016</v>
      </c>
      <c r="V3552" t="s">
        <v>8218</v>
      </c>
    </row>
    <row r="3553" spans="1:22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41753.515856481477</v>
      </c>
      <c r="U3553">
        <f t="shared" si="279"/>
        <v>2014</v>
      </c>
      <c r="V3553" t="s">
        <v>8218</v>
      </c>
    </row>
    <row r="3554" spans="1:22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41788.587083333332</v>
      </c>
      <c r="U3554">
        <f t="shared" si="279"/>
        <v>2014</v>
      </c>
      <c r="V3554" t="s">
        <v>8218</v>
      </c>
    </row>
    <row r="3555" spans="1:22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42196.028703703705</v>
      </c>
      <c r="U3555">
        <f t="shared" si="279"/>
        <v>2015</v>
      </c>
      <c r="V3555" t="s">
        <v>8218</v>
      </c>
    </row>
    <row r="3556" spans="1:22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42016.050451388888</v>
      </c>
      <c r="U3556">
        <f t="shared" si="279"/>
        <v>2015</v>
      </c>
      <c r="V3556" t="s">
        <v>8218</v>
      </c>
    </row>
    <row r="3557" spans="1:22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42661.442060185189</v>
      </c>
      <c r="U3557">
        <f t="shared" si="279"/>
        <v>2016</v>
      </c>
      <c r="V3557" t="s">
        <v>8218</v>
      </c>
    </row>
    <row r="3558" spans="1:22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41808.649583333332</v>
      </c>
      <c r="U3558">
        <f t="shared" si="279"/>
        <v>2014</v>
      </c>
      <c r="V3558" t="s">
        <v>8218</v>
      </c>
    </row>
    <row r="3559" spans="1:22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41730.276747685188</v>
      </c>
      <c r="U3559">
        <f t="shared" si="279"/>
        <v>2014</v>
      </c>
      <c r="V3559" t="s">
        <v>8218</v>
      </c>
    </row>
    <row r="3560" spans="1:22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42139.816840277781</v>
      </c>
      <c r="U3560">
        <f t="shared" si="279"/>
        <v>2015</v>
      </c>
      <c r="V3560" t="s">
        <v>8218</v>
      </c>
    </row>
    <row r="3561" spans="1:22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42194.096157407403</v>
      </c>
      <c r="U3561">
        <f t="shared" si="279"/>
        <v>2015</v>
      </c>
      <c r="V3561" t="s">
        <v>8218</v>
      </c>
    </row>
    <row r="3562" spans="1:22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42115.889652777783</v>
      </c>
      <c r="U3562">
        <f t="shared" si="279"/>
        <v>2015</v>
      </c>
      <c r="V3562" t="s">
        <v>8218</v>
      </c>
    </row>
    <row r="3563" spans="1:22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42203.680300925931</v>
      </c>
      <c r="U3563">
        <f t="shared" si="279"/>
        <v>2015</v>
      </c>
      <c r="V3563" t="s">
        <v>8218</v>
      </c>
    </row>
    <row r="3564" spans="1:22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42433.761886574073</v>
      </c>
      <c r="U3564">
        <f t="shared" si="279"/>
        <v>2016</v>
      </c>
      <c r="V3564" t="s">
        <v>8218</v>
      </c>
    </row>
    <row r="3565" spans="1:22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42555.671944444446</v>
      </c>
      <c r="U3565">
        <f t="shared" si="279"/>
        <v>2016</v>
      </c>
      <c r="V3565" t="s">
        <v>8218</v>
      </c>
    </row>
    <row r="3566" spans="1:22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42236.623252314821</v>
      </c>
      <c r="U3566">
        <f t="shared" si="279"/>
        <v>2015</v>
      </c>
      <c r="V3566" t="s">
        <v>8218</v>
      </c>
    </row>
    <row r="3567" spans="1:22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41974.743148148147</v>
      </c>
      <c r="U3567">
        <f t="shared" si="279"/>
        <v>2014</v>
      </c>
      <c r="V3567" t="s">
        <v>8218</v>
      </c>
    </row>
    <row r="3568" spans="1:22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41997.507905092592</v>
      </c>
      <c r="U3568">
        <f t="shared" si="279"/>
        <v>2014</v>
      </c>
      <c r="V3568" t="s">
        <v>8218</v>
      </c>
    </row>
    <row r="3569" spans="1:22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42135.810694444444</v>
      </c>
      <c r="U3569">
        <f t="shared" si="279"/>
        <v>2015</v>
      </c>
      <c r="V3569" t="s">
        <v>8218</v>
      </c>
    </row>
    <row r="3570" spans="1:22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41869.740671296298</v>
      </c>
      <c r="U3570">
        <f t="shared" si="279"/>
        <v>2014</v>
      </c>
      <c r="V3570" t="s">
        <v>8218</v>
      </c>
    </row>
    <row r="3571" spans="1:22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41982.688611111109</v>
      </c>
      <c r="U3571">
        <f t="shared" si="279"/>
        <v>2014</v>
      </c>
      <c r="V3571" t="s">
        <v>8218</v>
      </c>
    </row>
    <row r="3572" spans="1:22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41976.331979166673</v>
      </c>
      <c r="U3572">
        <f t="shared" si="279"/>
        <v>2014</v>
      </c>
      <c r="V3572" t="s">
        <v>8218</v>
      </c>
    </row>
    <row r="3573" spans="1:22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41912.858946759261</v>
      </c>
      <c r="U3573">
        <f t="shared" si="279"/>
        <v>2014</v>
      </c>
      <c r="V3573" t="s">
        <v>8218</v>
      </c>
    </row>
    <row r="3574" spans="1:22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42146.570393518516</v>
      </c>
      <c r="U3574">
        <f t="shared" si="279"/>
        <v>2015</v>
      </c>
      <c r="V3574" t="s">
        <v>8218</v>
      </c>
    </row>
    <row r="3575" spans="1:22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41921.375532407408</v>
      </c>
      <c r="U3575">
        <f t="shared" si="279"/>
        <v>2014</v>
      </c>
      <c r="V3575" t="s">
        <v>8218</v>
      </c>
    </row>
    <row r="3576" spans="1:22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41926.942685185182</v>
      </c>
      <c r="U3576">
        <f t="shared" si="279"/>
        <v>2014</v>
      </c>
      <c r="V3576" t="s">
        <v>8218</v>
      </c>
    </row>
    <row r="3577" spans="1:22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42561.783877314811</v>
      </c>
      <c r="U3577">
        <f t="shared" si="279"/>
        <v>2016</v>
      </c>
      <c r="V3577" t="s">
        <v>8218</v>
      </c>
    </row>
    <row r="3578" spans="1:22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42649.54923611111</v>
      </c>
      <c r="U3578">
        <f t="shared" si="279"/>
        <v>2016</v>
      </c>
      <c r="V3578" t="s">
        <v>8218</v>
      </c>
    </row>
    <row r="3579" spans="1:22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42093.786840277782</v>
      </c>
      <c r="U3579">
        <f t="shared" si="279"/>
        <v>2015</v>
      </c>
      <c r="V3579" t="s">
        <v>8218</v>
      </c>
    </row>
    <row r="3580" spans="1:22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42460.733530092592</v>
      </c>
      <c r="U3580">
        <f t="shared" si="279"/>
        <v>2016</v>
      </c>
      <c r="V3580" t="s">
        <v>8218</v>
      </c>
    </row>
    <row r="3581" spans="1:22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42430.762222222227</v>
      </c>
      <c r="U3581">
        <f t="shared" si="279"/>
        <v>2016</v>
      </c>
      <c r="V3581" t="s">
        <v>8218</v>
      </c>
    </row>
    <row r="3582" spans="1:22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42026.176180555558</v>
      </c>
      <c r="U3582">
        <f t="shared" si="279"/>
        <v>2015</v>
      </c>
      <c r="V3582" t="s">
        <v>8218</v>
      </c>
    </row>
    <row r="3583" spans="1:22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41836.471180555556</v>
      </c>
      <c r="U3583">
        <f t="shared" si="279"/>
        <v>2014</v>
      </c>
      <c r="V3583" t="s">
        <v>8218</v>
      </c>
    </row>
    <row r="3584" spans="1:22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42451.095856481479</v>
      </c>
      <c r="U3584">
        <f t="shared" si="279"/>
        <v>2016</v>
      </c>
      <c r="V3584" t="s">
        <v>8218</v>
      </c>
    </row>
    <row r="3585" spans="1:22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42418.425983796296</v>
      </c>
      <c r="U3585">
        <f t="shared" si="279"/>
        <v>2016</v>
      </c>
      <c r="V3585" t="s">
        <v>8218</v>
      </c>
    </row>
    <row r="3586" spans="1:22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42168.316481481481</v>
      </c>
      <c r="U3586">
        <f t="shared" si="279"/>
        <v>2015</v>
      </c>
      <c r="V3586" t="s">
        <v>8218</v>
      </c>
    </row>
    <row r="3587" spans="1:22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(((J3587/60)/60)/24)+DATE(1970,1,1)</f>
        <v>41964.716319444444</v>
      </c>
      <c r="U3587">
        <f t="shared" si="279"/>
        <v>2014</v>
      </c>
      <c r="V3587" t="s">
        <v>8218</v>
      </c>
    </row>
    <row r="3588" spans="1:22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42576.697569444441</v>
      </c>
      <c r="U3588">
        <f t="shared" ref="U3588:U3651" si="284">YEAR(S3588)</f>
        <v>2016</v>
      </c>
      <c r="V3588" t="s">
        <v>8218</v>
      </c>
    </row>
    <row r="3589" spans="1:22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42503.539976851855</v>
      </c>
      <c r="U3589">
        <f t="shared" si="284"/>
        <v>2016</v>
      </c>
      <c r="V3589" t="s">
        <v>8218</v>
      </c>
    </row>
    <row r="3590" spans="1:22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42101.828819444447</v>
      </c>
      <c r="U3590">
        <f t="shared" si="284"/>
        <v>2015</v>
      </c>
      <c r="V3590" t="s">
        <v>8218</v>
      </c>
    </row>
    <row r="3591" spans="1:22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42125.647534722222</v>
      </c>
      <c r="U3591">
        <f t="shared" si="284"/>
        <v>2015</v>
      </c>
      <c r="V3591" t="s">
        <v>8218</v>
      </c>
    </row>
    <row r="3592" spans="1:22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41902.333726851852</v>
      </c>
      <c r="U3592">
        <f t="shared" si="284"/>
        <v>2014</v>
      </c>
      <c r="V3592" t="s">
        <v>8218</v>
      </c>
    </row>
    <row r="3593" spans="1:22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42003.948425925926</v>
      </c>
      <c r="U3593">
        <f t="shared" si="284"/>
        <v>2014</v>
      </c>
      <c r="V3593" t="s">
        <v>8218</v>
      </c>
    </row>
    <row r="3594" spans="1:22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41988.829942129625</v>
      </c>
      <c r="U3594">
        <f t="shared" si="284"/>
        <v>2014</v>
      </c>
      <c r="V3594" t="s">
        <v>8218</v>
      </c>
    </row>
    <row r="3595" spans="1:22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41974.898599537039</v>
      </c>
      <c r="U3595">
        <f t="shared" si="284"/>
        <v>2014</v>
      </c>
      <c r="V3595" t="s">
        <v>8218</v>
      </c>
    </row>
    <row r="3596" spans="1:22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42592.066921296297</v>
      </c>
      <c r="U3596">
        <f t="shared" si="284"/>
        <v>2016</v>
      </c>
      <c r="V3596" t="s">
        <v>8218</v>
      </c>
    </row>
    <row r="3597" spans="1:22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42050.008368055554</v>
      </c>
      <c r="U3597">
        <f t="shared" si="284"/>
        <v>2015</v>
      </c>
      <c r="V3597" t="s">
        <v>8218</v>
      </c>
    </row>
    <row r="3598" spans="1:22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41856.715069444443</v>
      </c>
      <c r="U3598">
        <f t="shared" si="284"/>
        <v>2014</v>
      </c>
      <c r="V3598" t="s">
        <v>8218</v>
      </c>
    </row>
    <row r="3599" spans="1:22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42417.585532407407</v>
      </c>
      <c r="U3599">
        <f t="shared" si="284"/>
        <v>2016</v>
      </c>
      <c r="V3599" t="s">
        <v>8218</v>
      </c>
    </row>
    <row r="3600" spans="1:22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41866.79886574074</v>
      </c>
      <c r="U3600">
        <f t="shared" si="284"/>
        <v>2014</v>
      </c>
      <c r="V3600" t="s">
        <v>8218</v>
      </c>
    </row>
    <row r="3601" spans="1:22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42220.79487268519</v>
      </c>
      <c r="U3601">
        <f t="shared" si="284"/>
        <v>2015</v>
      </c>
      <c r="V3601" t="s">
        <v>8218</v>
      </c>
    </row>
    <row r="3602" spans="1:22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42628.849120370374</v>
      </c>
      <c r="U3602">
        <f t="shared" si="284"/>
        <v>2016</v>
      </c>
      <c r="V3602" t="s">
        <v>8218</v>
      </c>
    </row>
    <row r="3603" spans="1:22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41990.99863425926</v>
      </c>
      <c r="U3603">
        <f t="shared" si="284"/>
        <v>2014</v>
      </c>
      <c r="V3603" t="s">
        <v>8218</v>
      </c>
    </row>
    <row r="3604" spans="1:22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42447.894432870366</v>
      </c>
      <c r="U3604">
        <f t="shared" si="284"/>
        <v>2016</v>
      </c>
      <c r="V3604" t="s">
        <v>8218</v>
      </c>
    </row>
    <row r="3605" spans="1:22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42283.864351851851</v>
      </c>
      <c r="U3605">
        <f t="shared" si="284"/>
        <v>2015</v>
      </c>
      <c r="V3605" t="s">
        <v>8218</v>
      </c>
    </row>
    <row r="3606" spans="1:22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42483.015694444446</v>
      </c>
      <c r="U3606">
        <f t="shared" si="284"/>
        <v>2016</v>
      </c>
      <c r="V3606" t="s">
        <v>8218</v>
      </c>
    </row>
    <row r="3607" spans="1:22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42383.793124999997</v>
      </c>
      <c r="U3607">
        <f t="shared" si="284"/>
        <v>2016</v>
      </c>
      <c r="V3607" t="s">
        <v>8218</v>
      </c>
    </row>
    <row r="3608" spans="1:22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42566.604826388888</v>
      </c>
      <c r="U3608">
        <f t="shared" si="284"/>
        <v>2016</v>
      </c>
      <c r="V3608" t="s">
        <v>8218</v>
      </c>
    </row>
    <row r="3609" spans="1:22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42338.963912037041</v>
      </c>
      <c r="U3609">
        <f t="shared" si="284"/>
        <v>2015</v>
      </c>
      <c r="V3609" t="s">
        <v>8218</v>
      </c>
    </row>
    <row r="3610" spans="1:22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42506.709375000006</v>
      </c>
      <c r="U3610">
        <f t="shared" si="284"/>
        <v>2016</v>
      </c>
      <c r="V3610" t="s">
        <v>8218</v>
      </c>
    </row>
    <row r="3611" spans="1:22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42429.991724537031</v>
      </c>
      <c r="U3611">
        <f t="shared" si="284"/>
        <v>2016</v>
      </c>
      <c r="V3611" t="s">
        <v>8218</v>
      </c>
    </row>
    <row r="3612" spans="1:22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42203.432129629626</v>
      </c>
      <c r="U3612">
        <f t="shared" si="284"/>
        <v>2015</v>
      </c>
      <c r="V3612" t="s">
        <v>8218</v>
      </c>
    </row>
    <row r="3613" spans="1:22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42072.370381944449</v>
      </c>
      <c r="U3613">
        <f t="shared" si="284"/>
        <v>2015</v>
      </c>
      <c r="V3613" t="s">
        <v>8218</v>
      </c>
    </row>
    <row r="3614" spans="1:22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41789.726979166669</v>
      </c>
      <c r="U3614">
        <f t="shared" si="284"/>
        <v>2014</v>
      </c>
      <c r="V3614" t="s">
        <v>8218</v>
      </c>
    </row>
    <row r="3615" spans="1:22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41788.58997685185</v>
      </c>
      <c r="U3615">
        <f t="shared" si="284"/>
        <v>2014</v>
      </c>
      <c r="V3615" t="s">
        <v>8218</v>
      </c>
    </row>
    <row r="3616" spans="1:22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42144.041851851856</v>
      </c>
      <c r="U3616">
        <f t="shared" si="284"/>
        <v>2015</v>
      </c>
      <c r="V3616" t="s">
        <v>8218</v>
      </c>
    </row>
    <row r="3617" spans="1:22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42318.593703703707</v>
      </c>
      <c r="U3617">
        <f t="shared" si="284"/>
        <v>2015</v>
      </c>
      <c r="V3617" t="s">
        <v>8218</v>
      </c>
    </row>
    <row r="3618" spans="1:22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42052.949814814812</v>
      </c>
      <c r="U3618">
        <f t="shared" si="284"/>
        <v>2015</v>
      </c>
      <c r="V3618" t="s">
        <v>8218</v>
      </c>
    </row>
    <row r="3619" spans="1:22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42779.610289351855</v>
      </c>
      <c r="U3619">
        <f t="shared" si="284"/>
        <v>2017</v>
      </c>
      <c r="V3619" t="s">
        <v>8218</v>
      </c>
    </row>
    <row r="3620" spans="1:22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42128.627893518518</v>
      </c>
      <c r="U3620">
        <f t="shared" si="284"/>
        <v>2015</v>
      </c>
      <c r="V3620" t="s">
        <v>8218</v>
      </c>
    </row>
    <row r="3621" spans="1:22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42661.132245370376</v>
      </c>
      <c r="U3621">
        <f t="shared" si="284"/>
        <v>2016</v>
      </c>
      <c r="V3621" t="s">
        <v>8218</v>
      </c>
    </row>
    <row r="3622" spans="1:22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42037.938206018516</v>
      </c>
      <c r="U3622">
        <f t="shared" si="284"/>
        <v>2015</v>
      </c>
      <c r="V3622" t="s">
        <v>8218</v>
      </c>
    </row>
    <row r="3623" spans="1:22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42619.935694444444</v>
      </c>
      <c r="U3623">
        <f t="shared" si="284"/>
        <v>2016</v>
      </c>
      <c r="V3623" t="s">
        <v>8218</v>
      </c>
    </row>
    <row r="3624" spans="1:22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41877.221886574072</v>
      </c>
      <c r="U3624">
        <f t="shared" si="284"/>
        <v>2014</v>
      </c>
      <c r="V3624" t="s">
        <v>8218</v>
      </c>
    </row>
    <row r="3625" spans="1:22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41828.736921296295</v>
      </c>
      <c r="U3625">
        <f t="shared" si="284"/>
        <v>2014</v>
      </c>
      <c r="V3625" t="s">
        <v>8218</v>
      </c>
    </row>
    <row r="3626" spans="1:22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42545.774189814809</v>
      </c>
      <c r="U3626">
        <f t="shared" si="284"/>
        <v>2016</v>
      </c>
      <c r="V3626" t="s">
        <v>8218</v>
      </c>
    </row>
    <row r="3627" spans="1:22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42157.652511574073</v>
      </c>
      <c r="U3627">
        <f t="shared" si="284"/>
        <v>2015</v>
      </c>
      <c r="V3627" t="s">
        <v>8218</v>
      </c>
    </row>
    <row r="3628" spans="1:22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41846.667326388888</v>
      </c>
      <c r="U3628">
        <f t="shared" si="284"/>
        <v>2014</v>
      </c>
      <c r="V3628" t="s">
        <v>8218</v>
      </c>
    </row>
    <row r="3629" spans="1:22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42460.741747685184</v>
      </c>
      <c r="U3629">
        <f t="shared" si="284"/>
        <v>2016</v>
      </c>
      <c r="V3629" t="s">
        <v>8218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42291.833287037036</v>
      </c>
      <c r="U3630">
        <f t="shared" si="284"/>
        <v>2015</v>
      </c>
      <c r="V3630" t="s">
        <v>8220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42437.094490740739</v>
      </c>
      <c r="U3631">
        <f t="shared" si="284"/>
        <v>2016</v>
      </c>
      <c r="V3631" t="s">
        <v>8220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41942.84710648148</v>
      </c>
      <c r="U3632">
        <f t="shared" si="284"/>
        <v>2014</v>
      </c>
      <c r="V3632" t="s">
        <v>8220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41880.753437499996</v>
      </c>
      <c r="U3633">
        <f t="shared" si="284"/>
        <v>2014</v>
      </c>
      <c r="V3633" t="s">
        <v>8220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41946.936909722222</v>
      </c>
      <c r="U3634">
        <f t="shared" si="284"/>
        <v>2014</v>
      </c>
      <c r="V3634" t="s">
        <v>8220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42649.623460648145</v>
      </c>
      <c r="U3635">
        <f t="shared" si="284"/>
        <v>2016</v>
      </c>
      <c r="V3635" t="s">
        <v>8220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42701.166365740741</v>
      </c>
      <c r="U3636">
        <f t="shared" si="284"/>
        <v>2016</v>
      </c>
      <c r="V3636" t="s">
        <v>8220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42450.88282407407</v>
      </c>
      <c r="U3637">
        <f t="shared" si="284"/>
        <v>2016</v>
      </c>
      <c r="V3637" t="s">
        <v>8220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42226.694780092599</v>
      </c>
      <c r="U3638">
        <f t="shared" si="284"/>
        <v>2015</v>
      </c>
      <c r="V3638" t="s">
        <v>8220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41975.700636574074</v>
      </c>
      <c r="U3639">
        <f t="shared" si="284"/>
        <v>2014</v>
      </c>
      <c r="V3639" t="s">
        <v>8220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42053.672824074078</v>
      </c>
      <c r="U3640">
        <f t="shared" si="284"/>
        <v>2015</v>
      </c>
      <c r="V3640" t="s">
        <v>8220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42590.677152777775</v>
      </c>
      <c r="U3641">
        <f t="shared" si="284"/>
        <v>2016</v>
      </c>
      <c r="V3641" t="s">
        <v>8220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42104.781597222223</v>
      </c>
      <c r="U3642">
        <f t="shared" si="284"/>
        <v>2015</v>
      </c>
      <c r="V3642" t="s">
        <v>8220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41899.627071759263</v>
      </c>
      <c r="U3643">
        <f t="shared" si="284"/>
        <v>2014</v>
      </c>
      <c r="V3643" t="s">
        <v>8220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42297.816284722227</v>
      </c>
      <c r="U3644">
        <f t="shared" si="284"/>
        <v>2015</v>
      </c>
      <c r="V3644" t="s">
        <v>8220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42285.143969907411</v>
      </c>
      <c r="U3645">
        <f t="shared" si="284"/>
        <v>2015</v>
      </c>
      <c r="V3645" t="s">
        <v>8220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42409.241747685184</v>
      </c>
      <c r="U3646">
        <f t="shared" si="284"/>
        <v>2016</v>
      </c>
      <c r="V3646" t="s">
        <v>8220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42665.970347222217</v>
      </c>
      <c r="U3647">
        <f t="shared" si="284"/>
        <v>2016</v>
      </c>
      <c r="V3647" t="s">
        <v>8220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42140.421319444446</v>
      </c>
      <c r="U3648">
        <f t="shared" si="284"/>
        <v>2015</v>
      </c>
      <c r="V3648" t="s">
        <v>8220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42598.749155092592</v>
      </c>
      <c r="U3649">
        <f t="shared" si="284"/>
        <v>2016</v>
      </c>
      <c r="V3649" t="s">
        <v>8220</v>
      </c>
    </row>
    <row r="3650" spans="1:22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41887.292187500003</v>
      </c>
      <c r="U3650">
        <f t="shared" si="284"/>
        <v>2014</v>
      </c>
      <c r="V3650" t="s">
        <v>8218</v>
      </c>
    </row>
    <row r="3651" spans="1:22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(((J3651/60)/60)/24)+DATE(1970,1,1)</f>
        <v>41780.712893518517</v>
      </c>
      <c r="U3651">
        <f t="shared" si="284"/>
        <v>2014</v>
      </c>
      <c r="V3651" t="s">
        <v>8218</v>
      </c>
    </row>
    <row r="3652" spans="1:22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42381.478981481487</v>
      </c>
      <c r="U3652">
        <f t="shared" ref="U3652:U3715" si="289">YEAR(S3652)</f>
        <v>2016</v>
      </c>
      <c r="V3652" t="s">
        <v>8218</v>
      </c>
    </row>
    <row r="3653" spans="1:22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41828.646319444444</v>
      </c>
      <c r="U3653">
        <f t="shared" si="289"/>
        <v>2014</v>
      </c>
      <c r="V3653" t="s">
        <v>8218</v>
      </c>
    </row>
    <row r="3654" spans="1:22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42596.644699074073</v>
      </c>
      <c r="U3654">
        <f t="shared" si="289"/>
        <v>2016</v>
      </c>
      <c r="V3654" t="s">
        <v>8218</v>
      </c>
    </row>
    <row r="3655" spans="1:22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42191.363506944443</v>
      </c>
      <c r="U3655">
        <f t="shared" si="289"/>
        <v>2015</v>
      </c>
      <c r="V3655" t="s">
        <v>8218</v>
      </c>
    </row>
    <row r="3656" spans="1:22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42440.416504629626</v>
      </c>
      <c r="U3656">
        <f t="shared" si="289"/>
        <v>2016</v>
      </c>
      <c r="V3656" t="s">
        <v>8218</v>
      </c>
    </row>
    <row r="3657" spans="1:22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42173.803217592591</v>
      </c>
      <c r="U3657">
        <f t="shared" si="289"/>
        <v>2015</v>
      </c>
      <c r="V3657" t="s">
        <v>8218</v>
      </c>
    </row>
    <row r="3658" spans="1:22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42737.910138888896</v>
      </c>
      <c r="U3658">
        <f t="shared" si="289"/>
        <v>2017</v>
      </c>
      <c r="V3658" t="s">
        <v>8218</v>
      </c>
    </row>
    <row r="3659" spans="1:22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42499.629849537043</v>
      </c>
      <c r="U3659">
        <f t="shared" si="289"/>
        <v>2016</v>
      </c>
      <c r="V3659" t="s">
        <v>8218</v>
      </c>
    </row>
    <row r="3660" spans="1:22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41775.858564814815</v>
      </c>
      <c r="U3660">
        <f t="shared" si="289"/>
        <v>2014</v>
      </c>
      <c r="V3660" t="s">
        <v>8218</v>
      </c>
    </row>
    <row r="3661" spans="1:22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42055.277199074073</v>
      </c>
      <c r="U3661">
        <f t="shared" si="289"/>
        <v>2015</v>
      </c>
      <c r="V3661" t="s">
        <v>8218</v>
      </c>
    </row>
    <row r="3662" spans="1:22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41971.881076388891</v>
      </c>
      <c r="U3662">
        <f t="shared" si="289"/>
        <v>2014</v>
      </c>
      <c r="V3662" t="s">
        <v>8218</v>
      </c>
    </row>
    <row r="3663" spans="1:22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42447.896666666667</v>
      </c>
      <c r="U3663">
        <f t="shared" si="289"/>
        <v>2016</v>
      </c>
      <c r="V3663" t="s">
        <v>8218</v>
      </c>
    </row>
    <row r="3664" spans="1:22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42064.220069444447</v>
      </c>
      <c r="U3664">
        <f t="shared" si="289"/>
        <v>2015</v>
      </c>
      <c r="V3664" t="s">
        <v>8218</v>
      </c>
    </row>
    <row r="3665" spans="1:22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42665.451736111107</v>
      </c>
      <c r="U3665">
        <f t="shared" si="289"/>
        <v>2016</v>
      </c>
      <c r="V3665" t="s">
        <v>8218</v>
      </c>
    </row>
    <row r="3666" spans="1:22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42523.248715277776</v>
      </c>
      <c r="U3666">
        <f t="shared" si="289"/>
        <v>2016</v>
      </c>
      <c r="V3666" t="s">
        <v>8218</v>
      </c>
    </row>
    <row r="3667" spans="1:22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42294.808124999996</v>
      </c>
      <c r="U3667">
        <f t="shared" si="289"/>
        <v>2015</v>
      </c>
      <c r="V3667" t="s">
        <v>8218</v>
      </c>
    </row>
    <row r="3668" spans="1:22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41822.90488425926</v>
      </c>
      <c r="U3668">
        <f t="shared" si="289"/>
        <v>2014</v>
      </c>
      <c r="V3668" t="s">
        <v>8218</v>
      </c>
    </row>
    <row r="3669" spans="1:22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42173.970127314817</v>
      </c>
      <c r="U3669">
        <f t="shared" si="289"/>
        <v>2015</v>
      </c>
      <c r="V3669" t="s">
        <v>8218</v>
      </c>
    </row>
    <row r="3670" spans="1:22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42185.556157407409</v>
      </c>
      <c r="U3670">
        <f t="shared" si="289"/>
        <v>2015</v>
      </c>
      <c r="V3670" t="s">
        <v>8218</v>
      </c>
    </row>
    <row r="3671" spans="1:22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42136.675196759257</v>
      </c>
      <c r="U3671">
        <f t="shared" si="289"/>
        <v>2015</v>
      </c>
      <c r="V3671" t="s">
        <v>8218</v>
      </c>
    </row>
    <row r="3672" spans="1:22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42142.514016203699</v>
      </c>
      <c r="U3672">
        <f t="shared" si="289"/>
        <v>2015</v>
      </c>
      <c r="V3672" t="s">
        <v>8218</v>
      </c>
    </row>
    <row r="3673" spans="1:22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41820.62809027778</v>
      </c>
      <c r="U3673">
        <f t="shared" si="289"/>
        <v>2014</v>
      </c>
      <c r="V3673" t="s">
        <v>8218</v>
      </c>
    </row>
    <row r="3674" spans="1:22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41878.946574074071</v>
      </c>
      <c r="U3674">
        <f t="shared" si="289"/>
        <v>2014</v>
      </c>
      <c r="V3674" t="s">
        <v>8218</v>
      </c>
    </row>
    <row r="3675" spans="1:22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41914.295104166667</v>
      </c>
      <c r="U3675">
        <f t="shared" si="289"/>
        <v>2014</v>
      </c>
      <c r="V3675" t="s">
        <v>8218</v>
      </c>
    </row>
    <row r="3676" spans="1:22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42556.873020833329</v>
      </c>
      <c r="U3676">
        <f t="shared" si="289"/>
        <v>2016</v>
      </c>
      <c r="V3676" t="s">
        <v>8218</v>
      </c>
    </row>
    <row r="3677" spans="1:22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42493.597013888888</v>
      </c>
      <c r="U3677">
        <f t="shared" si="289"/>
        <v>2016</v>
      </c>
      <c r="V3677" t="s">
        <v>8218</v>
      </c>
    </row>
    <row r="3678" spans="1:22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41876.815787037034</v>
      </c>
      <c r="U3678">
        <f t="shared" si="289"/>
        <v>2014</v>
      </c>
      <c r="V3678" t="s">
        <v>8218</v>
      </c>
    </row>
    <row r="3679" spans="1:22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41802.574282407404</v>
      </c>
      <c r="U3679">
        <f t="shared" si="289"/>
        <v>2014</v>
      </c>
      <c r="V3679" t="s">
        <v>8218</v>
      </c>
    </row>
    <row r="3680" spans="1:22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42120.531226851846</v>
      </c>
      <c r="U3680">
        <f t="shared" si="289"/>
        <v>2015</v>
      </c>
      <c r="V3680" t="s">
        <v>8218</v>
      </c>
    </row>
    <row r="3681" spans="1:22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41786.761354166665</v>
      </c>
      <c r="U3681">
        <f t="shared" si="289"/>
        <v>2014</v>
      </c>
      <c r="V3681" t="s">
        <v>8218</v>
      </c>
    </row>
    <row r="3682" spans="1:22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42627.454097222217</v>
      </c>
      <c r="U3682">
        <f t="shared" si="289"/>
        <v>2016</v>
      </c>
      <c r="V3682" t="s">
        <v>8218</v>
      </c>
    </row>
    <row r="3683" spans="1:22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42374.651504629626</v>
      </c>
      <c r="U3683">
        <f t="shared" si="289"/>
        <v>2016</v>
      </c>
      <c r="V3683" t="s">
        <v>8218</v>
      </c>
    </row>
    <row r="3684" spans="1:22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41772.685393518521</v>
      </c>
      <c r="U3684">
        <f t="shared" si="289"/>
        <v>2014</v>
      </c>
      <c r="V3684" t="s">
        <v>8218</v>
      </c>
    </row>
    <row r="3685" spans="1:22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42633.116851851853</v>
      </c>
      <c r="U3685">
        <f t="shared" si="289"/>
        <v>2016</v>
      </c>
      <c r="V3685" t="s">
        <v>8218</v>
      </c>
    </row>
    <row r="3686" spans="1:22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42219.180393518516</v>
      </c>
      <c r="U3686">
        <f t="shared" si="289"/>
        <v>2015</v>
      </c>
      <c r="V3686" t="s">
        <v>8218</v>
      </c>
    </row>
    <row r="3687" spans="1:22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41753.593275462961</v>
      </c>
      <c r="U3687">
        <f t="shared" si="289"/>
        <v>2014</v>
      </c>
      <c r="V3687" t="s">
        <v>8218</v>
      </c>
    </row>
    <row r="3688" spans="1:22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42230.662731481483</v>
      </c>
      <c r="U3688">
        <f t="shared" si="289"/>
        <v>2015</v>
      </c>
      <c r="V3688" t="s">
        <v>8218</v>
      </c>
    </row>
    <row r="3689" spans="1:22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41787.218229166669</v>
      </c>
      <c r="U3689">
        <f t="shared" si="289"/>
        <v>2014</v>
      </c>
      <c r="V3689" t="s">
        <v>8218</v>
      </c>
    </row>
    <row r="3690" spans="1:22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41829.787083333329</v>
      </c>
      <c r="U3690">
        <f t="shared" si="289"/>
        <v>2014</v>
      </c>
      <c r="V3690" t="s">
        <v>8218</v>
      </c>
    </row>
    <row r="3691" spans="1:22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42147.826840277776</v>
      </c>
      <c r="U3691">
        <f t="shared" si="289"/>
        <v>2015</v>
      </c>
      <c r="V3691" t="s">
        <v>8218</v>
      </c>
    </row>
    <row r="3692" spans="1:22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41940.598182870373</v>
      </c>
      <c r="U3692">
        <f t="shared" si="289"/>
        <v>2014</v>
      </c>
      <c r="V3692" t="s">
        <v>8218</v>
      </c>
    </row>
    <row r="3693" spans="1:22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42020.700567129628</v>
      </c>
      <c r="U3693">
        <f t="shared" si="289"/>
        <v>2015</v>
      </c>
      <c r="V3693" t="s">
        <v>8218</v>
      </c>
    </row>
    <row r="3694" spans="1:22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41891.96503472222</v>
      </c>
      <c r="U3694">
        <f t="shared" si="289"/>
        <v>2014</v>
      </c>
      <c r="V3694" t="s">
        <v>8218</v>
      </c>
    </row>
    <row r="3695" spans="1:22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42309.191307870366</v>
      </c>
      <c r="U3695">
        <f t="shared" si="289"/>
        <v>2015</v>
      </c>
      <c r="V3695" t="s">
        <v>8218</v>
      </c>
    </row>
    <row r="3696" spans="1:22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42490.133877314816</v>
      </c>
      <c r="U3696">
        <f t="shared" si="289"/>
        <v>2016</v>
      </c>
      <c r="V3696" t="s">
        <v>8218</v>
      </c>
    </row>
    <row r="3697" spans="1:22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41995.870486111111</v>
      </c>
      <c r="U3697">
        <f t="shared" si="289"/>
        <v>2014</v>
      </c>
      <c r="V3697" t="s">
        <v>8218</v>
      </c>
    </row>
    <row r="3698" spans="1:22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41988.617083333331</v>
      </c>
      <c r="U3698">
        <f t="shared" si="289"/>
        <v>2014</v>
      </c>
      <c r="V3698" t="s">
        <v>8218</v>
      </c>
    </row>
    <row r="3699" spans="1:22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42479.465833333335</v>
      </c>
      <c r="U3699">
        <f t="shared" si="289"/>
        <v>2016</v>
      </c>
      <c r="V3699" t="s">
        <v>8218</v>
      </c>
    </row>
    <row r="3700" spans="1:22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42401.806562500002</v>
      </c>
      <c r="U3700">
        <f t="shared" si="289"/>
        <v>2016</v>
      </c>
      <c r="V3700" t="s">
        <v>8218</v>
      </c>
    </row>
    <row r="3701" spans="1:22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41897.602037037039</v>
      </c>
      <c r="U3701">
        <f t="shared" si="289"/>
        <v>2014</v>
      </c>
      <c r="V3701" t="s">
        <v>8218</v>
      </c>
    </row>
    <row r="3702" spans="1:22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41882.585648148146</v>
      </c>
      <c r="U3702">
        <f t="shared" si="289"/>
        <v>2014</v>
      </c>
      <c r="V3702" t="s">
        <v>8218</v>
      </c>
    </row>
    <row r="3703" spans="1:22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42129.541585648149</v>
      </c>
      <c r="U3703">
        <f t="shared" si="289"/>
        <v>2015</v>
      </c>
      <c r="V3703" t="s">
        <v>8218</v>
      </c>
    </row>
    <row r="3704" spans="1:22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42524.53800925926</v>
      </c>
      <c r="U3704">
        <f t="shared" si="289"/>
        <v>2016</v>
      </c>
      <c r="V3704" t="s">
        <v>8218</v>
      </c>
    </row>
    <row r="3705" spans="1:22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42556.504490740743</v>
      </c>
      <c r="U3705">
        <f t="shared" si="289"/>
        <v>2016</v>
      </c>
      <c r="V3705" t="s">
        <v>8218</v>
      </c>
    </row>
    <row r="3706" spans="1:22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42461.689745370371</v>
      </c>
      <c r="U3706">
        <f t="shared" si="289"/>
        <v>2016</v>
      </c>
      <c r="V3706" t="s">
        <v>8218</v>
      </c>
    </row>
    <row r="3707" spans="1:22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41792.542986111112</v>
      </c>
      <c r="U3707">
        <f t="shared" si="289"/>
        <v>2014</v>
      </c>
      <c r="V3707" t="s">
        <v>8218</v>
      </c>
    </row>
    <row r="3708" spans="1:22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41879.913761574076</v>
      </c>
      <c r="U3708">
        <f t="shared" si="289"/>
        <v>2014</v>
      </c>
      <c r="V3708" t="s">
        <v>8218</v>
      </c>
    </row>
    <row r="3709" spans="1:22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42552.048356481479</v>
      </c>
      <c r="U3709">
        <f t="shared" si="289"/>
        <v>2016</v>
      </c>
      <c r="V3709" t="s">
        <v>8218</v>
      </c>
    </row>
    <row r="3710" spans="1:22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41810.142199074071</v>
      </c>
      <c r="U3710">
        <f t="shared" si="289"/>
        <v>2014</v>
      </c>
      <c r="V3710" t="s">
        <v>8218</v>
      </c>
    </row>
    <row r="3711" spans="1:22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41785.707708333335</v>
      </c>
      <c r="U3711">
        <f t="shared" si="289"/>
        <v>2014</v>
      </c>
      <c r="V3711" t="s">
        <v>8218</v>
      </c>
    </row>
    <row r="3712" spans="1:22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42072.576249999998</v>
      </c>
      <c r="U3712">
        <f t="shared" si="289"/>
        <v>2015</v>
      </c>
      <c r="V3712" t="s">
        <v>8218</v>
      </c>
    </row>
    <row r="3713" spans="1:22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41779.724224537036</v>
      </c>
      <c r="U3713">
        <f t="shared" si="289"/>
        <v>2014</v>
      </c>
      <c r="V3713" t="s">
        <v>8218</v>
      </c>
    </row>
    <row r="3714" spans="1:22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42134.172071759262</v>
      </c>
      <c r="U3714">
        <f t="shared" si="289"/>
        <v>2015</v>
      </c>
      <c r="V3714" t="s">
        <v>8218</v>
      </c>
    </row>
    <row r="3715" spans="1:22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(((J3715/60)/60)/24)+DATE(1970,1,1)</f>
        <v>42505.738032407404</v>
      </c>
      <c r="U3715">
        <f t="shared" si="289"/>
        <v>2016</v>
      </c>
      <c r="V3715" t="s">
        <v>8218</v>
      </c>
    </row>
    <row r="3716" spans="1:22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42118.556331018524</v>
      </c>
      <c r="U3716">
        <f t="shared" ref="U3716:U3779" si="294">YEAR(S3716)</f>
        <v>2015</v>
      </c>
      <c r="V3716" t="s">
        <v>8218</v>
      </c>
    </row>
    <row r="3717" spans="1:22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42036.995590277773</v>
      </c>
      <c r="U3717">
        <f t="shared" si="294"/>
        <v>2015</v>
      </c>
      <c r="V3717" t="s">
        <v>8218</v>
      </c>
    </row>
    <row r="3718" spans="1:22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42360.887835648144</v>
      </c>
      <c r="U3718">
        <f t="shared" si="294"/>
        <v>2015</v>
      </c>
      <c r="V3718" t="s">
        <v>8218</v>
      </c>
    </row>
    <row r="3719" spans="1:22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42102.866307870368</v>
      </c>
      <c r="U3719">
        <f t="shared" si="294"/>
        <v>2015</v>
      </c>
      <c r="V3719" t="s">
        <v>8218</v>
      </c>
    </row>
    <row r="3720" spans="1:22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42032.716145833328</v>
      </c>
      <c r="U3720">
        <f t="shared" si="294"/>
        <v>2015</v>
      </c>
      <c r="V3720" t="s">
        <v>8218</v>
      </c>
    </row>
    <row r="3721" spans="1:22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42147.729930555557</v>
      </c>
      <c r="U3721">
        <f t="shared" si="294"/>
        <v>2015</v>
      </c>
      <c r="V3721" t="s">
        <v>8218</v>
      </c>
    </row>
    <row r="3722" spans="1:22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42165.993125000001</v>
      </c>
      <c r="U3722">
        <f t="shared" si="294"/>
        <v>2015</v>
      </c>
      <c r="V3722" t="s">
        <v>8218</v>
      </c>
    </row>
    <row r="3723" spans="1:22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41927.936157407406</v>
      </c>
      <c r="U3723">
        <f t="shared" si="294"/>
        <v>2014</v>
      </c>
      <c r="V3723" t="s">
        <v>8218</v>
      </c>
    </row>
    <row r="3724" spans="1:22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42381.671840277777</v>
      </c>
      <c r="U3724">
        <f t="shared" si="294"/>
        <v>2016</v>
      </c>
      <c r="V3724" t="s">
        <v>8218</v>
      </c>
    </row>
    <row r="3725" spans="1:22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41943.753032407411</v>
      </c>
      <c r="U3725">
        <f t="shared" si="294"/>
        <v>2014</v>
      </c>
      <c r="V3725" t="s">
        <v>8218</v>
      </c>
    </row>
    <row r="3726" spans="1:22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42465.491435185191</v>
      </c>
      <c r="U3726">
        <f t="shared" si="294"/>
        <v>2016</v>
      </c>
      <c r="V3726" t="s">
        <v>8218</v>
      </c>
    </row>
    <row r="3727" spans="1:22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42401.945219907408</v>
      </c>
      <c r="U3727">
        <f t="shared" si="294"/>
        <v>2016</v>
      </c>
      <c r="V3727" t="s">
        <v>8218</v>
      </c>
    </row>
    <row r="3728" spans="1:22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42462.140868055561</v>
      </c>
      <c r="U3728">
        <f t="shared" si="294"/>
        <v>2016</v>
      </c>
      <c r="V3728" t="s">
        <v>8218</v>
      </c>
    </row>
    <row r="3729" spans="1:22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42632.348310185189</v>
      </c>
      <c r="U3729">
        <f t="shared" si="294"/>
        <v>2016</v>
      </c>
      <c r="V3729" t="s">
        <v>8218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42205.171018518522</v>
      </c>
      <c r="U3730">
        <f t="shared" si="294"/>
        <v>2015</v>
      </c>
      <c r="V3730" t="s">
        <v>8220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42041.205000000002</v>
      </c>
      <c r="U3731">
        <f t="shared" si="294"/>
        <v>2015</v>
      </c>
      <c r="V3731" t="s">
        <v>8220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42203.677766203706</v>
      </c>
      <c r="U3732">
        <f t="shared" si="294"/>
        <v>2015</v>
      </c>
      <c r="V3732" t="s">
        <v>8220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41983.752847222218</v>
      </c>
      <c r="U3733">
        <f t="shared" si="294"/>
        <v>2014</v>
      </c>
      <c r="V3733" t="s">
        <v>8220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41968.677465277782</v>
      </c>
      <c r="U3734">
        <f t="shared" si="294"/>
        <v>2014</v>
      </c>
      <c r="V3734" t="s">
        <v>8220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42103.024398148147</v>
      </c>
      <c r="U3735">
        <f t="shared" si="294"/>
        <v>2015</v>
      </c>
      <c r="V3735" t="s">
        <v>8220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42089.901574074072</v>
      </c>
      <c r="U3736">
        <f t="shared" si="294"/>
        <v>2015</v>
      </c>
      <c r="V3736" t="s">
        <v>8220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42122.693159722221</v>
      </c>
      <c r="U3737">
        <f t="shared" si="294"/>
        <v>2015</v>
      </c>
      <c r="V3737" t="s">
        <v>8220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42048.711724537032</v>
      </c>
      <c r="U3738">
        <f t="shared" si="294"/>
        <v>2015</v>
      </c>
      <c r="V3738" t="s">
        <v>8220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42297.691006944442</v>
      </c>
      <c r="U3739">
        <f t="shared" si="294"/>
        <v>2015</v>
      </c>
      <c r="V3739" t="s">
        <v>8220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41813.938715277778</v>
      </c>
      <c r="U3740">
        <f t="shared" si="294"/>
        <v>2014</v>
      </c>
      <c r="V3740" t="s">
        <v>8220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42548.449861111112</v>
      </c>
      <c r="U3741">
        <f t="shared" si="294"/>
        <v>2016</v>
      </c>
      <c r="V3741" t="s">
        <v>8220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41833.089756944442</v>
      </c>
      <c r="U3742">
        <f t="shared" si="294"/>
        <v>2014</v>
      </c>
      <c r="V3742" t="s">
        <v>8220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42325.920717592591</v>
      </c>
      <c r="U3743">
        <f t="shared" si="294"/>
        <v>2015</v>
      </c>
      <c r="V3743" t="s">
        <v>8220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41858.214629629627</v>
      </c>
      <c r="U3744">
        <f t="shared" si="294"/>
        <v>2014</v>
      </c>
      <c r="V3744" t="s">
        <v>8220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41793.710231481484</v>
      </c>
      <c r="U3745">
        <f t="shared" si="294"/>
        <v>2014</v>
      </c>
      <c r="V3745" t="s">
        <v>8220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41793.814259259263</v>
      </c>
      <c r="U3746">
        <f t="shared" si="294"/>
        <v>2014</v>
      </c>
      <c r="V3746" t="s">
        <v>8220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41831.697939814818</v>
      </c>
      <c r="U3747">
        <f t="shared" si="294"/>
        <v>2014</v>
      </c>
      <c r="V3747" t="s">
        <v>8220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42621.389340277776</v>
      </c>
      <c r="U3748">
        <f t="shared" si="294"/>
        <v>2016</v>
      </c>
      <c r="V3748" t="s">
        <v>8220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42164.299722222218</v>
      </c>
      <c r="U3749">
        <f t="shared" si="294"/>
        <v>2015</v>
      </c>
      <c r="V3749" t="s">
        <v>8220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42395.706435185188</v>
      </c>
      <c r="U3750">
        <f t="shared" si="294"/>
        <v>2016</v>
      </c>
      <c r="V3750" t="s">
        <v>8218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42458.127175925925</v>
      </c>
      <c r="U3751">
        <f t="shared" si="294"/>
        <v>2016</v>
      </c>
      <c r="V3751" t="s">
        <v>8218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42016.981574074074</v>
      </c>
      <c r="U3752">
        <f t="shared" si="294"/>
        <v>2015</v>
      </c>
      <c r="V3752" t="s">
        <v>8218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42403.035567129627</v>
      </c>
      <c r="U3753">
        <f t="shared" si="294"/>
        <v>2016</v>
      </c>
      <c r="V3753" t="s">
        <v>8218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42619.802488425921</v>
      </c>
      <c r="U3754">
        <f t="shared" si="294"/>
        <v>2016</v>
      </c>
      <c r="V3754" t="s">
        <v>8218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42128.824074074073</v>
      </c>
      <c r="U3755">
        <f t="shared" si="294"/>
        <v>2015</v>
      </c>
      <c r="V3755" t="s">
        <v>8218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41808.881215277775</v>
      </c>
      <c r="U3756">
        <f t="shared" si="294"/>
        <v>2014</v>
      </c>
      <c r="V3756" t="s">
        <v>8218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42445.866979166662</v>
      </c>
      <c r="U3757">
        <f t="shared" si="294"/>
        <v>2016</v>
      </c>
      <c r="V3757" t="s">
        <v>8218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41771.814791666664</v>
      </c>
      <c r="U3758">
        <f t="shared" si="294"/>
        <v>2014</v>
      </c>
      <c r="V3758" t="s">
        <v>8218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41954.850868055553</v>
      </c>
      <c r="U3759">
        <f t="shared" si="294"/>
        <v>2014</v>
      </c>
      <c r="V3759" t="s">
        <v>8218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41747.471504629626</v>
      </c>
      <c r="U3760">
        <f t="shared" si="294"/>
        <v>2014</v>
      </c>
      <c r="V3760" t="s">
        <v>8218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42182.108252314814</v>
      </c>
      <c r="U3761">
        <f t="shared" si="294"/>
        <v>2015</v>
      </c>
      <c r="V3761" t="s">
        <v>8218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41739.525300925925</v>
      </c>
      <c r="U3762">
        <f t="shared" si="294"/>
        <v>2014</v>
      </c>
      <c r="V3762" t="s">
        <v>8218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42173.466863425929</v>
      </c>
      <c r="U3763">
        <f t="shared" si="294"/>
        <v>2015</v>
      </c>
      <c r="V3763" t="s">
        <v>8218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42193.813530092593</v>
      </c>
      <c r="U3764">
        <f t="shared" si="294"/>
        <v>2015</v>
      </c>
      <c r="V3764" t="s">
        <v>8218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42065.750300925924</v>
      </c>
      <c r="U3765">
        <f t="shared" si="294"/>
        <v>2015</v>
      </c>
      <c r="V3765" t="s">
        <v>8218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42499.842962962968</v>
      </c>
      <c r="U3766">
        <f t="shared" si="294"/>
        <v>2016</v>
      </c>
      <c r="V3766" t="s">
        <v>8218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41820.776412037041</v>
      </c>
      <c r="U3767">
        <f t="shared" si="294"/>
        <v>2014</v>
      </c>
      <c r="V3767" t="s">
        <v>8218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41788.167187500003</v>
      </c>
      <c r="U3768">
        <f t="shared" si="294"/>
        <v>2014</v>
      </c>
      <c r="V3768" t="s">
        <v>8218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42050.019641203704</v>
      </c>
      <c r="U3769">
        <f t="shared" si="294"/>
        <v>2015</v>
      </c>
      <c r="V3769" t="s">
        <v>8218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41772.727893518517</v>
      </c>
      <c r="U3770">
        <f t="shared" si="294"/>
        <v>2014</v>
      </c>
      <c r="V3770" t="s">
        <v>8218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42445.598136574074</v>
      </c>
      <c r="U3771">
        <f t="shared" si="294"/>
        <v>2016</v>
      </c>
      <c r="V3771" t="s">
        <v>8218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42138.930671296301</v>
      </c>
      <c r="U3772">
        <f t="shared" si="294"/>
        <v>2015</v>
      </c>
      <c r="V3772" t="s">
        <v>8218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42493.857083333336</v>
      </c>
      <c r="U3773">
        <f t="shared" si="294"/>
        <v>2016</v>
      </c>
      <c r="V3773" t="s">
        <v>8218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42682.616967592592</v>
      </c>
      <c r="U3774">
        <f t="shared" si="294"/>
        <v>2016</v>
      </c>
      <c r="V3774" t="s">
        <v>8218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42656.005173611105</v>
      </c>
      <c r="U3775">
        <f t="shared" si="294"/>
        <v>2016</v>
      </c>
      <c r="V3775" t="s">
        <v>8218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42087.792303240742</v>
      </c>
      <c r="U3776">
        <f t="shared" si="294"/>
        <v>2015</v>
      </c>
      <c r="V3776" t="s">
        <v>8218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42075.942627314813</v>
      </c>
      <c r="U3777">
        <f t="shared" si="294"/>
        <v>2015</v>
      </c>
      <c r="V3777" t="s">
        <v>8218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41814.367800925924</v>
      </c>
      <c r="U3778">
        <f t="shared" si="294"/>
        <v>2014</v>
      </c>
      <c r="V3778" t="s">
        <v>8218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(((J3779/60)/60)/24)+DATE(1970,1,1)</f>
        <v>41887.111354166671</v>
      </c>
      <c r="U3779">
        <f t="shared" si="294"/>
        <v>2014</v>
      </c>
      <c r="V3779" t="s">
        <v>8218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41989.819212962961</v>
      </c>
      <c r="U3780">
        <f t="shared" ref="U3780:U3843" si="299">YEAR(S3780)</f>
        <v>2014</v>
      </c>
      <c r="V3780" t="s">
        <v>8218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42425.735416666663</v>
      </c>
      <c r="U3781">
        <f t="shared" si="299"/>
        <v>2016</v>
      </c>
      <c r="V3781" t="s">
        <v>8218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42166.219733796301</v>
      </c>
      <c r="U3782">
        <f t="shared" si="299"/>
        <v>2015</v>
      </c>
      <c r="V3782" t="s">
        <v>8218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41865.882928240739</v>
      </c>
      <c r="U3783">
        <f t="shared" si="299"/>
        <v>2014</v>
      </c>
      <c r="V3783" t="s">
        <v>8218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42546.862233796302</v>
      </c>
      <c r="U3784">
        <f t="shared" si="299"/>
        <v>2016</v>
      </c>
      <c r="V3784" t="s">
        <v>8218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42420.140277777777</v>
      </c>
      <c r="U3785">
        <f t="shared" si="299"/>
        <v>2016</v>
      </c>
      <c r="V3785" t="s">
        <v>8218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42531.980694444443</v>
      </c>
      <c r="U3786">
        <f t="shared" si="299"/>
        <v>2016</v>
      </c>
      <c r="V3786" t="s">
        <v>8218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42548.63853009259</v>
      </c>
      <c r="U3787">
        <f t="shared" si="299"/>
        <v>2016</v>
      </c>
      <c r="V3787" t="s">
        <v>8218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42487.037905092591</v>
      </c>
      <c r="U3788">
        <f t="shared" si="299"/>
        <v>2016</v>
      </c>
      <c r="V3788" t="s">
        <v>8218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42167.534791666665</v>
      </c>
      <c r="U3789">
        <f t="shared" si="299"/>
        <v>2015</v>
      </c>
      <c r="V3789" t="s">
        <v>8218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42333.695821759262</v>
      </c>
      <c r="U3790">
        <f t="shared" si="299"/>
        <v>2015</v>
      </c>
      <c r="V3790" t="s">
        <v>8220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42138.798819444448</v>
      </c>
      <c r="U3791">
        <f t="shared" si="299"/>
        <v>2015</v>
      </c>
      <c r="V3791" t="s">
        <v>8220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42666.666932870372</v>
      </c>
      <c r="U3792">
        <f t="shared" si="299"/>
        <v>2016</v>
      </c>
      <c r="V3792" t="s">
        <v>8220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41766.692037037035</v>
      </c>
      <c r="U3793">
        <f t="shared" si="299"/>
        <v>2014</v>
      </c>
      <c r="V3793" t="s">
        <v>8220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42170.447013888886</v>
      </c>
      <c r="U3794">
        <f t="shared" si="299"/>
        <v>2015</v>
      </c>
      <c r="V3794" t="s">
        <v>8220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41968.938993055555</v>
      </c>
      <c r="U3795">
        <f t="shared" si="299"/>
        <v>2014</v>
      </c>
      <c r="V3795" t="s">
        <v>8220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42132.58048611111</v>
      </c>
      <c r="U3796">
        <f t="shared" si="299"/>
        <v>2015</v>
      </c>
      <c r="V3796" t="s">
        <v>8220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42201.436226851853</v>
      </c>
      <c r="U3797">
        <f t="shared" si="299"/>
        <v>2015</v>
      </c>
      <c r="V3797" t="s">
        <v>8220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42689.029583333337</v>
      </c>
      <c r="U3798">
        <f t="shared" si="299"/>
        <v>2016</v>
      </c>
      <c r="V3798" t="s">
        <v>8220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42084.881539351853</v>
      </c>
      <c r="U3799">
        <f t="shared" si="299"/>
        <v>2015</v>
      </c>
      <c r="V3799" t="s">
        <v>8220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41831.722777777781</v>
      </c>
      <c r="U3800">
        <f t="shared" si="299"/>
        <v>2014</v>
      </c>
      <c r="V3800" t="s">
        <v>8220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42410.93105324074</v>
      </c>
      <c r="U3801">
        <f t="shared" si="299"/>
        <v>2016</v>
      </c>
      <c r="V3801" t="s">
        <v>8220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41982.737071759257</v>
      </c>
      <c r="U3802">
        <f t="shared" si="299"/>
        <v>2014</v>
      </c>
      <c r="V3802" t="s">
        <v>8220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41975.676111111112</v>
      </c>
      <c r="U3803">
        <f t="shared" si="299"/>
        <v>2014</v>
      </c>
      <c r="V3803" t="s">
        <v>8220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42269.126226851848</v>
      </c>
      <c r="U3804">
        <f t="shared" si="299"/>
        <v>2015</v>
      </c>
      <c r="V3804" t="s">
        <v>8220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42403.971851851849</v>
      </c>
      <c r="U3805">
        <f t="shared" si="299"/>
        <v>2016</v>
      </c>
      <c r="V3805" t="s">
        <v>8220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42527.00953703704</v>
      </c>
      <c r="U3806">
        <f t="shared" si="299"/>
        <v>2016</v>
      </c>
      <c r="V3806" t="s">
        <v>8220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41849.887037037035</v>
      </c>
      <c r="U3807">
        <f t="shared" si="299"/>
        <v>2014</v>
      </c>
      <c r="V3807" t="s">
        <v>8220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41799.259039351848</v>
      </c>
      <c r="U3808">
        <f t="shared" si="299"/>
        <v>2014</v>
      </c>
      <c r="V3808" t="s">
        <v>8220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42090.909016203703</v>
      </c>
      <c r="U3809">
        <f t="shared" si="299"/>
        <v>2015</v>
      </c>
      <c r="V3809" t="s">
        <v>8220</v>
      </c>
    </row>
    <row r="3810" spans="1:22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42059.453923611116</v>
      </c>
      <c r="U3810">
        <f t="shared" si="299"/>
        <v>2015</v>
      </c>
      <c r="V3810" t="s">
        <v>8218</v>
      </c>
    </row>
    <row r="3811" spans="1:22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41800.526701388888</v>
      </c>
      <c r="U3811">
        <f t="shared" si="299"/>
        <v>2014</v>
      </c>
      <c r="V3811" t="s">
        <v>8218</v>
      </c>
    </row>
    <row r="3812" spans="1:22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42054.849050925928</v>
      </c>
      <c r="U3812">
        <f t="shared" si="299"/>
        <v>2015</v>
      </c>
      <c r="V3812" t="s">
        <v>8218</v>
      </c>
    </row>
    <row r="3813" spans="1:22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42487.62700231481</v>
      </c>
      <c r="U3813">
        <f t="shared" si="299"/>
        <v>2016</v>
      </c>
      <c r="V3813" t="s">
        <v>8218</v>
      </c>
    </row>
    <row r="3814" spans="1:22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42109.751250000001</v>
      </c>
      <c r="U3814">
        <f t="shared" si="299"/>
        <v>2015</v>
      </c>
      <c r="V3814" t="s">
        <v>8218</v>
      </c>
    </row>
    <row r="3815" spans="1:22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42497.275706018518</v>
      </c>
      <c r="U3815">
        <f t="shared" si="299"/>
        <v>2016</v>
      </c>
      <c r="V3815" t="s">
        <v>8218</v>
      </c>
    </row>
    <row r="3816" spans="1:22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42058.904074074075</v>
      </c>
      <c r="U3816">
        <f t="shared" si="299"/>
        <v>2015</v>
      </c>
      <c r="V3816" t="s">
        <v>8218</v>
      </c>
    </row>
    <row r="3817" spans="1:22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42207.259918981479</v>
      </c>
      <c r="U3817">
        <f t="shared" si="299"/>
        <v>2015</v>
      </c>
      <c r="V3817" t="s">
        <v>8218</v>
      </c>
    </row>
    <row r="3818" spans="1:22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41807.690081018518</v>
      </c>
      <c r="U3818">
        <f t="shared" si="299"/>
        <v>2014</v>
      </c>
      <c r="V3818" t="s">
        <v>8218</v>
      </c>
    </row>
    <row r="3819" spans="1:22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42284.69694444444</v>
      </c>
      <c r="U3819">
        <f t="shared" si="299"/>
        <v>2015</v>
      </c>
      <c r="V3819" t="s">
        <v>8218</v>
      </c>
    </row>
    <row r="3820" spans="1:22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42045.84238425926</v>
      </c>
      <c r="U3820">
        <f t="shared" si="299"/>
        <v>2015</v>
      </c>
      <c r="V3820" t="s">
        <v>8218</v>
      </c>
    </row>
    <row r="3821" spans="1:22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42184.209537037037</v>
      </c>
      <c r="U3821">
        <f t="shared" si="299"/>
        <v>2015</v>
      </c>
      <c r="V3821" t="s">
        <v>8218</v>
      </c>
    </row>
    <row r="3822" spans="1:22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42160.651817129634</v>
      </c>
      <c r="U3822">
        <f t="shared" si="299"/>
        <v>2015</v>
      </c>
      <c r="V3822" t="s">
        <v>8218</v>
      </c>
    </row>
    <row r="3823" spans="1:22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42341.180636574078</v>
      </c>
      <c r="U3823">
        <f t="shared" si="299"/>
        <v>2015</v>
      </c>
      <c r="V3823" t="s">
        <v>8218</v>
      </c>
    </row>
    <row r="3824" spans="1:22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42329.838159722218</v>
      </c>
      <c r="U3824">
        <f t="shared" si="299"/>
        <v>2015</v>
      </c>
      <c r="V3824" t="s">
        <v>8218</v>
      </c>
    </row>
    <row r="3825" spans="1:22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42170.910231481481</v>
      </c>
      <c r="U3825">
        <f t="shared" si="299"/>
        <v>2015</v>
      </c>
      <c r="V3825" t="s">
        <v>8218</v>
      </c>
    </row>
    <row r="3826" spans="1:22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42571.626192129625</v>
      </c>
      <c r="U3826">
        <f t="shared" si="299"/>
        <v>2016</v>
      </c>
      <c r="V3826" t="s">
        <v>8218</v>
      </c>
    </row>
    <row r="3827" spans="1:22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42151.069606481484</v>
      </c>
      <c r="U3827">
        <f t="shared" si="299"/>
        <v>2015</v>
      </c>
      <c r="V3827" t="s">
        <v>8218</v>
      </c>
    </row>
    <row r="3828" spans="1:22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42101.423541666663</v>
      </c>
      <c r="U3828">
        <f t="shared" si="299"/>
        <v>2015</v>
      </c>
      <c r="V3828" t="s">
        <v>8218</v>
      </c>
    </row>
    <row r="3829" spans="1:22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42034.928252314814</v>
      </c>
      <c r="U3829">
        <f t="shared" si="299"/>
        <v>2015</v>
      </c>
      <c r="V3829" t="s">
        <v>8218</v>
      </c>
    </row>
    <row r="3830" spans="1:22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41944.527627314819</v>
      </c>
      <c r="U3830">
        <f t="shared" si="299"/>
        <v>2014</v>
      </c>
      <c r="V3830" t="s">
        <v>8218</v>
      </c>
    </row>
    <row r="3831" spans="1:22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42593.865405092598</v>
      </c>
      <c r="U3831">
        <f t="shared" si="299"/>
        <v>2016</v>
      </c>
      <c r="V3831" t="s">
        <v>8218</v>
      </c>
    </row>
    <row r="3832" spans="1:22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42503.740868055553</v>
      </c>
      <c r="U3832">
        <f t="shared" si="299"/>
        <v>2016</v>
      </c>
      <c r="V3832" t="s">
        <v>8218</v>
      </c>
    </row>
    <row r="3833" spans="1:22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41927.848900462966</v>
      </c>
      <c r="U3833">
        <f t="shared" si="299"/>
        <v>2014</v>
      </c>
      <c r="V3833" t="s">
        <v>8218</v>
      </c>
    </row>
    <row r="3834" spans="1:22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42375.114988425921</v>
      </c>
      <c r="U3834">
        <f t="shared" si="299"/>
        <v>2016</v>
      </c>
      <c r="V3834" t="s">
        <v>8218</v>
      </c>
    </row>
    <row r="3835" spans="1:22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41963.872361111105</v>
      </c>
      <c r="U3835">
        <f t="shared" si="299"/>
        <v>2014</v>
      </c>
      <c r="V3835" t="s">
        <v>8218</v>
      </c>
    </row>
    <row r="3836" spans="1:22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42143.445219907408</v>
      </c>
      <c r="U3836">
        <f t="shared" si="299"/>
        <v>2015</v>
      </c>
      <c r="V3836" t="s">
        <v>8218</v>
      </c>
    </row>
    <row r="3837" spans="1:22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42460.94222222222</v>
      </c>
      <c r="U3837">
        <f t="shared" si="299"/>
        <v>2016</v>
      </c>
      <c r="V3837" t="s">
        <v>8218</v>
      </c>
    </row>
    <row r="3838" spans="1:22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42553.926527777774</v>
      </c>
      <c r="U3838">
        <f t="shared" si="299"/>
        <v>2016</v>
      </c>
      <c r="V3838" t="s">
        <v>8218</v>
      </c>
    </row>
    <row r="3839" spans="1:22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42152.765717592592</v>
      </c>
      <c r="U3839">
        <f t="shared" si="299"/>
        <v>2015</v>
      </c>
      <c r="V3839" t="s">
        <v>8218</v>
      </c>
    </row>
    <row r="3840" spans="1:22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42116.710752314815</v>
      </c>
      <c r="U3840">
        <f t="shared" si="299"/>
        <v>2015</v>
      </c>
      <c r="V3840" t="s">
        <v>8218</v>
      </c>
    </row>
    <row r="3841" spans="1:22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42155.142638888887</v>
      </c>
      <c r="U3841">
        <f t="shared" si="299"/>
        <v>2015</v>
      </c>
      <c r="V3841" t="s">
        <v>8218</v>
      </c>
    </row>
    <row r="3842" spans="1:22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42432.701724537037</v>
      </c>
      <c r="U3842">
        <f t="shared" si="299"/>
        <v>2016</v>
      </c>
      <c r="V3842" t="s">
        <v>8218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(((J3843/60)/60)/24)+DATE(1970,1,1)</f>
        <v>41780.785729166666</v>
      </c>
      <c r="U3843">
        <f t="shared" si="299"/>
        <v>2014</v>
      </c>
      <c r="V3843" t="s">
        <v>8220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41740.493657407409</v>
      </c>
      <c r="U3844">
        <f t="shared" ref="U3844:U3907" si="304">YEAR(S3844)</f>
        <v>2014</v>
      </c>
      <c r="V3844" t="s">
        <v>8220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41766.072500000002</v>
      </c>
      <c r="U3845">
        <f t="shared" si="304"/>
        <v>2014</v>
      </c>
      <c r="V3845" t="s">
        <v>8220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41766.617291666669</v>
      </c>
      <c r="U3846">
        <f t="shared" si="304"/>
        <v>2014</v>
      </c>
      <c r="V3846" t="s">
        <v>8220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42248.627013888887</v>
      </c>
      <c r="U3847">
        <f t="shared" si="304"/>
        <v>2015</v>
      </c>
      <c r="V3847" t="s">
        <v>8220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41885.221550925926</v>
      </c>
      <c r="U3848">
        <f t="shared" si="304"/>
        <v>2014</v>
      </c>
      <c r="V3848" t="s">
        <v>8220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42159.224432870367</v>
      </c>
      <c r="U3849">
        <f t="shared" si="304"/>
        <v>2015</v>
      </c>
      <c r="V3849" t="s">
        <v>8220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42265.817002314812</v>
      </c>
      <c r="U3850">
        <f t="shared" si="304"/>
        <v>2015</v>
      </c>
      <c r="V3850" t="s">
        <v>8220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42136.767175925925</v>
      </c>
      <c r="U3851">
        <f t="shared" si="304"/>
        <v>2015</v>
      </c>
      <c r="V3851" t="s">
        <v>8220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41975.124340277776</v>
      </c>
      <c r="U3852">
        <f t="shared" si="304"/>
        <v>2014</v>
      </c>
      <c r="V3852" t="s">
        <v>8220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42172.439571759256</v>
      </c>
      <c r="U3853">
        <f t="shared" si="304"/>
        <v>2015</v>
      </c>
      <c r="V3853" t="s">
        <v>8220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42065.190694444449</v>
      </c>
      <c r="U3854">
        <f t="shared" si="304"/>
        <v>2015</v>
      </c>
      <c r="V3854" t="s">
        <v>8220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41848.84002314815</v>
      </c>
      <c r="U3855">
        <f t="shared" si="304"/>
        <v>2014</v>
      </c>
      <c r="V3855" t="s">
        <v>8220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42103.884930555556</v>
      </c>
      <c r="U3856">
        <f t="shared" si="304"/>
        <v>2015</v>
      </c>
      <c r="V3856" t="s">
        <v>8220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42059.970729166671</v>
      </c>
      <c r="U3857">
        <f t="shared" si="304"/>
        <v>2015</v>
      </c>
      <c r="V3857" t="s">
        <v>8220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42041.743090277778</v>
      </c>
      <c r="U3858">
        <f t="shared" si="304"/>
        <v>2015</v>
      </c>
      <c r="V3858" t="s">
        <v>8220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41829.73715277778</v>
      </c>
      <c r="U3859">
        <f t="shared" si="304"/>
        <v>2014</v>
      </c>
      <c r="V3859" t="s">
        <v>8220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42128.431064814817</v>
      </c>
      <c r="U3860">
        <f t="shared" si="304"/>
        <v>2015</v>
      </c>
      <c r="V3860" t="s">
        <v>8220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41789.893599537041</v>
      </c>
      <c r="U3861">
        <f t="shared" si="304"/>
        <v>2014</v>
      </c>
      <c r="V3861" t="s">
        <v>8220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41833.660995370366</v>
      </c>
      <c r="U3862">
        <f t="shared" si="304"/>
        <v>2014</v>
      </c>
      <c r="V3862" t="s">
        <v>8220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41914.590011574073</v>
      </c>
      <c r="U3863">
        <f t="shared" si="304"/>
        <v>2014</v>
      </c>
      <c r="V3863" t="s">
        <v>8220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42611.261064814811</v>
      </c>
      <c r="U3864">
        <f t="shared" si="304"/>
        <v>2016</v>
      </c>
      <c r="V3864" t="s">
        <v>8220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42253.633159722223</v>
      </c>
      <c r="U3865">
        <f t="shared" si="304"/>
        <v>2015</v>
      </c>
      <c r="V3865" t="s">
        <v>8220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42295.891828703709</v>
      </c>
      <c r="U3866">
        <f t="shared" si="304"/>
        <v>2015</v>
      </c>
      <c r="V3866" t="s">
        <v>8220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41841.651597222226</v>
      </c>
      <c r="U3867">
        <f t="shared" si="304"/>
        <v>2014</v>
      </c>
      <c r="V3867" t="s">
        <v>8220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42402.947002314817</v>
      </c>
      <c r="U3868">
        <f t="shared" si="304"/>
        <v>2016</v>
      </c>
      <c r="V3868" t="s">
        <v>8220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42509.814108796301</v>
      </c>
      <c r="U3869">
        <f t="shared" si="304"/>
        <v>2016</v>
      </c>
      <c r="V3869" t="s">
        <v>8220</v>
      </c>
    </row>
    <row r="3870" spans="1:22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41865.659780092588</v>
      </c>
      <c r="U3870">
        <f t="shared" si="304"/>
        <v>2014</v>
      </c>
      <c r="V3870" t="s">
        <v>8219</v>
      </c>
    </row>
    <row r="3871" spans="1:22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42047.724444444444</v>
      </c>
      <c r="U3871">
        <f t="shared" si="304"/>
        <v>2015</v>
      </c>
      <c r="V3871" t="s">
        <v>8219</v>
      </c>
    </row>
    <row r="3872" spans="1:22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41793.17219907407</v>
      </c>
      <c r="U3872">
        <f t="shared" si="304"/>
        <v>2014</v>
      </c>
      <c r="V3872" t="s">
        <v>8219</v>
      </c>
    </row>
    <row r="3873" spans="1:22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42763.780671296292</v>
      </c>
      <c r="U3873">
        <f t="shared" si="304"/>
        <v>2017</v>
      </c>
      <c r="V3873" t="s">
        <v>8219</v>
      </c>
    </row>
    <row r="3874" spans="1:22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42180.145787037036</v>
      </c>
      <c r="U3874">
        <f t="shared" si="304"/>
        <v>2015</v>
      </c>
      <c r="V3874" t="s">
        <v>8219</v>
      </c>
    </row>
    <row r="3875" spans="1:22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42255.696006944447</v>
      </c>
      <c r="U3875">
        <f t="shared" si="304"/>
        <v>2015</v>
      </c>
      <c r="V3875" t="s">
        <v>8219</v>
      </c>
    </row>
    <row r="3876" spans="1:22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42007.016458333332</v>
      </c>
      <c r="U3876">
        <f t="shared" si="304"/>
        <v>2015</v>
      </c>
      <c r="V3876" t="s">
        <v>8219</v>
      </c>
    </row>
    <row r="3877" spans="1:22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42615.346817129626</v>
      </c>
      <c r="U3877">
        <f t="shared" si="304"/>
        <v>2016</v>
      </c>
      <c r="V3877" t="s">
        <v>8219</v>
      </c>
    </row>
    <row r="3878" spans="1:22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42372.624166666668</v>
      </c>
      <c r="U3878">
        <f t="shared" si="304"/>
        <v>2016</v>
      </c>
      <c r="V3878" t="s">
        <v>8219</v>
      </c>
    </row>
    <row r="3879" spans="1:22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42682.67768518519</v>
      </c>
      <c r="U3879">
        <f t="shared" si="304"/>
        <v>2016</v>
      </c>
      <c r="V3879" t="s">
        <v>8219</v>
      </c>
    </row>
    <row r="3880" spans="1:22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42154.818819444445</v>
      </c>
      <c r="U3880">
        <f t="shared" si="304"/>
        <v>2015</v>
      </c>
      <c r="V3880" t="s">
        <v>8219</v>
      </c>
    </row>
    <row r="3881" spans="1:22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41999.861064814817</v>
      </c>
      <c r="U3881">
        <f t="shared" si="304"/>
        <v>2014</v>
      </c>
      <c r="V3881" t="s">
        <v>8219</v>
      </c>
    </row>
    <row r="3882" spans="1:22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41815.815046296295</v>
      </c>
      <c r="U3882">
        <f t="shared" si="304"/>
        <v>2014</v>
      </c>
      <c r="V3882" t="s">
        <v>8219</v>
      </c>
    </row>
    <row r="3883" spans="1:22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42756.018506944441</v>
      </c>
      <c r="U3883">
        <f t="shared" si="304"/>
        <v>2017</v>
      </c>
      <c r="V3883" t="s">
        <v>8219</v>
      </c>
    </row>
    <row r="3884" spans="1:22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42373.983449074076</v>
      </c>
      <c r="U3884">
        <f t="shared" si="304"/>
        <v>2016</v>
      </c>
      <c r="V3884" t="s">
        <v>8219</v>
      </c>
    </row>
    <row r="3885" spans="1:22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41854.602650462963</v>
      </c>
      <c r="U3885">
        <f t="shared" si="304"/>
        <v>2014</v>
      </c>
      <c r="V3885" t="s">
        <v>8219</v>
      </c>
    </row>
    <row r="3886" spans="1:22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42065.791574074072</v>
      </c>
      <c r="U3886">
        <f t="shared" si="304"/>
        <v>2015</v>
      </c>
      <c r="V3886" t="s">
        <v>8219</v>
      </c>
    </row>
    <row r="3887" spans="1:22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42469.951284722221</v>
      </c>
      <c r="U3887">
        <f t="shared" si="304"/>
        <v>2016</v>
      </c>
      <c r="V3887" t="s">
        <v>8219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41954.228032407409</v>
      </c>
      <c r="U3888">
        <f t="shared" si="304"/>
        <v>2014</v>
      </c>
      <c r="V3888" t="s">
        <v>8219</v>
      </c>
    </row>
    <row r="3889" spans="1:22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42079.857974537037</v>
      </c>
      <c r="U3889">
        <f t="shared" si="304"/>
        <v>2015</v>
      </c>
      <c r="V3889" t="s">
        <v>8219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42762.545810185184</v>
      </c>
      <c r="U3890">
        <f t="shared" si="304"/>
        <v>2017</v>
      </c>
      <c r="V3890" t="s">
        <v>8220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41977.004976851851</v>
      </c>
      <c r="U3891">
        <f t="shared" si="304"/>
        <v>2014</v>
      </c>
      <c r="V3891" t="s">
        <v>8220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42171.758611111116</v>
      </c>
      <c r="U3892">
        <f t="shared" si="304"/>
        <v>2015</v>
      </c>
      <c r="V3892" t="s">
        <v>8220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42056.1324537037</v>
      </c>
      <c r="U3893">
        <f t="shared" si="304"/>
        <v>2015</v>
      </c>
      <c r="V3893" t="s">
        <v>8220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41867.652280092596</v>
      </c>
      <c r="U3894">
        <f t="shared" si="304"/>
        <v>2014</v>
      </c>
      <c r="V3894" t="s">
        <v>8220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41779.657870370371</v>
      </c>
      <c r="U3895">
        <f t="shared" si="304"/>
        <v>2014</v>
      </c>
      <c r="V3895" t="s">
        <v>8220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42679.958472222221</v>
      </c>
      <c r="U3896">
        <f t="shared" si="304"/>
        <v>2016</v>
      </c>
      <c r="V3896" t="s">
        <v>8220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42032.250208333338</v>
      </c>
      <c r="U3897">
        <f t="shared" si="304"/>
        <v>2015</v>
      </c>
      <c r="V3897" t="s">
        <v>8220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41793.191875000004</v>
      </c>
      <c r="U3898">
        <f t="shared" si="304"/>
        <v>2014</v>
      </c>
      <c r="V3898" t="s">
        <v>8220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41982.87364583333</v>
      </c>
      <c r="U3899">
        <f t="shared" si="304"/>
        <v>2014</v>
      </c>
      <c r="V3899" t="s">
        <v>8220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42193.482291666667</v>
      </c>
      <c r="U3900">
        <f t="shared" si="304"/>
        <v>2015</v>
      </c>
      <c r="V3900" t="s">
        <v>8220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41843.775011574071</v>
      </c>
      <c r="U3901">
        <f t="shared" si="304"/>
        <v>2014</v>
      </c>
      <c r="V3901" t="s">
        <v>8220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42136.092488425929</v>
      </c>
      <c r="U3902">
        <f t="shared" si="304"/>
        <v>2015</v>
      </c>
      <c r="V3902" t="s">
        <v>8220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42317.826377314821</v>
      </c>
      <c r="U3903">
        <f t="shared" si="304"/>
        <v>2015</v>
      </c>
      <c r="V3903" t="s">
        <v>8220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42663.468078703707</v>
      </c>
      <c r="U3904">
        <f t="shared" si="304"/>
        <v>2016</v>
      </c>
      <c r="V3904" t="s">
        <v>8220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42186.01116898148</v>
      </c>
      <c r="U3905">
        <f t="shared" si="304"/>
        <v>2015</v>
      </c>
      <c r="V3905" t="s">
        <v>8220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42095.229166666672</v>
      </c>
      <c r="U3906">
        <f t="shared" si="304"/>
        <v>2015</v>
      </c>
      <c r="V3906" t="s">
        <v>8220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(((J3907/60)/60)/24)+DATE(1970,1,1)</f>
        <v>42124.623877314814</v>
      </c>
      <c r="U3907">
        <f t="shared" si="304"/>
        <v>2015</v>
      </c>
      <c r="V3907" t="s">
        <v>8220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42143.917743055557</v>
      </c>
      <c r="U3908">
        <f t="shared" ref="U3908:U3971" si="309">YEAR(S3908)</f>
        <v>2015</v>
      </c>
      <c r="V3908" t="s">
        <v>8220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41906.819513888891</v>
      </c>
      <c r="U3909">
        <f t="shared" si="309"/>
        <v>2014</v>
      </c>
      <c r="V3909" t="s">
        <v>8220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41834.135370370372</v>
      </c>
      <c r="U3910">
        <f t="shared" si="309"/>
        <v>2014</v>
      </c>
      <c r="V3910" t="s">
        <v>8220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41863.359282407408</v>
      </c>
      <c r="U3911">
        <f t="shared" si="309"/>
        <v>2014</v>
      </c>
      <c r="V3911" t="s">
        <v>8220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42224.756909722222</v>
      </c>
      <c r="U3912">
        <f t="shared" si="309"/>
        <v>2015</v>
      </c>
      <c r="V3912" t="s">
        <v>8220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41939.8122337963</v>
      </c>
      <c r="U3913">
        <f t="shared" si="309"/>
        <v>2014</v>
      </c>
      <c r="V3913" t="s">
        <v>8220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42059.270023148143</v>
      </c>
      <c r="U3914">
        <f t="shared" si="309"/>
        <v>2015</v>
      </c>
      <c r="V3914" t="s">
        <v>8220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42308.211215277777</v>
      </c>
      <c r="U3915">
        <f t="shared" si="309"/>
        <v>2015</v>
      </c>
      <c r="V3915" t="s">
        <v>8220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42114.818935185183</v>
      </c>
      <c r="U3916">
        <f t="shared" si="309"/>
        <v>2015</v>
      </c>
      <c r="V3916" t="s">
        <v>8220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42492.98505787037</v>
      </c>
      <c r="U3917">
        <f t="shared" si="309"/>
        <v>2016</v>
      </c>
      <c r="V3917" t="s">
        <v>8220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42494.471666666665</v>
      </c>
      <c r="U3918">
        <f t="shared" si="309"/>
        <v>2016</v>
      </c>
      <c r="V3918" t="s">
        <v>8220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41863.527326388888</v>
      </c>
      <c r="U3919">
        <f t="shared" si="309"/>
        <v>2014</v>
      </c>
      <c r="V3919" t="s">
        <v>8220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41843.664618055554</v>
      </c>
      <c r="U3920">
        <f t="shared" si="309"/>
        <v>2014</v>
      </c>
      <c r="V3920" t="s">
        <v>8220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42358.684872685189</v>
      </c>
      <c r="U3921">
        <f t="shared" si="309"/>
        <v>2015</v>
      </c>
      <c r="V3921" t="s">
        <v>8220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42657.38726851852</v>
      </c>
      <c r="U3922">
        <f t="shared" si="309"/>
        <v>2016</v>
      </c>
      <c r="V3922" t="s">
        <v>8220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41926.542303240742</v>
      </c>
      <c r="U3923">
        <f t="shared" si="309"/>
        <v>2014</v>
      </c>
      <c r="V3923" t="s">
        <v>8220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42020.768634259264</v>
      </c>
      <c r="U3924">
        <f t="shared" si="309"/>
        <v>2015</v>
      </c>
      <c r="V3924" t="s">
        <v>8220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42075.979988425926</v>
      </c>
      <c r="U3925">
        <f t="shared" si="309"/>
        <v>2015</v>
      </c>
      <c r="V3925" t="s">
        <v>8220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41786.959745370368</v>
      </c>
      <c r="U3926">
        <f t="shared" si="309"/>
        <v>2014</v>
      </c>
      <c r="V3926" t="s">
        <v>8220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41820.870821759258</v>
      </c>
      <c r="U3927">
        <f t="shared" si="309"/>
        <v>2014</v>
      </c>
      <c r="V3927" t="s">
        <v>8220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41970.085046296299</v>
      </c>
      <c r="U3928">
        <f t="shared" si="309"/>
        <v>2014</v>
      </c>
      <c r="V3928" t="s">
        <v>8220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41830.267407407409</v>
      </c>
      <c r="U3929">
        <f t="shared" si="309"/>
        <v>2014</v>
      </c>
      <c r="V3929" t="s">
        <v>8220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42265.683182870373</v>
      </c>
      <c r="U3930">
        <f t="shared" si="309"/>
        <v>2015</v>
      </c>
      <c r="V3930" t="s">
        <v>8220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42601.827141203699</v>
      </c>
      <c r="U3931">
        <f t="shared" si="309"/>
        <v>2016</v>
      </c>
      <c r="V3931" t="s">
        <v>8220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42433.338749999995</v>
      </c>
      <c r="U3932">
        <f t="shared" si="309"/>
        <v>2016</v>
      </c>
      <c r="V3932" t="s">
        <v>8220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42228.151701388888</v>
      </c>
      <c r="U3933">
        <f t="shared" si="309"/>
        <v>2015</v>
      </c>
      <c r="V3933" t="s">
        <v>8220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42415.168564814812</v>
      </c>
      <c r="U3934">
        <f t="shared" si="309"/>
        <v>2016</v>
      </c>
      <c r="V3934" t="s">
        <v>8220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42538.968310185184</v>
      </c>
      <c r="U3935">
        <f t="shared" si="309"/>
        <v>2016</v>
      </c>
      <c r="V3935" t="s">
        <v>8220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42233.671747685185</v>
      </c>
      <c r="U3936">
        <f t="shared" si="309"/>
        <v>2015</v>
      </c>
      <c r="V3936" t="s">
        <v>8220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42221.656782407401</v>
      </c>
      <c r="U3937">
        <f t="shared" si="309"/>
        <v>2015</v>
      </c>
      <c r="V3937" t="s">
        <v>8220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42675.262962962966</v>
      </c>
      <c r="U3938">
        <f t="shared" si="309"/>
        <v>2016</v>
      </c>
      <c r="V3938" t="s">
        <v>8220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42534.631481481483</v>
      </c>
      <c r="U3939">
        <f t="shared" si="309"/>
        <v>2016</v>
      </c>
      <c r="V3939" t="s">
        <v>8220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42151.905717592599</v>
      </c>
      <c r="U3940">
        <f t="shared" si="309"/>
        <v>2015</v>
      </c>
      <c r="V3940" t="s">
        <v>8220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41915.400219907409</v>
      </c>
      <c r="U3941">
        <f t="shared" si="309"/>
        <v>2014</v>
      </c>
      <c r="V3941" t="s">
        <v>8220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41961.492488425924</v>
      </c>
      <c r="U3942">
        <f t="shared" si="309"/>
        <v>2014</v>
      </c>
      <c r="V3942" t="s">
        <v>8220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41940.587233796294</v>
      </c>
      <c r="U3943">
        <f t="shared" si="309"/>
        <v>2014</v>
      </c>
      <c r="V3943" t="s">
        <v>8220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42111.904097222221</v>
      </c>
      <c r="U3944">
        <f t="shared" si="309"/>
        <v>2015</v>
      </c>
      <c r="V3944" t="s">
        <v>8220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42279.778564814813</v>
      </c>
      <c r="U3945">
        <f t="shared" si="309"/>
        <v>2015</v>
      </c>
      <c r="V3945" t="s">
        <v>8220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42213.662905092591</v>
      </c>
      <c r="U3946">
        <f t="shared" si="309"/>
        <v>2015</v>
      </c>
      <c r="V3946" t="s">
        <v>8220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42109.801712962959</v>
      </c>
      <c r="U3947">
        <f t="shared" si="309"/>
        <v>2015</v>
      </c>
      <c r="V3947" t="s">
        <v>8220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42031.833587962959</v>
      </c>
      <c r="U3948">
        <f t="shared" si="309"/>
        <v>2015</v>
      </c>
      <c r="V3948" t="s">
        <v>8220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42615.142870370371</v>
      </c>
      <c r="U3949">
        <f t="shared" si="309"/>
        <v>2016</v>
      </c>
      <c r="V3949" t="s">
        <v>8220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41829.325497685182</v>
      </c>
      <c r="U3950">
        <f t="shared" si="309"/>
        <v>2014</v>
      </c>
      <c r="V3950" t="s">
        <v>8220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42016.120613425926</v>
      </c>
      <c r="U3951">
        <f t="shared" si="309"/>
        <v>2015</v>
      </c>
      <c r="V3951" t="s">
        <v>8220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42439.702314814815</v>
      </c>
      <c r="U3952">
        <f t="shared" si="309"/>
        <v>2016</v>
      </c>
      <c r="V3952" t="s">
        <v>8220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42433.825717592597</v>
      </c>
      <c r="U3953">
        <f t="shared" si="309"/>
        <v>2016</v>
      </c>
      <c r="V3953" t="s">
        <v>8220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42243.790393518517</v>
      </c>
      <c r="U3954">
        <f t="shared" si="309"/>
        <v>2015</v>
      </c>
      <c r="V3954" t="s">
        <v>8220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42550.048449074078</v>
      </c>
      <c r="U3955">
        <f t="shared" si="309"/>
        <v>2016</v>
      </c>
      <c r="V3955" t="s">
        <v>8220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41774.651203703703</v>
      </c>
      <c r="U3956">
        <f t="shared" si="309"/>
        <v>2014</v>
      </c>
      <c r="V3956" t="s">
        <v>8220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42306.848854166667</v>
      </c>
      <c r="U3957">
        <f t="shared" si="309"/>
        <v>2015</v>
      </c>
      <c r="V3957" t="s">
        <v>8220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42457.932025462964</v>
      </c>
      <c r="U3958">
        <f t="shared" si="309"/>
        <v>2016</v>
      </c>
      <c r="V3958" t="s">
        <v>8220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42513.976319444439</v>
      </c>
      <c r="U3959">
        <f t="shared" si="309"/>
        <v>2016</v>
      </c>
      <c r="V3959" t="s">
        <v>8220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41816.950370370374</v>
      </c>
      <c r="U3960">
        <f t="shared" si="309"/>
        <v>2014</v>
      </c>
      <c r="V3960" t="s">
        <v>8220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41880.788842592592</v>
      </c>
      <c r="U3961">
        <f t="shared" si="309"/>
        <v>2014</v>
      </c>
      <c r="V3961" t="s">
        <v>8220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42342.845555555556</v>
      </c>
      <c r="U3962">
        <f t="shared" si="309"/>
        <v>2015</v>
      </c>
      <c r="V3962" t="s">
        <v>8220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41745.891319444447</v>
      </c>
      <c r="U3963">
        <f t="shared" si="309"/>
        <v>2014</v>
      </c>
      <c r="V3963" t="s">
        <v>8220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42311.621458333335</v>
      </c>
      <c r="U3964">
        <f t="shared" si="309"/>
        <v>2015</v>
      </c>
      <c r="V3964" t="s">
        <v>8220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42296.154131944444</v>
      </c>
      <c r="U3965">
        <f t="shared" si="309"/>
        <v>2015</v>
      </c>
      <c r="V3965" t="s">
        <v>8220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42053.722060185188</v>
      </c>
      <c r="U3966">
        <f t="shared" si="309"/>
        <v>2015</v>
      </c>
      <c r="V3966" t="s">
        <v>8220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42414.235879629632</v>
      </c>
      <c r="U3967">
        <f t="shared" si="309"/>
        <v>2016</v>
      </c>
      <c r="V3967" t="s">
        <v>8220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41801.711550925924</v>
      </c>
      <c r="U3968">
        <f t="shared" si="309"/>
        <v>2014</v>
      </c>
      <c r="V3968" t="s">
        <v>8220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42770.290590277778</v>
      </c>
      <c r="U3969">
        <f t="shared" si="309"/>
        <v>2017</v>
      </c>
      <c r="V3969" t="s">
        <v>8220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42452.815659722226</v>
      </c>
      <c r="U3970">
        <f t="shared" si="309"/>
        <v>2016</v>
      </c>
      <c r="V3970" t="s">
        <v>8220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(((J3971/60)/60)/24)+DATE(1970,1,1)</f>
        <v>42601.854699074072</v>
      </c>
      <c r="U3971">
        <f t="shared" si="309"/>
        <v>2016</v>
      </c>
      <c r="V3971" t="s">
        <v>8220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42447.863553240735</v>
      </c>
      <c r="U3972">
        <f t="shared" ref="U3972:U4035" si="314">YEAR(S3972)</f>
        <v>2016</v>
      </c>
      <c r="V3972" t="s">
        <v>8220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41811.536180555559</v>
      </c>
      <c r="U3973">
        <f t="shared" si="314"/>
        <v>2014</v>
      </c>
      <c r="V3973" t="s">
        <v>8220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41981.067523148144</v>
      </c>
      <c r="U3974">
        <f t="shared" si="314"/>
        <v>2014</v>
      </c>
      <c r="V3974" t="s">
        <v>8220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42469.68414351852</v>
      </c>
      <c r="U3975">
        <f t="shared" si="314"/>
        <v>2016</v>
      </c>
      <c r="V3975" t="s">
        <v>8220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42493.546851851846</v>
      </c>
      <c r="U3976">
        <f t="shared" si="314"/>
        <v>2016</v>
      </c>
      <c r="V3976" t="s">
        <v>8220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42534.866875</v>
      </c>
      <c r="U3977">
        <f t="shared" si="314"/>
        <v>2016</v>
      </c>
      <c r="V3977" t="s">
        <v>8220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41830.858344907407</v>
      </c>
      <c r="U3978">
        <f t="shared" si="314"/>
        <v>2014</v>
      </c>
      <c r="V3978" t="s">
        <v>8220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42543.788564814815</v>
      </c>
      <c r="U3979">
        <f t="shared" si="314"/>
        <v>2016</v>
      </c>
      <c r="V3979" t="s">
        <v>8220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41975.642974537041</v>
      </c>
      <c r="U3980">
        <f t="shared" si="314"/>
        <v>2014</v>
      </c>
      <c r="V3980" t="s">
        <v>8220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42069.903437500005</v>
      </c>
      <c r="U3981">
        <f t="shared" si="314"/>
        <v>2015</v>
      </c>
      <c r="V3981" t="s">
        <v>8220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41795.598923611113</v>
      </c>
      <c r="U3982">
        <f t="shared" si="314"/>
        <v>2014</v>
      </c>
      <c r="V3982" t="s">
        <v>8220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42508.179965277777</v>
      </c>
      <c r="U3983">
        <f t="shared" si="314"/>
        <v>2016</v>
      </c>
      <c r="V3983" t="s">
        <v>8220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42132.809953703705</v>
      </c>
      <c r="U3984">
        <f t="shared" si="314"/>
        <v>2015</v>
      </c>
      <c r="V3984" t="s">
        <v>8220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41747.86986111111</v>
      </c>
      <c r="U3985">
        <f t="shared" si="314"/>
        <v>2014</v>
      </c>
      <c r="V3985" t="s">
        <v>8220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41920.963472222218</v>
      </c>
      <c r="U3986">
        <f t="shared" si="314"/>
        <v>2014</v>
      </c>
      <c r="V3986" t="s">
        <v>8220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42399.707407407404</v>
      </c>
      <c r="U3987">
        <f t="shared" si="314"/>
        <v>2016</v>
      </c>
      <c r="V3987" t="s">
        <v>8220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42467.548541666663</v>
      </c>
      <c r="U3988">
        <f t="shared" si="314"/>
        <v>2016</v>
      </c>
      <c r="V3988" t="s">
        <v>8220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41765.92465277778</v>
      </c>
      <c r="U3989">
        <f t="shared" si="314"/>
        <v>2014</v>
      </c>
      <c r="V3989" t="s">
        <v>8220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42230.08116898148</v>
      </c>
      <c r="U3990">
        <f t="shared" si="314"/>
        <v>2015</v>
      </c>
      <c r="V3990" t="s">
        <v>8220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42286.749780092592</v>
      </c>
      <c r="U3991">
        <f t="shared" si="314"/>
        <v>2015</v>
      </c>
      <c r="V3991" t="s">
        <v>8220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42401.672372685185</v>
      </c>
      <c r="U3992">
        <f t="shared" si="314"/>
        <v>2016</v>
      </c>
      <c r="V3992" t="s">
        <v>8220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42125.644467592589</v>
      </c>
      <c r="U3993">
        <f t="shared" si="314"/>
        <v>2015</v>
      </c>
      <c r="V3993" t="s">
        <v>8220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42289.94049768518</v>
      </c>
      <c r="U3994">
        <f t="shared" si="314"/>
        <v>2015</v>
      </c>
      <c r="V3994" t="s">
        <v>8220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42107.864722222221</v>
      </c>
      <c r="U3995">
        <f t="shared" si="314"/>
        <v>2015</v>
      </c>
      <c r="V3995" t="s">
        <v>8220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41809.389930555553</v>
      </c>
      <c r="U3996">
        <f t="shared" si="314"/>
        <v>2014</v>
      </c>
      <c r="V3996" t="s">
        <v>8220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42019.683761574073</v>
      </c>
      <c r="U3997">
        <f t="shared" si="314"/>
        <v>2015</v>
      </c>
      <c r="V3997" t="s">
        <v>8220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41950.26694444444</v>
      </c>
      <c r="U3998">
        <f t="shared" si="314"/>
        <v>2014</v>
      </c>
      <c r="V3998" t="s">
        <v>8220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42069.391446759255</v>
      </c>
      <c r="U3999">
        <f t="shared" si="314"/>
        <v>2015</v>
      </c>
      <c r="V3999" t="s">
        <v>8220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42061.963263888887</v>
      </c>
      <c r="U4000">
        <f t="shared" si="314"/>
        <v>2015</v>
      </c>
      <c r="V4000" t="s">
        <v>8220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41842.828680555554</v>
      </c>
      <c r="U4001">
        <f t="shared" si="314"/>
        <v>2014</v>
      </c>
      <c r="V4001" t="s">
        <v>8220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42437.64534722222</v>
      </c>
      <c r="U4002">
        <f t="shared" si="314"/>
        <v>2016</v>
      </c>
      <c r="V4002" t="s">
        <v>8220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42775.964212962965</v>
      </c>
      <c r="U4003">
        <f t="shared" si="314"/>
        <v>2017</v>
      </c>
      <c r="V4003" t="s">
        <v>8220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41879.043530092589</v>
      </c>
      <c r="U4004">
        <f t="shared" si="314"/>
        <v>2014</v>
      </c>
      <c r="V4004" t="s">
        <v>8220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42020.587349537032</v>
      </c>
      <c r="U4005">
        <f t="shared" si="314"/>
        <v>2015</v>
      </c>
      <c r="V4005" t="s">
        <v>8220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41890.16269675926</v>
      </c>
      <c r="U4006">
        <f t="shared" si="314"/>
        <v>2014</v>
      </c>
      <c r="V4006" t="s">
        <v>8220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41872.807696759257</v>
      </c>
      <c r="U4007">
        <f t="shared" si="314"/>
        <v>2014</v>
      </c>
      <c r="V4007" t="s">
        <v>8220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42391.772997685184</v>
      </c>
      <c r="U4008">
        <f t="shared" si="314"/>
        <v>2016</v>
      </c>
      <c r="V4008" t="s">
        <v>8220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41848.772928240738</v>
      </c>
      <c r="U4009">
        <f t="shared" si="314"/>
        <v>2014</v>
      </c>
      <c r="V4009" t="s">
        <v>8220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42177.964201388888</v>
      </c>
      <c r="U4010">
        <f t="shared" si="314"/>
        <v>2015</v>
      </c>
      <c r="V4010" t="s">
        <v>8220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41851.700925925928</v>
      </c>
      <c r="U4011">
        <f t="shared" si="314"/>
        <v>2014</v>
      </c>
      <c r="V4011" t="s">
        <v>8220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41921.770439814813</v>
      </c>
      <c r="U4012">
        <f t="shared" si="314"/>
        <v>2014</v>
      </c>
      <c r="V4012" t="s">
        <v>8220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42002.54488425926</v>
      </c>
      <c r="U4013">
        <f t="shared" si="314"/>
        <v>2014</v>
      </c>
      <c r="V4013" t="s">
        <v>8220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42096.544548611113</v>
      </c>
      <c r="U4014">
        <f t="shared" si="314"/>
        <v>2015</v>
      </c>
      <c r="V4014" t="s">
        <v>8220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42021.301192129627</v>
      </c>
      <c r="U4015">
        <f t="shared" si="314"/>
        <v>2015</v>
      </c>
      <c r="V4015" t="s">
        <v>8220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42419.246168981481</v>
      </c>
      <c r="U4016">
        <f t="shared" si="314"/>
        <v>2016</v>
      </c>
      <c r="V4016" t="s">
        <v>8220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42174.780821759254</v>
      </c>
      <c r="U4017">
        <f t="shared" si="314"/>
        <v>2015</v>
      </c>
      <c r="V4017" t="s">
        <v>8220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41869.872685185182</v>
      </c>
      <c r="U4018">
        <f t="shared" si="314"/>
        <v>2014</v>
      </c>
      <c r="V4018" t="s">
        <v>8220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41856.672152777777</v>
      </c>
      <c r="U4019">
        <f t="shared" si="314"/>
        <v>2014</v>
      </c>
      <c r="V4019" t="s">
        <v>8220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42620.91097222222</v>
      </c>
      <c r="U4020">
        <f t="shared" si="314"/>
        <v>2016</v>
      </c>
      <c r="V4020" t="s">
        <v>8220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42417.675879629634</v>
      </c>
      <c r="U4021">
        <f t="shared" si="314"/>
        <v>2016</v>
      </c>
      <c r="V4021" t="s">
        <v>8220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42057.190960648149</v>
      </c>
      <c r="U4022">
        <f t="shared" si="314"/>
        <v>2015</v>
      </c>
      <c r="V4022" t="s">
        <v>8220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41878.911550925928</v>
      </c>
      <c r="U4023">
        <f t="shared" si="314"/>
        <v>2014</v>
      </c>
      <c r="V4023" t="s">
        <v>8220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41990.584108796291</v>
      </c>
      <c r="U4024">
        <f t="shared" si="314"/>
        <v>2014</v>
      </c>
      <c r="V4024" t="s">
        <v>8220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42408.999571759254</v>
      </c>
      <c r="U4025">
        <f t="shared" si="314"/>
        <v>2016</v>
      </c>
      <c r="V4025" t="s">
        <v>8220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42217.670104166667</v>
      </c>
      <c r="U4026">
        <f t="shared" si="314"/>
        <v>2015</v>
      </c>
      <c r="V4026" t="s">
        <v>8220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42151.237685185188</v>
      </c>
      <c r="U4027">
        <f t="shared" si="314"/>
        <v>2015</v>
      </c>
      <c r="V4027" t="s">
        <v>8220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42282.655543981484</v>
      </c>
      <c r="U4028">
        <f t="shared" si="314"/>
        <v>2015</v>
      </c>
      <c r="V4028" t="s">
        <v>8220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42768.97084490741</v>
      </c>
      <c r="U4029">
        <f t="shared" si="314"/>
        <v>2017</v>
      </c>
      <c r="V4029" t="s">
        <v>8220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41765.938657407409</v>
      </c>
      <c r="U4030">
        <f t="shared" si="314"/>
        <v>2014</v>
      </c>
      <c r="V4030" t="s">
        <v>8220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42322.025115740747</v>
      </c>
      <c r="U4031">
        <f t="shared" si="314"/>
        <v>2015</v>
      </c>
      <c r="V4031" t="s">
        <v>8220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42374.655081018514</v>
      </c>
      <c r="U4032">
        <f t="shared" si="314"/>
        <v>2016</v>
      </c>
      <c r="V4032" t="s">
        <v>8220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41941.585231481484</v>
      </c>
      <c r="U4033">
        <f t="shared" si="314"/>
        <v>2014</v>
      </c>
      <c r="V4033" t="s">
        <v>8220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42293.809212962966</v>
      </c>
      <c r="U4034">
        <f t="shared" si="314"/>
        <v>2015</v>
      </c>
      <c r="V4034" t="s">
        <v>8220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(((J4035/60)/60)/24)+DATE(1970,1,1)</f>
        <v>42614.268796296295</v>
      </c>
      <c r="U4035">
        <f t="shared" si="314"/>
        <v>2016</v>
      </c>
      <c r="V4035" t="s">
        <v>8220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42067.947337962964</v>
      </c>
      <c r="U4036">
        <f t="shared" ref="U4036:U4099" si="319">YEAR(S4036)</f>
        <v>2015</v>
      </c>
      <c r="V4036" t="s">
        <v>8220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41903.882951388885</v>
      </c>
      <c r="U4037">
        <f t="shared" si="319"/>
        <v>2014</v>
      </c>
      <c r="V4037" t="s">
        <v>8220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41804.937083333331</v>
      </c>
      <c r="U4038">
        <f t="shared" si="319"/>
        <v>2014</v>
      </c>
      <c r="V4038" t="s">
        <v>8220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42497.070775462969</v>
      </c>
      <c r="U4039">
        <f t="shared" si="319"/>
        <v>2016</v>
      </c>
      <c r="V4039" t="s">
        <v>8220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41869.798726851855</v>
      </c>
      <c r="U4040">
        <f t="shared" si="319"/>
        <v>2014</v>
      </c>
      <c r="V4040" t="s">
        <v>8220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42305.670914351853</v>
      </c>
      <c r="U4041">
        <f t="shared" si="319"/>
        <v>2015</v>
      </c>
      <c r="V4041" t="s">
        <v>8220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42144.231527777782</v>
      </c>
      <c r="U4042">
        <f t="shared" si="319"/>
        <v>2015</v>
      </c>
      <c r="V4042" t="s">
        <v>8220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42559.474004629628</v>
      </c>
      <c r="U4043">
        <f t="shared" si="319"/>
        <v>2016</v>
      </c>
      <c r="V4043" t="s">
        <v>8220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41995.084074074075</v>
      </c>
      <c r="U4044">
        <f t="shared" si="319"/>
        <v>2014</v>
      </c>
      <c r="V4044" t="s">
        <v>8220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41948.957465277781</v>
      </c>
      <c r="U4045">
        <f t="shared" si="319"/>
        <v>2014</v>
      </c>
      <c r="V4045" t="s">
        <v>8220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42074.219699074078</v>
      </c>
      <c r="U4046">
        <f t="shared" si="319"/>
        <v>2015</v>
      </c>
      <c r="V4046" t="s">
        <v>8220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41842.201261574075</v>
      </c>
      <c r="U4047">
        <f t="shared" si="319"/>
        <v>2014</v>
      </c>
      <c r="V4047" t="s">
        <v>8220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41904.650578703702</v>
      </c>
      <c r="U4048">
        <f t="shared" si="319"/>
        <v>2014</v>
      </c>
      <c r="V4048" t="s">
        <v>8220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41991.022488425922</v>
      </c>
      <c r="U4049">
        <f t="shared" si="319"/>
        <v>2014</v>
      </c>
      <c r="V4049" t="s">
        <v>8220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42436.509108796294</v>
      </c>
      <c r="U4050">
        <f t="shared" si="319"/>
        <v>2016</v>
      </c>
      <c r="V4050" t="s">
        <v>8220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42169.958506944444</v>
      </c>
      <c r="U4051">
        <f t="shared" si="319"/>
        <v>2015</v>
      </c>
      <c r="V4051" t="s">
        <v>8220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41905.636469907404</v>
      </c>
      <c r="U4052">
        <f t="shared" si="319"/>
        <v>2014</v>
      </c>
      <c r="V4052" t="s">
        <v>8220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41761.810150462967</v>
      </c>
      <c r="U4053">
        <f t="shared" si="319"/>
        <v>2014</v>
      </c>
      <c r="V4053" t="s">
        <v>8220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41865.878657407404</v>
      </c>
      <c r="U4054">
        <f t="shared" si="319"/>
        <v>2014</v>
      </c>
      <c r="V4054" t="s">
        <v>8220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41928.690138888887</v>
      </c>
      <c r="U4055">
        <f t="shared" si="319"/>
        <v>2014</v>
      </c>
      <c r="V4055" t="s">
        <v>8220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42613.841261574074</v>
      </c>
      <c r="U4056">
        <f t="shared" si="319"/>
        <v>2016</v>
      </c>
      <c r="V4056" t="s">
        <v>8220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41779.648506944446</v>
      </c>
      <c r="U4057">
        <f t="shared" si="319"/>
        <v>2014</v>
      </c>
      <c r="V4057" t="s">
        <v>8220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42534.933321759265</v>
      </c>
      <c r="U4058">
        <f t="shared" si="319"/>
        <v>2016</v>
      </c>
      <c r="V4058" t="s">
        <v>8220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42310.968518518523</v>
      </c>
      <c r="U4059">
        <f t="shared" si="319"/>
        <v>2015</v>
      </c>
      <c r="V4059" t="s">
        <v>8220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42446.060694444444</v>
      </c>
      <c r="U4060">
        <f t="shared" si="319"/>
        <v>2016</v>
      </c>
      <c r="V4060" t="s">
        <v>8220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41866.640648148146</v>
      </c>
      <c r="U4061">
        <f t="shared" si="319"/>
        <v>2014</v>
      </c>
      <c r="V4061" t="s">
        <v>8220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41779.695092592592</v>
      </c>
      <c r="U4062">
        <f t="shared" si="319"/>
        <v>2014</v>
      </c>
      <c r="V4062" t="s">
        <v>8220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42421.141469907408</v>
      </c>
      <c r="U4063">
        <f t="shared" si="319"/>
        <v>2016</v>
      </c>
      <c r="V4063" t="s">
        <v>8220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42523.739212962959</v>
      </c>
      <c r="U4064">
        <f t="shared" si="319"/>
        <v>2016</v>
      </c>
      <c r="V4064" t="s">
        <v>8220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41787.681527777779</v>
      </c>
      <c r="U4065">
        <f t="shared" si="319"/>
        <v>2014</v>
      </c>
      <c r="V4065" t="s">
        <v>8220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42093.588263888887</v>
      </c>
      <c r="U4066">
        <f t="shared" si="319"/>
        <v>2015</v>
      </c>
      <c r="V4066" t="s">
        <v>8220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41833.951516203706</v>
      </c>
      <c r="U4067">
        <f t="shared" si="319"/>
        <v>2014</v>
      </c>
      <c r="V4067" t="s">
        <v>8220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42479.039212962962</v>
      </c>
      <c r="U4068">
        <f t="shared" si="319"/>
        <v>2016</v>
      </c>
      <c r="V4068" t="s">
        <v>8220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42235.117476851854</v>
      </c>
      <c r="U4069">
        <f t="shared" si="319"/>
        <v>2015</v>
      </c>
      <c r="V4069" t="s">
        <v>8220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42718.963599537034</v>
      </c>
      <c r="U4070">
        <f t="shared" si="319"/>
        <v>2016</v>
      </c>
      <c r="V4070" t="s">
        <v>8220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42022.661527777775</v>
      </c>
      <c r="U4071">
        <f t="shared" si="319"/>
        <v>2015</v>
      </c>
      <c r="V4071" t="s">
        <v>8220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42031.666898148149</v>
      </c>
      <c r="U4072">
        <f t="shared" si="319"/>
        <v>2015</v>
      </c>
      <c r="V4072" t="s">
        <v>8220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42700.804756944446</v>
      </c>
      <c r="U4073">
        <f t="shared" si="319"/>
        <v>2016</v>
      </c>
      <c r="V4073" t="s">
        <v>8220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41812.77443287037</v>
      </c>
      <c r="U4074">
        <f t="shared" si="319"/>
        <v>2014</v>
      </c>
      <c r="V4074" t="s">
        <v>8220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42078.34520833334</v>
      </c>
      <c r="U4075">
        <f t="shared" si="319"/>
        <v>2015</v>
      </c>
      <c r="V4075" t="s">
        <v>8220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42283.552951388891</v>
      </c>
      <c r="U4076">
        <f t="shared" si="319"/>
        <v>2015</v>
      </c>
      <c r="V4076" t="s">
        <v>8220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41779.045937499999</v>
      </c>
      <c r="U4077">
        <f t="shared" si="319"/>
        <v>2014</v>
      </c>
      <c r="V4077" t="s">
        <v>8220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41905.795706018522</v>
      </c>
      <c r="U4078">
        <f t="shared" si="319"/>
        <v>2014</v>
      </c>
      <c r="V4078" t="s">
        <v>8220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42695.7105787037</v>
      </c>
      <c r="U4079">
        <f t="shared" si="319"/>
        <v>2016</v>
      </c>
      <c r="V4079" t="s">
        <v>8220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42732.787523148145</v>
      </c>
      <c r="U4080">
        <f t="shared" si="319"/>
        <v>2016</v>
      </c>
      <c r="V4080" t="s">
        <v>8220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42510.938900462963</v>
      </c>
      <c r="U4081">
        <f t="shared" si="319"/>
        <v>2016</v>
      </c>
      <c r="V4081" t="s">
        <v>8220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42511.698101851856</v>
      </c>
      <c r="U4082">
        <f t="shared" si="319"/>
        <v>2016</v>
      </c>
      <c r="V4082" t="s">
        <v>8220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42041.581307870365</v>
      </c>
      <c r="U4083">
        <f t="shared" si="319"/>
        <v>2015</v>
      </c>
      <c r="V4083" t="s">
        <v>8220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42307.189270833333</v>
      </c>
      <c r="U4084">
        <f t="shared" si="319"/>
        <v>2015</v>
      </c>
      <c r="V4084" t="s">
        <v>8220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42353.761759259258</v>
      </c>
      <c r="U4085">
        <f t="shared" si="319"/>
        <v>2015</v>
      </c>
      <c r="V4085" t="s">
        <v>8220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42622.436412037037</v>
      </c>
      <c r="U4086">
        <f t="shared" si="319"/>
        <v>2016</v>
      </c>
      <c r="V4086" t="s">
        <v>8220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42058.603877314818</v>
      </c>
      <c r="U4087">
        <f t="shared" si="319"/>
        <v>2015</v>
      </c>
      <c r="V4087" t="s">
        <v>8220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42304.940960648149</v>
      </c>
      <c r="U4088">
        <f t="shared" si="319"/>
        <v>2015</v>
      </c>
      <c r="V4088" t="s">
        <v>8220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42538.742893518516</v>
      </c>
      <c r="U4089">
        <f t="shared" si="319"/>
        <v>2016</v>
      </c>
      <c r="V4089" t="s">
        <v>8220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41990.612546296295</v>
      </c>
      <c r="U4090">
        <f t="shared" si="319"/>
        <v>2014</v>
      </c>
      <c r="V4090" t="s">
        <v>8220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42122.732499999998</v>
      </c>
      <c r="U4091">
        <f t="shared" si="319"/>
        <v>2015</v>
      </c>
      <c r="V4091" t="s">
        <v>8220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42209.67288194444</v>
      </c>
      <c r="U4092">
        <f t="shared" si="319"/>
        <v>2015</v>
      </c>
      <c r="V4092" t="s">
        <v>8220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41990.506377314814</v>
      </c>
      <c r="U4093">
        <f t="shared" si="319"/>
        <v>2014</v>
      </c>
      <c r="V4093" t="s">
        <v>8220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42039.194988425923</v>
      </c>
      <c r="U4094">
        <f t="shared" si="319"/>
        <v>2015</v>
      </c>
      <c r="V4094" t="s">
        <v>8220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42178.815891203703</v>
      </c>
      <c r="U4095">
        <f t="shared" si="319"/>
        <v>2015</v>
      </c>
      <c r="V4095" t="s">
        <v>8220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41890.086805555555</v>
      </c>
      <c r="U4096">
        <f t="shared" si="319"/>
        <v>2014</v>
      </c>
      <c r="V4096" t="s">
        <v>8220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42693.031828703708</v>
      </c>
      <c r="U4097">
        <f t="shared" si="319"/>
        <v>2016</v>
      </c>
      <c r="V4097" t="s">
        <v>8220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42750.530312499999</v>
      </c>
      <c r="U4098">
        <f t="shared" si="319"/>
        <v>2017</v>
      </c>
      <c r="V4098" t="s">
        <v>8220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(((J4099/60)/60)/24)+DATE(1970,1,1)</f>
        <v>42344.824502314819</v>
      </c>
      <c r="U4099">
        <f t="shared" si="319"/>
        <v>2015</v>
      </c>
      <c r="V4099" t="s">
        <v>8220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42495.722187499996</v>
      </c>
      <c r="U4100">
        <f t="shared" ref="U4100:U4115" si="324">YEAR(S4100)</f>
        <v>2016</v>
      </c>
      <c r="V4100" t="s">
        <v>8220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42570.850381944445</v>
      </c>
      <c r="U4101">
        <f t="shared" si="324"/>
        <v>2016</v>
      </c>
      <c r="V4101" t="s">
        <v>8220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41927.124884259261</v>
      </c>
      <c r="U4102">
        <f t="shared" si="324"/>
        <v>2014</v>
      </c>
      <c r="V4102" t="s">
        <v>8220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42730.903726851851</v>
      </c>
      <c r="U4103">
        <f t="shared" si="324"/>
        <v>2016</v>
      </c>
      <c r="V4103" t="s">
        <v>8220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42475.848067129627</v>
      </c>
      <c r="U4104">
        <f t="shared" si="324"/>
        <v>2016</v>
      </c>
      <c r="V4104" t="s">
        <v>8220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42188.83293981482</v>
      </c>
      <c r="U4105">
        <f t="shared" si="324"/>
        <v>2015</v>
      </c>
      <c r="V4105" t="s">
        <v>8220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42640.278171296297</v>
      </c>
      <c r="U4106">
        <f t="shared" si="324"/>
        <v>2016</v>
      </c>
      <c r="V4106" t="s">
        <v>8220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42697.010520833333</v>
      </c>
      <c r="U4107">
        <f t="shared" si="324"/>
        <v>2016</v>
      </c>
      <c r="V4107" t="s">
        <v>8220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42053.049375000002</v>
      </c>
      <c r="U4108">
        <f t="shared" si="324"/>
        <v>2015</v>
      </c>
      <c r="V4108" t="s">
        <v>8220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41883.916678240741</v>
      </c>
      <c r="U4109">
        <f t="shared" si="324"/>
        <v>2014</v>
      </c>
      <c r="V4109" t="s">
        <v>8220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42767.031678240746</v>
      </c>
      <c r="U4110">
        <f t="shared" si="324"/>
        <v>2017</v>
      </c>
      <c r="V4110" t="s">
        <v>8220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42307.539398148147</v>
      </c>
      <c r="U4111">
        <f t="shared" si="324"/>
        <v>2015</v>
      </c>
      <c r="V4111" t="s">
        <v>8220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42512.626747685179</v>
      </c>
      <c r="U4112">
        <f t="shared" si="324"/>
        <v>2016</v>
      </c>
      <c r="V4112" t="s">
        <v>8220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42029.135879629626</v>
      </c>
      <c r="U4113">
        <f t="shared" si="324"/>
        <v>2015</v>
      </c>
      <c r="V4113" t="s">
        <v>8220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42400.946597222224</v>
      </c>
      <c r="U4114">
        <f t="shared" si="324"/>
        <v>2016</v>
      </c>
      <c r="V4114" t="s">
        <v>8220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42358.573182870372</v>
      </c>
      <c r="U4115">
        <f t="shared" si="324"/>
        <v>2015</v>
      </c>
      <c r="V4115" t="s">
        <v>8220</v>
      </c>
    </row>
  </sheetData>
  <autoFilter ref="A1:T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9" priority="7" operator="equal">
      <formula>"canceled"</formula>
    </cfRule>
    <cfRule type="cellIs" dxfId="8" priority="8" operator="equal">
      <formula>"cancelled"</formula>
    </cfRule>
    <cfRule type="cellIs" dxfId="7" priority="9" operator="equal">
      <formula>"failed"</formula>
    </cfRule>
    <cfRule type="cellIs" dxfId="6" priority="10" operator="equal">
      <formula>"successful"</formula>
    </cfRule>
    <cfRule type="cellIs" dxfId="5" priority="11" operator="equal">
      <formula>"live"</formula>
    </cfRule>
  </conditionalFormatting>
  <conditionalFormatting sqref="O1:O1048576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V1:V1048576">
    <cfRule type="cellIs" dxfId="4" priority="1" operator="equal">
      <formula>"canceled"</formula>
    </cfRule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AC2F-B31D-458D-814C-59ED2B5BB127}">
  <dimension ref="A1:H13"/>
  <sheetViews>
    <sheetView workbookViewId="0">
      <selection activeCell="E16" sqref="E16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20" customFormat="1" x14ac:dyDescent="0.3">
      <c r="A1" s="20" t="s">
        <v>8381</v>
      </c>
      <c r="B1" s="20" t="s">
        <v>8397</v>
      </c>
      <c r="C1" s="20" t="s">
        <v>8398</v>
      </c>
      <c r="D1" s="20" t="s">
        <v>8399</v>
      </c>
      <c r="E1" s="20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3">
      <c r="A2" t="s">
        <v>8404</v>
      </c>
      <c r="B2">
        <f>COUNTIFS(Kickstarter!D:D,"&lt;1000", Kickstarter!F:F,"successful", Kickstarter!R:R, "plays")</f>
        <v>141</v>
      </c>
      <c r="C2">
        <f>COUNTIFS(Kickstarter!D:D,"&lt;1000", Kickstarter!F:F,"failed", Kickstarter!R:R, "plays")</f>
        <v>45</v>
      </c>
      <c r="D2">
        <f>COUNTIFS(Kickstarter!D:D,"&lt;1000",Kickstarter!F:F,"canceled", Kickstarter!R:R,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8405</v>
      </c>
      <c r="B3">
        <f>COUNTIFS(Kickstarter!D:D, "&gt;=1000", Kickstarter!F:F,"Successful", Kickstarter!R:R, "plays", Kickstarter!D:D, "&lt;=4999")</f>
        <v>388</v>
      </c>
      <c r="C3">
        <f>COUNTIFS(Kickstarter!D:D, "&gt;=1000", Kickstarter!F:F,"failed", Kickstarter!R:R, "plays", Kickstarter!D:D, "&lt;=4999")</f>
        <v>146</v>
      </c>
      <c r="D3">
        <f>COUNTIFS(Kickstarter!D:D, "&gt;=1000", Kickstarter!F:F,"canceled", Kickstarter!R:R, "plays", Kickstarter!D:D, "&lt;=4999")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8406</v>
      </c>
      <c r="B4">
        <f>COUNTIFS(Kickstarter!D:D, "&gt;=5000", Kickstarter!F:F,"Successful", Kickstarter!R:R, "plays", Kickstarter!D:D, "&lt;=9999")</f>
        <v>93</v>
      </c>
      <c r="C4">
        <f>COUNTIFS(Kickstarter!D:D, "&gt;=5000", Kickstarter!F:F, "failed", Kickstarter!R:R, "plays", Kickstarter!D:D, "&lt;=9999")</f>
        <v>76</v>
      </c>
      <c r="D4">
        <f>COUNTIFS(Kickstarter!D:D, "&gt;=5000", Kickstarter!F:F,"canceled", Kickstarter!R:R, "plays", Kickstarter!D:D,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8407</v>
      </c>
      <c r="B5">
        <f>COUNTIFS(Kickstarter!D:D, "&gt;=10000", Kickstarter!F:F,"Successful", Kickstarter!R:R, "plays", Kickstarter!D:D, "&lt;=14999")</f>
        <v>39</v>
      </c>
      <c r="C5">
        <f>COUNTIFS(Kickstarter!D:D, "&gt;=10000", Kickstarter!F:F,"failed", Kickstarter!R:R, "plays", Kickstarter!D:D, "&lt;=14999")</f>
        <v>33</v>
      </c>
      <c r="D5">
        <f>COUNTIFS(Kickstarter!D:D, "&gt;=10000", Kickstarter!F:F,"canceled", Kickstarter!R:R, "plays", Kickstarter!D:D,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8408</v>
      </c>
      <c r="B6">
        <f>COUNTIFS(Kickstarter!D:D, "&gt;=15000", Kickstarter!F:F,"Successful", Kickstarter!R:R, "plays", Kickstarter!D:D, "&lt;=19999")</f>
        <v>12</v>
      </c>
      <c r="C6">
        <f>COUNTIFS(Kickstarter!D:D, "&gt;=15000", Kickstarter!F:F,"failed", Kickstarter!R:R, "plays", Kickstarter!D:D, "&lt;=19999")</f>
        <v>12</v>
      </c>
      <c r="D6">
        <f>COUNTIFS(Kickstarter!D:D, "&gt;=15000", Kickstarter!F:F,"canceled", Kickstarter!R:R, "plays", Kickstarter!D:D,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8409</v>
      </c>
      <c r="B7">
        <f>COUNTIFS(Kickstarter!D:D, "&gt;=20000", Kickstarter!F:F,"Successful", Kickstarter!R:R, "plays", Kickstarter!D:D, "&lt;=24999")</f>
        <v>9</v>
      </c>
      <c r="C7">
        <f>COUNTIFS(Kickstarter!D:D, "&gt;=20000", Kickstarter!F:F,"failed", Kickstarter!R:R, "plays", Kickstarter!D:D, "&lt;=24999")</f>
        <v>11</v>
      </c>
      <c r="D7">
        <f>COUNTIFS(Kickstarter!D:D, "&gt;=20000", Kickstarter!F:F,"canceled", Kickstarter!R:R, "plays", Kickstarter!D:D,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8410</v>
      </c>
      <c r="B8">
        <f>COUNTIFS(Kickstarter!D:D, "&gt;=25000", Kickstarter!F:F,"Successful", Kickstarter!R:R, "plays", Kickstarter!D:D, "&lt;=29999")</f>
        <v>1</v>
      </c>
      <c r="C8">
        <f>COUNTIFS(Kickstarter!D:D, "&gt;=25000", Kickstarter!F:F,"failed", Kickstarter!R:R, "plays", Kickstarter!D:D, "&lt;=29999")</f>
        <v>4</v>
      </c>
      <c r="D8">
        <f>COUNTIFS(Kickstarter!D:D, "&gt;=25000", Kickstarter!F:F,"canceled", Kickstarter!R:R, "plays", Kickstarter!D:D,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8411</v>
      </c>
      <c r="B9">
        <f>COUNTIFS(Kickstarter!D:D, "&gt;=30000", Kickstarter!F:F,"Successful", Kickstarter!R:R, "plays", Kickstarter!D:D, "&lt;=34999")</f>
        <v>3</v>
      </c>
      <c r="C9">
        <f>COUNTIFS(Kickstarter!D:D, "&gt;=30000", Kickstarter!F:F,"failed", Kickstarter!R:R, "plays", Kickstarter!D:D, "&lt;=34999")</f>
        <v>8</v>
      </c>
      <c r="D9">
        <f>COUNTIFS(Kickstarter!D:D, "&gt;=30000", Kickstarter!F:F,"canceled", Kickstarter!R:R, "plays", Kickstarter!D:D,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8412</v>
      </c>
      <c r="B10">
        <f>COUNTIFS(Kickstarter!D:D, "&gt;=35000", Kickstarter!F:F,"Successful", Kickstarter!R:R, "plays", Kickstarter!D:D, "&lt;=39999")</f>
        <v>4</v>
      </c>
      <c r="C10">
        <f>COUNTIFS(Kickstarter!D:D, "&gt;=35000", Kickstarter!F:F,"failed", Kickstarter!R:R, "plays", Kickstarter!D:D, "&lt;=39999")</f>
        <v>2</v>
      </c>
      <c r="D10">
        <f>COUNTIFS(Kickstarter!D:D, "&gt;=35000", Kickstarter!F:F,"canceled", Kickstarter!R:R, "plays", Kickstarter!D:D,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8413</v>
      </c>
      <c r="B11">
        <f>COUNTIFS(Kickstarter!D:D, "&gt;=40000", Kickstarter!F:F,"Successful", Kickstarter!R:R, "plays", Kickstarter!D:D, "&lt;=44999")</f>
        <v>2</v>
      </c>
      <c r="C11">
        <f>COUNTIFS(Kickstarter!D:D, "&gt;=40000", Kickstarter!F:F,"failed", Kickstarter!R:R, "plays", Kickstarter!D:D, "&lt;=44999")</f>
        <v>1</v>
      </c>
      <c r="D11">
        <f>COUNTIFS(Kickstarter!D:D, "&gt;=40000", Kickstarter!F:F,"canceled", Kickstarter!R:R, "plays", Kickstarter!D:D,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8414</v>
      </c>
      <c r="B12">
        <f>COUNTIFS(Kickstarter!D:D, "&gt;=45000", Kickstarter!F:F,"Successful", Kickstarter!R:R, "plays", Kickstarter!D:D, "&lt;=49999")</f>
        <v>0</v>
      </c>
      <c r="C12">
        <f>COUNTIFS(Kickstarter!D:D, "&gt;=45000", Kickstarter!F:F,"failed", Kickstarter!R:R, "plays", Kickstarter!D:D, "&lt;=49999")</f>
        <v>1</v>
      </c>
      <c r="D12">
        <f>COUNTIFS(Kickstarter!D:D, "&gt;=45000", Kickstarter!F:F,"canceled", Kickstarter!R:R, "plays", Kickstarter!D:D,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8415</v>
      </c>
      <c r="B13">
        <f>COUNTIFS(Kickstarter!D:D, "&gt;=50000", Kickstarter!F:F,"Successful", Kickstarter!R:R, "plays")</f>
        <v>2</v>
      </c>
      <c r="C13">
        <f>COUNTIFS(Kickstarter!D:D, "&gt;=50000", Kickstarter!F:F,"failed", Kickstarter!R:R, "plays")</f>
        <v>14</v>
      </c>
      <c r="D13">
        <f>COUNTIFS(Kickstarter!D:D, "&gt;=50000", Kickstarter!F:F,"canceled", Kickstarter!R:R,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D9DB4-4B54-4751-BC17-833F365C27F3}">
  <sheetPr codeName="Sheet8"/>
  <dimension ref="A1:C14"/>
  <sheetViews>
    <sheetView topLeftCell="A4" workbookViewId="0">
      <selection activeCell="C14" sqref="B4:C14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2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8390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3">
      <c r="A6" t="s">
        <v>8391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3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3">
      <c r="B8" s="19"/>
      <c r="C8" s="19"/>
    </row>
    <row r="9" spans="1:3" x14ac:dyDescent="0.3">
      <c r="A9" t="s">
        <v>8386</v>
      </c>
      <c r="B9" s="19" t="e">
        <f>AVERAGE(#REF!)</f>
        <v>#REF!</v>
      </c>
      <c r="C9" s="19" t="e">
        <f>AVERAGE(#REF!)</f>
        <v>#REF!</v>
      </c>
    </row>
    <row r="10" spans="1:3" x14ac:dyDescent="0.3">
      <c r="A10" t="s">
        <v>8387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8394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3">
      <c r="A13" t="s">
        <v>8395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3">
      <c r="A14" t="s">
        <v>8396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F666-291E-42B6-9DB1-2A3F0ED11117}">
  <sheetPr codeName="Sheet5"/>
  <dimension ref="A1:D6"/>
  <sheetViews>
    <sheetView workbookViewId="0">
      <selection activeCell="D2" sqref="D2:D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8380</v>
      </c>
      <c r="B1" t="s">
        <v>4110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Blom</cp:lastModifiedBy>
  <dcterms:created xsi:type="dcterms:W3CDTF">2017-04-20T15:17:24Z</dcterms:created>
  <dcterms:modified xsi:type="dcterms:W3CDTF">2021-09-30T23:58:49Z</dcterms:modified>
</cp:coreProperties>
</file>