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.Abdullah\Desktop\Data Science\Excel Basics(Bohubrihi)\Excel Basics\"/>
    </mc:Choice>
  </mc:AlternateContent>
  <xr:revisionPtr revIDLastSave="0" documentId="13_ncr:1_{BF3520D8-2B41-401D-9220-D1BEBDE80030}" xr6:coauthVersionLast="45" xr6:coauthVersionMax="45" xr10:uidLastSave="{00000000-0000-0000-0000-000000000000}"/>
  <bookViews>
    <workbookView xWindow="-120" yWindow="-120" windowWidth="29040" windowHeight="15840" activeTab="1" xr2:uid="{16BB6D5F-5ACC-4532-9CE7-F9C59CF1B914}"/>
  </bookViews>
  <sheets>
    <sheet name="Data_Ebita" sheetId="1" r:id="rId1"/>
    <sheet name="practice_one" sheetId="3" r:id="rId2"/>
    <sheet name="Data_persons" sheetId="2" r:id="rId3"/>
    <sheet name="practice_two" sheetId="4" r:id="rId4"/>
  </sheets>
  <externalReferences>
    <externalReference r:id="rId5"/>
  </externalReferences>
  <definedNames>
    <definedName name="Country">'[1]Data Set'!$F$9:$F$32</definedName>
    <definedName name="Country_name">Data_Ebita!$F$3:$F$26</definedName>
    <definedName name="EBITA">Data_Ebita!$D$3:$D$26</definedName>
    <definedName name="Ebita_percent">Data_Ebita!$E$3:$E$26</definedName>
    <definedName name="Name">'[1]Data Set'!$B$38:$I$38</definedName>
    <definedName name="Personal_Info">'[1]Data Set'!$B$38:$B$44</definedName>
    <definedName name="Persons_name">Data_persons!$D$3:$J$3</definedName>
    <definedName name="Revenue">'[1]Data Set'!$C$9:$C$32</definedName>
    <definedName name="Revenue_Data">Data_Ebita!$C$3:$C$26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3" l="1" a="1"/>
  <c r="E14" i="3" s="1"/>
  <c r="E15" i="3" a="1"/>
  <c r="E15" i="3"/>
  <c r="E16" i="3" a="1"/>
  <c r="E16" i="3" s="1"/>
  <c r="E17" i="3" a="1"/>
  <c r="E17" i="3" s="1"/>
  <c r="E18" i="3" a="1"/>
  <c r="E18" i="3" s="1"/>
  <c r="F14" i="3"/>
  <c r="F15" i="3"/>
  <c r="F16" i="3"/>
  <c r="F17" i="3"/>
  <c r="F18" i="3"/>
  <c r="F13" i="3"/>
  <c r="E13" i="3" a="1"/>
  <c r="E13" i="3" s="1"/>
  <c r="E5" i="3" a="1"/>
  <c r="E5" i="3" s="1"/>
  <c r="D14" i="3"/>
  <c r="D15" i="3"/>
  <c r="D16" i="3"/>
  <c r="D17" i="3"/>
  <c r="D18" i="3"/>
  <c r="D13" i="3"/>
  <c r="F5" i="3"/>
  <c r="D5" i="3"/>
  <c r="D6" i="1" l="1"/>
  <c r="D7" i="1"/>
  <c r="D8" i="1"/>
  <c r="D10" i="1"/>
  <c r="D11" i="1"/>
  <c r="D12" i="1"/>
  <c r="D14" i="1"/>
  <c r="D15" i="1"/>
  <c r="D16" i="1"/>
  <c r="D18" i="1"/>
  <c r="D19" i="1"/>
  <c r="D20" i="1"/>
  <c r="D22" i="1"/>
  <c r="D23" i="1"/>
  <c r="D24" i="1"/>
  <c r="D26" i="1"/>
  <c r="D4" i="1"/>
  <c r="D5" i="1"/>
  <c r="D25" i="1"/>
  <c r="D21" i="1"/>
  <c r="D17" i="1"/>
  <c r="D13" i="1"/>
  <c r="D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<sst xmlns="http://schemas.openxmlformats.org/spreadsheetml/2006/main" count="103" uniqueCount="66">
  <si>
    <t>Revenue</t>
  </si>
  <si>
    <t>EBITA</t>
  </si>
  <si>
    <t>EBITA %</t>
  </si>
  <si>
    <t>Country</t>
  </si>
  <si>
    <t>Panama</t>
  </si>
  <si>
    <t>South Africa</t>
  </si>
  <si>
    <t>Macedonia</t>
  </si>
  <si>
    <t>Kyrgyzstan</t>
  </si>
  <si>
    <t>Tuvalu</t>
  </si>
  <si>
    <t>Nepal</t>
  </si>
  <si>
    <t>Malawi</t>
  </si>
  <si>
    <t>Moldova</t>
  </si>
  <si>
    <t>Liberia</t>
  </si>
  <si>
    <t>Vanuatu</t>
  </si>
  <si>
    <t>Palau</t>
  </si>
  <si>
    <t>Yemen</t>
  </si>
  <si>
    <t>United Republic of Tanzania</t>
  </si>
  <si>
    <t>India</t>
  </si>
  <si>
    <t>Syria</t>
  </si>
  <si>
    <t>Turks Island</t>
  </si>
  <si>
    <t>Netherlands</t>
  </si>
  <si>
    <t>Algeria</t>
  </si>
  <si>
    <t>Huwai Island</t>
  </si>
  <si>
    <t>Cyprus</t>
  </si>
  <si>
    <t>Gini</t>
  </si>
  <si>
    <t>Poland</t>
  </si>
  <si>
    <t>Personal Info</t>
  </si>
  <si>
    <t>Height</t>
  </si>
  <si>
    <t>5-9</t>
  </si>
  <si>
    <t>5-8</t>
  </si>
  <si>
    <t>6-1</t>
  </si>
  <si>
    <t>5-11</t>
  </si>
  <si>
    <t>5-4</t>
  </si>
  <si>
    <t>6-4</t>
  </si>
  <si>
    <t>Weight</t>
  </si>
  <si>
    <t>Sex</t>
  </si>
  <si>
    <t>M</t>
  </si>
  <si>
    <t>F</t>
  </si>
  <si>
    <t>City</t>
  </si>
  <si>
    <t>New York</t>
  </si>
  <si>
    <t>Boston</t>
  </si>
  <si>
    <t>Chicago</t>
  </si>
  <si>
    <t>DC</t>
  </si>
  <si>
    <t>LA</t>
  </si>
  <si>
    <t>Boise</t>
  </si>
  <si>
    <t>Atlanta</t>
  </si>
  <si>
    <t>Hair Color</t>
  </si>
  <si>
    <t>Brown</t>
  </si>
  <si>
    <t>Black</t>
  </si>
  <si>
    <t>Blonde</t>
  </si>
  <si>
    <t>Red</t>
  </si>
  <si>
    <t>Eye Color</t>
  </si>
  <si>
    <t>Green</t>
  </si>
  <si>
    <t>Blue</t>
  </si>
  <si>
    <t>Tom Rider</t>
  </si>
  <si>
    <t>Scott Dave</t>
  </si>
  <si>
    <t>Rudy Felps</t>
  </si>
  <si>
    <t>Sandy Martin</t>
  </si>
  <si>
    <t>Joe Smitz</t>
  </si>
  <si>
    <t>Jake Trailor</t>
  </si>
  <si>
    <t>Liang Sung</t>
  </si>
  <si>
    <t>Match (Row)</t>
  </si>
  <si>
    <t>Index</t>
  </si>
  <si>
    <t>Personal Information</t>
  </si>
  <si>
    <t>Use Column C&amp;D</t>
  </si>
  <si>
    <t>Index -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</si>
</sst>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color theme="1"/>
      <name val="Arial"/>
      <family val="2"/>
    </font>
    <font>
      <b/>
      <sz val="11"/>
      <color theme="2"/>
      <name val="Calibri"/>
      <family val="2"/>
      <scheme val="minor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3"/>
      </top>
      <bottom style="thin">
        <color theme="3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4" fillId="0" borderId="0"/>
  </cellStyleXfs>
  <cellXfs count="30">
    <xf numFmtId="0" fontId="0" fillId="0" borderId="0" xfId="0"/>
    <xf numFmtId="0" fontId="0" fillId="0" borderId="0" xfId="0" applyFont="1"/>
    <xf numFmtId="0" fontId="5" fillId="0" borderId="0" xfId="4" applyFont="1" applyFill="1" applyBorder="1"/>
    <xf numFmtId="9" fontId="5" fillId="0" borderId="0" xfId="2" applyFont="1" applyFill="1" applyBorder="1"/>
    <xf numFmtId="49" fontId="2" fillId="2" borderId="1" xfId="3" applyNumberFormat="1" applyFont="1" applyAlignment="1">
      <alignment horizontal="center" vertical="center" wrapText="1"/>
    </xf>
    <xf numFmtId="0" fontId="6" fillId="0" borderId="0" xfId="0" applyFont="1"/>
    <xf numFmtId="0" fontId="7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right" vertical="top"/>
    </xf>
    <xf numFmtId="0" fontId="0" fillId="3" borderId="0" xfId="0" applyFont="1" applyFill="1" applyAlignment="1">
      <alignment horizontal="left" vertical="top"/>
    </xf>
    <xf numFmtId="0" fontId="0" fillId="3" borderId="0" xfId="0" applyFont="1" applyFill="1" applyAlignment="1">
      <alignment horizontal="right" vertical="top"/>
    </xf>
    <xf numFmtId="0" fontId="3" fillId="4" borderId="2" xfId="4" applyFont="1" applyFill="1" applyBorder="1" applyAlignment="1">
      <alignment horizontal="left" vertical="top"/>
    </xf>
    <xf numFmtId="0" fontId="3" fillId="4" borderId="2" xfId="4" applyFont="1" applyFill="1" applyBorder="1" applyAlignment="1">
      <alignment horizontal="right" vertical="top"/>
    </xf>
    <xf numFmtId="0" fontId="9" fillId="4" borderId="2" xfId="4" applyFont="1" applyFill="1" applyBorder="1" applyAlignment="1">
      <alignment horizontal="left" vertical="top"/>
    </xf>
    <xf numFmtId="0" fontId="9" fillId="4" borderId="2" xfId="4" applyFont="1" applyFill="1" applyBorder="1" applyAlignment="1">
      <alignment horizontal="right" vertical="top"/>
    </xf>
    <xf numFmtId="0" fontId="3" fillId="5" borderId="2" xfId="4" applyFont="1" applyFill="1" applyBorder="1" applyAlignment="1">
      <alignment horizontal="left" vertical="top"/>
    </xf>
    <xf numFmtId="0" fontId="3" fillId="5" borderId="2" xfId="4" applyFont="1" applyFill="1" applyBorder="1" applyAlignment="1">
      <alignment horizontal="right" vertical="top"/>
    </xf>
    <xf numFmtId="0" fontId="8" fillId="5" borderId="2" xfId="4" applyFont="1" applyFill="1" applyBorder="1" applyAlignment="1">
      <alignment horizontal="right" vertical="top"/>
    </xf>
    <xf numFmtId="0" fontId="0" fillId="0" borderId="0" xfId="0" applyFont="1" applyFill="1" applyAlignment="1">
      <alignment horizontal="left" vertical="top"/>
    </xf>
    <xf numFmtId="0" fontId="0" fillId="0" borderId="4" xfId="0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horizontal="right" vertical="top"/>
    </xf>
    <xf numFmtId="9" fontId="0" fillId="0" borderId="0" xfId="2" applyFont="1" applyFill="1" applyBorder="1" applyAlignment="1">
      <alignment horizontal="right" vertical="top"/>
    </xf>
    <xf numFmtId="0" fontId="0" fillId="6" borderId="3" xfId="4" applyFont="1" applyFill="1" applyBorder="1" applyAlignment="1" applyProtection="1">
      <alignment horizontal="left" vertical="top"/>
      <protection locked="0"/>
    </xf>
    <xf numFmtId="1" fontId="0" fillId="6" borderId="3" xfId="4" applyNumberFormat="1" applyFont="1" applyFill="1" applyBorder="1" applyAlignment="1" applyProtection="1">
      <alignment horizontal="right" vertical="top"/>
      <protection locked="0"/>
    </xf>
    <xf numFmtId="6" fontId="0" fillId="6" borderId="3" xfId="4" applyNumberFormat="1" applyFont="1" applyFill="1" applyBorder="1" applyAlignment="1" applyProtection="1">
      <alignment horizontal="right" vertical="top"/>
      <protection locked="0"/>
    </xf>
    <xf numFmtId="164" fontId="0" fillId="6" borderId="3" xfId="1" applyNumberFormat="1" applyFont="1" applyFill="1" applyBorder="1" applyAlignment="1" applyProtection="1">
      <alignment horizontal="right" vertical="top"/>
      <protection locked="0"/>
    </xf>
    <xf numFmtId="0" fontId="2" fillId="2" borderId="1" xfId="3"/>
    <xf numFmtId="0" fontId="2" fillId="2" borderId="1" xfId="3" applyAlignment="1">
      <alignment horizontal="left" vertical="top"/>
    </xf>
    <xf numFmtId="1" fontId="2" fillId="2" borderId="1" xfId="3" applyNumberFormat="1" applyAlignment="1">
      <alignment horizontal="right" vertical="top"/>
    </xf>
    <xf numFmtId="6" fontId="2" fillId="2" borderId="1" xfId="3" applyNumberFormat="1" applyAlignment="1">
      <alignment horizontal="right" vertical="top"/>
    </xf>
    <xf numFmtId="49" fontId="2" fillId="2" borderId="1" xfId="3" applyNumberFormat="1" applyFont="1" applyAlignment="1">
      <alignment horizontal="center" wrapText="1"/>
    </xf>
  </cellXfs>
  <cellStyles count="5">
    <cellStyle name="Comma" xfId="1" builtinId="3"/>
    <cellStyle name="Normal" xfId="0" builtinId="0"/>
    <cellStyle name="Normal 2" xfId="4" xr:uid="{465CAF0A-C541-4835-9330-4ED61CC7DA19}"/>
    <cellStyle name="Output" xfId="3" builtinId="21"/>
    <cellStyle name="Percent" xfId="2" builtinId="5"/>
  </cellStyles>
  <dxfs count="1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ohubrihi\Excel\Files\Problem%20Solving%20with%20Excel_Week%204_Index%20Match_Student%20Vers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able of contents"/>
      <sheetName val="Data Set"/>
      <sheetName val="Section 1 - Instruction"/>
      <sheetName val="Section 1 - ANS"/>
    </sheetNames>
    <sheetDataSet>
      <sheetData sheetId="0"/>
      <sheetData sheetId="1"/>
      <sheetData sheetId="2">
        <row r="9">
          <cell r="C9" t="str">
            <v>Revenue</v>
          </cell>
          <cell r="F9" t="str">
            <v>Country</v>
          </cell>
        </row>
        <row r="10">
          <cell r="C10">
            <v>474.5</v>
          </cell>
          <cell r="F10" t="str">
            <v>Panama</v>
          </cell>
        </row>
        <row r="11">
          <cell r="C11">
            <v>1845</v>
          </cell>
          <cell r="F11" t="str">
            <v>Tanzania, United Republic of</v>
          </cell>
        </row>
        <row r="12">
          <cell r="C12">
            <v>139.86000000000001</v>
          </cell>
          <cell r="F12" t="str">
            <v>South Africa</v>
          </cell>
        </row>
        <row r="13">
          <cell r="C13">
            <v>678.30000000000007</v>
          </cell>
          <cell r="F13" t="str">
            <v>Gabon</v>
          </cell>
        </row>
        <row r="14">
          <cell r="C14">
            <v>387</v>
          </cell>
          <cell r="F14" t="str">
            <v>Syrian Arab Republic</v>
          </cell>
        </row>
        <row r="15">
          <cell r="C15">
            <v>492</v>
          </cell>
          <cell r="F15" t="str">
            <v>Guadeloupe</v>
          </cell>
        </row>
        <row r="16">
          <cell r="C16">
            <v>348</v>
          </cell>
          <cell r="F16" t="str">
            <v>Macedonia</v>
          </cell>
        </row>
        <row r="17">
          <cell r="C17">
            <v>468.33000000000004</v>
          </cell>
          <cell r="F17" t="str">
            <v>Kyrgyzstan</v>
          </cell>
        </row>
        <row r="18">
          <cell r="C18">
            <v>873.75</v>
          </cell>
          <cell r="F18" t="str">
            <v>Reunion</v>
          </cell>
        </row>
        <row r="19">
          <cell r="C19">
            <v>461.5</v>
          </cell>
          <cell r="F19" t="str">
            <v>Turks and Caicos Islands</v>
          </cell>
        </row>
        <row r="20">
          <cell r="C20">
            <v>219.78</v>
          </cell>
          <cell r="F20" t="str">
            <v>Netherlands Antilles</v>
          </cell>
        </row>
        <row r="21">
          <cell r="C21">
            <v>459</v>
          </cell>
          <cell r="F21" t="str">
            <v>Macedonia</v>
          </cell>
        </row>
        <row r="22">
          <cell r="C22">
            <v>1269</v>
          </cell>
          <cell r="F22" t="str">
            <v>Tuvalu</v>
          </cell>
        </row>
        <row r="23">
          <cell r="C23">
            <v>422.5</v>
          </cell>
          <cell r="F23" t="str">
            <v>Nepal</v>
          </cell>
        </row>
        <row r="24">
          <cell r="C24">
            <v>2856.5</v>
          </cell>
          <cell r="F24" t="str">
            <v>Malawi</v>
          </cell>
        </row>
        <row r="25">
          <cell r="C25">
            <v>30</v>
          </cell>
          <cell r="F25" t="str">
            <v>Moldova</v>
          </cell>
        </row>
        <row r="26">
          <cell r="C26">
            <v>209.70000000000002</v>
          </cell>
          <cell r="F26" t="str">
            <v>Burkina Faso</v>
          </cell>
        </row>
        <row r="27">
          <cell r="C27">
            <v>603</v>
          </cell>
          <cell r="F27" t="str">
            <v>Bouvet Island</v>
          </cell>
        </row>
        <row r="28">
          <cell r="C28">
            <v>600</v>
          </cell>
          <cell r="F28" t="str">
            <v>Liberia</v>
          </cell>
        </row>
        <row r="29">
          <cell r="C29">
            <v>2059</v>
          </cell>
          <cell r="F29" t="str">
            <v>Vanuatu</v>
          </cell>
        </row>
        <row r="30">
          <cell r="C30">
            <v>607.5</v>
          </cell>
          <cell r="F30" t="str">
            <v>Palau</v>
          </cell>
        </row>
        <row r="31">
          <cell r="C31">
            <v>40.5</v>
          </cell>
          <cell r="F31" t="str">
            <v>Madagascar</v>
          </cell>
        </row>
        <row r="32">
          <cell r="C32">
            <v>621</v>
          </cell>
          <cell r="F32" t="str">
            <v>Yemen</v>
          </cell>
        </row>
        <row r="38">
          <cell r="B38" t="str">
            <v>Personal Info</v>
          </cell>
          <cell r="C38" t="str">
            <v>Bill Rider</v>
          </cell>
          <cell r="D38" t="str">
            <v>Scott Davenport</v>
          </cell>
          <cell r="E38" t="str">
            <v>Rod Filmore</v>
          </cell>
          <cell r="F38" t="str">
            <v>Sara Martin</v>
          </cell>
          <cell r="G38" t="str">
            <v>Jose Smith</v>
          </cell>
          <cell r="H38" t="str">
            <v>Jill Trainor</v>
          </cell>
          <cell r="I38" t="str">
            <v>Liam Su</v>
          </cell>
        </row>
        <row r="39">
          <cell r="B39" t="str">
            <v>Height</v>
          </cell>
        </row>
        <row r="40">
          <cell r="B40" t="str">
            <v>Weight</v>
          </cell>
        </row>
        <row r="41">
          <cell r="B41" t="str">
            <v>Sex</v>
          </cell>
        </row>
        <row r="42">
          <cell r="B42" t="str">
            <v>City</v>
          </cell>
        </row>
        <row r="43">
          <cell r="B43" t="str">
            <v>Hair Color</v>
          </cell>
        </row>
        <row r="44">
          <cell r="B44" t="str">
            <v>Eye Color</v>
          </cell>
        </row>
      </sheetData>
      <sheetData sheetId="3"/>
      <sheetData sheetId="4">
        <row r="144">
          <cell r="B144" t="str">
            <v>Rod Filmore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042C-064B-4E18-AE6E-31644833F34E}">
  <dimension ref="C3:F26"/>
  <sheetViews>
    <sheetView topLeftCell="A4" workbookViewId="0">
      <selection activeCell="D38" sqref="D38"/>
    </sheetView>
  </sheetViews>
  <sheetFormatPr defaultRowHeight="15" x14ac:dyDescent="0.25"/>
  <cols>
    <col min="1" max="5" width="9.140625" style="1"/>
    <col min="6" max="6" width="21.85546875" style="1" customWidth="1"/>
    <col min="7" max="16384" width="9.140625" style="1"/>
  </cols>
  <sheetData>
    <row r="3" spans="3:6" x14ac:dyDescent="0.25">
      <c r="C3" s="29" t="s">
        <v>0</v>
      </c>
      <c r="D3" s="29" t="s">
        <v>1</v>
      </c>
      <c r="E3" s="29" t="s">
        <v>2</v>
      </c>
      <c r="F3" s="29" t="s">
        <v>3</v>
      </c>
    </row>
    <row r="4" spans="3:6" x14ac:dyDescent="0.25">
      <c r="C4" s="2">
        <v>1253</v>
      </c>
      <c r="D4" s="2">
        <f>C4*E4</f>
        <v>213.01000000000002</v>
      </c>
      <c r="E4" s="3">
        <v>0.17</v>
      </c>
      <c r="F4" s="2" t="s">
        <v>17</v>
      </c>
    </row>
    <row r="5" spans="3:6" x14ac:dyDescent="0.25">
      <c r="C5" s="2">
        <v>1188</v>
      </c>
      <c r="D5" s="2">
        <f t="shared" ref="D5:D26" si="0">C5*E5</f>
        <v>261.36</v>
      </c>
      <c r="E5" s="3">
        <v>0.22</v>
      </c>
      <c r="F5" s="2" t="s">
        <v>16</v>
      </c>
    </row>
    <row r="6" spans="3:6" x14ac:dyDescent="0.25">
      <c r="C6" s="2">
        <v>253</v>
      </c>
      <c r="D6" s="2">
        <f t="shared" si="0"/>
        <v>30.36</v>
      </c>
      <c r="E6" s="3">
        <v>0.12</v>
      </c>
      <c r="F6" s="2" t="s">
        <v>5</v>
      </c>
    </row>
    <row r="7" spans="3:6" x14ac:dyDescent="0.25">
      <c r="C7" s="2">
        <v>327</v>
      </c>
      <c r="D7" s="2">
        <f t="shared" si="0"/>
        <v>35.97</v>
      </c>
      <c r="E7" s="3">
        <v>0.11</v>
      </c>
      <c r="F7" s="2" t="s">
        <v>4</v>
      </c>
    </row>
    <row r="8" spans="3:6" x14ac:dyDescent="0.25">
      <c r="C8" s="2">
        <v>575</v>
      </c>
      <c r="D8" s="2">
        <f t="shared" si="0"/>
        <v>120.75</v>
      </c>
      <c r="E8" s="3">
        <v>0.21</v>
      </c>
      <c r="F8" s="2" t="s">
        <v>18</v>
      </c>
    </row>
    <row r="9" spans="3:6" x14ac:dyDescent="0.25">
      <c r="C9" s="2">
        <v>482</v>
      </c>
      <c r="D9" s="2">
        <f t="shared" si="0"/>
        <v>91.58</v>
      </c>
      <c r="E9" s="3">
        <v>0.19</v>
      </c>
      <c r="F9" s="2" t="s">
        <v>24</v>
      </c>
    </row>
    <row r="10" spans="3:6" x14ac:dyDescent="0.25">
      <c r="C10" s="2">
        <v>1895</v>
      </c>
      <c r="D10" s="2">
        <f t="shared" si="0"/>
        <v>132.65</v>
      </c>
      <c r="E10" s="3">
        <v>7.0000000000000007E-2</v>
      </c>
      <c r="F10" s="2" t="s">
        <v>6</v>
      </c>
    </row>
    <row r="11" spans="3:6" x14ac:dyDescent="0.25">
      <c r="C11" s="2">
        <v>1118</v>
      </c>
      <c r="D11" s="2">
        <f t="shared" si="0"/>
        <v>100.61999999999999</v>
      </c>
      <c r="E11" s="3">
        <v>0.09</v>
      </c>
      <c r="F11" s="2" t="s">
        <v>7</v>
      </c>
    </row>
    <row r="12" spans="3:6" x14ac:dyDescent="0.25">
      <c r="C12" s="2">
        <v>1001</v>
      </c>
      <c r="D12" s="2">
        <f t="shared" si="0"/>
        <v>210.20999999999998</v>
      </c>
      <c r="E12" s="3">
        <v>0.21</v>
      </c>
      <c r="F12" s="2" t="s">
        <v>25</v>
      </c>
    </row>
    <row r="13" spans="3:6" x14ac:dyDescent="0.25">
      <c r="C13" s="2">
        <v>735</v>
      </c>
      <c r="D13" s="2">
        <f t="shared" si="0"/>
        <v>169.05</v>
      </c>
      <c r="E13" s="3">
        <v>0.23</v>
      </c>
      <c r="F13" s="2" t="s">
        <v>19</v>
      </c>
    </row>
    <row r="14" spans="3:6" x14ac:dyDescent="0.25">
      <c r="C14" s="2">
        <v>642</v>
      </c>
      <c r="D14" s="2">
        <f t="shared" si="0"/>
        <v>115.56</v>
      </c>
      <c r="E14" s="3">
        <v>0.18</v>
      </c>
      <c r="F14" s="2" t="s">
        <v>20</v>
      </c>
    </row>
    <row r="15" spans="3:6" x14ac:dyDescent="0.25">
      <c r="C15" s="2">
        <v>1101</v>
      </c>
      <c r="D15" s="2">
        <f t="shared" si="0"/>
        <v>198.18</v>
      </c>
      <c r="E15" s="3">
        <v>0.18</v>
      </c>
      <c r="F15" s="2" t="s">
        <v>6</v>
      </c>
    </row>
    <row r="16" spans="3:6" x14ac:dyDescent="0.25">
      <c r="C16" s="2">
        <v>1159</v>
      </c>
      <c r="D16" s="2">
        <f t="shared" si="0"/>
        <v>127.49</v>
      </c>
      <c r="E16" s="3">
        <v>0.11</v>
      </c>
      <c r="F16" s="2" t="s">
        <v>8</v>
      </c>
    </row>
    <row r="17" spans="3:6" x14ac:dyDescent="0.25">
      <c r="C17" s="2">
        <v>1975</v>
      </c>
      <c r="D17" s="2">
        <f t="shared" si="0"/>
        <v>256.75</v>
      </c>
      <c r="E17" s="3">
        <v>0.13</v>
      </c>
      <c r="F17" s="2" t="s">
        <v>9</v>
      </c>
    </row>
    <row r="18" spans="3:6" x14ac:dyDescent="0.25">
      <c r="C18" s="2">
        <v>734</v>
      </c>
      <c r="D18" s="2">
        <f t="shared" si="0"/>
        <v>80.739999999999995</v>
      </c>
      <c r="E18" s="3">
        <v>0.11</v>
      </c>
      <c r="F18" s="2" t="s">
        <v>10</v>
      </c>
    </row>
    <row r="19" spans="3:6" x14ac:dyDescent="0.25">
      <c r="C19" s="2">
        <v>801</v>
      </c>
      <c r="D19" s="2">
        <f t="shared" si="0"/>
        <v>128.16</v>
      </c>
      <c r="E19" s="3">
        <v>0.16</v>
      </c>
      <c r="F19" s="2" t="s">
        <v>11</v>
      </c>
    </row>
    <row r="20" spans="3:6" x14ac:dyDescent="0.25">
      <c r="C20" s="2">
        <v>188</v>
      </c>
      <c r="D20" s="2">
        <f t="shared" si="0"/>
        <v>45.12</v>
      </c>
      <c r="E20" s="3">
        <v>0.24</v>
      </c>
      <c r="F20" s="2" t="s">
        <v>21</v>
      </c>
    </row>
    <row r="21" spans="3:6" x14ac:dyDescent="0.25">
      <c r="C21" s="2">
        <v>2035</v>
      </c>
      <c r="D21" s="2">
        <f t="shared" si="0"/>
        <v>447.7</v>
      </c>
      <c r="E21" s="3">
        <v>0.22</v>
      </c>
      <c r="F21" s="2" t="s">
        <v>22</v>
      </c>
    </row>
    <row r="22" spans="3:6" x14ac:dyDescent="0.25">
      <c r="C22" s="2">
        <v>575</v>
      </c>
      <c r="D22" s="2">
        <f t="shared" si="0"/>
        <v>80.500000000000014</v>
      </c>
      <c r="E22" s="3">
        <v>0.14000000000000001</v>
      </c>
      <c r="F22" s="2" t="s">
        <v>12</v>
      </c>
    </row>
    <row r="23" spans="3:6" x14ac:dyDescent="0.25">
      <c r="C23" s="2">
        <v>1031</v>
      </c>
      <c r="D23" s="2">
        <f t="shared" si="0"/>
        <v>226.82</v>
      </c>
      <c r="E23" s="3">
        <v>0.22</v>
      </c>
      <c r="F23" s="2" t="s">
        <v>13</v>
      </c>
    </row>
    <row r="24" spans="3:6" x14ac:dyDescent="0.25">
      <c r="C24" s="2">
        <v>367</v>
      </c>
      <c r="D24" s="2">
        <f t="shared" si="0"/>
        <v>44.04</v>
      </c>
      <c r="E24" s="3">
        <v>0.12</v>
      </c>
      <c r="F24" s="2" t="s">
        <v>14</v>
      </c>
    </row>
    <row r="25" spans="3:6" x14ac:dyDescent="0.25">
      <c r="C25" s="2">
        <v>1688</v>
      </c>
      <c r="D25" s="2">
        <f t="shared" si="0"/>
        <v>320.72000000000003</v>
      </c>
      <c r="E25" s="3">
        <v>0.19</v>
      </c>
      <c r="F25" s="2" t="s">
        <v>23</v>
      </c>
    </row>
    <row r="26" spans="3:6" x14ac:dyDescent="0.25">
      <c r="C26" s="2">
        <v>244</v>
      </c>
      <c r="D26" s="2">
        <f t="shared" si="0"/>
        <v>51.239999999999995</v>
      </c>
      <c r="E26" s="3">
        <v>0.21</v>
      </c>
      <c r="F26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D0A9-9B19-4512-89CD-5ACE068BA87D}">
  <dimension ref="C3:F18"/>
  <sheetViews>
    <sheetView tabSelected="1" workbookViewId="0">
      <selection activeCell="M20" sqref="M20"/>
    </sheetView>
  </sheetViews>
  <sheetFormatPr defaultRowHeight="15" x14ac:dyDescent="0.25"/>
  <cols>
    <col min="1" max="2" width="9.140625" style="1"/>
    <col min="3" max="3" width="11.42578125" style="1" bestFit="1" customWidth="1"/>
    <col min="4" max="4" width="12.140625" style="1" bestFit="1" customWidth="1"/>
    <col min="5" max="5" width="8.85546875" style="1" bestFit="1" customWidth="1"/>
    <col min="6" max="6" width="12.28515625" style="1" bestFit="1" customWidth="1"/>
    <col min="7" max="16384" width="9.140625" style="1"/>
  </cols>
  <sheetData>
    <row r="3" spans="3:6" x14ac:dyDescent="0.25">
      <c r="C3" s="10" t="s">
        <v>3</v>
      </c>
      <c r="D3" s="11" t="s">
        <v>61</v>
      </c>
      <c r="E3" s="11" t="s">
        <v>0</v>
      </c>
      <c r="F3" s="11" t="s">
        <v>0</v>
      </c>
    </row>
    <row r="4" spans="3:6" x14ac:dyDescent="0.25">
      <c r="C4" s="8"/>
      <c r="D4" s="9"/>
      <c r="E4"/>
      <c r="F4"/>
    </row>
    <row r="5" spans="3:6" x14ac:dyDescent="0.25">
      <c r="C5" s="26" t="s">
        <v>19</v>
      </c>
      <c r="D5" s="27">
        <f>MATCH(C5,Data_Ebita!F4:F26,0)</f>
        <v>10</v>
      </c>
      <c r="E5" s="28" cm="1">
        <f t="array" ref="E5">INDEX(Data_Ebita!C4:C26,D5)</f>
        <v>735</v>
      </c>
      <c r="F5" s="28">
        <f>INDEX(Data_Ebita!C4:F26,MATCH(practice_one!C5,Data_Ebita!F4:F26,0),1)</f>
        <v>735</v>
      </c>
    </row>
    <row r="11" spans="3:6" x14ac:dyDescent="0.25">
      <c r="C11" s="12" t="s">
        <v>3</v>
      </c>
      <c r="D11" s="13" t="s">
        <v>61</v>
      </c>
      <c r="E11" s="13" t="s">
        <v>1</v>
      </c>
      <c r="F11" s="13" t="s">
        <v>1</v>
      </c>
    </row>
    <row r="12" spans="3:6" x14ac:dyDescent="0.25">
      <c r="C12" s="6"/>
      <c r="D12" s="7"/>
      <c r="E12"/>
      <c r="F12"/>
    </row>
    <row r="13" spans="3:6" x14ac:dyDescent="0.25">
      <c r="C13" s="25" t="s">
        <v>24</v>
      </c>
      <c r="D13" s="25">
        <f>MATCH(C13,Data_Ebita!F4:F26,0)</f>
        <v>6</v>
      </c>
      <c r="E13" s="25" cm="1">
        <f t="array" ref="E13">INDEX(Data_Ebita!D4:D26,D13)</f>
        <v>91.58</v>
      </c>
      <c r="F13" s="25">
        <f>INDEX(Data_Ebita!C4:F26,MATCH(practice_one!C13,Data_Ebita!F4:F26,0),2)</f>
        <v>91.58</v>
      </c>
    </row>
    <row r="14" spans="3:6" x14ac:dyDescent="0.25">
      <c r="C14" s="25" t="s">
        <v>11</v>
      </c>
      <c r="D14" s="25">
        <f>MATCH(C14,Data_Ebita!F5:F27,0)</f>
        <v>15</v>
      </c>
      <c r="E14" s="25" cm="1">
        <f t="array" ref="E14">INDEX(Data_Ebita!D5:D27,D14)</f>
        <v>128.16</v>
      </c>
      <c r="F14" s="25">
        <f>INDEX(Data_Ebita!C5:F27,MATCH(practice_one!C14,Data_Ebita!F5:F27,0),2)</f>
        <v>128.16</v>
      </c>
    </row>
    <row r="15" spans="3:6" x14ac:dyDescent="0.25">
      <c r="C15" s="25" t="s">
        <v>25</v>
      </c>
      <c r="D15" s="25">
        <f>MATCH(C15,Data_Ebita!F6:F28,0)</f>
        <v>7</v>
      </c>
      <c r="E15" s="25" cm="1">
        <f t="array" ref="E15">INDEX(Data_Ebita!D6:D28,D15)</f>
        <v>210.20999999999998</v>
      </c>
      <c r="F15" s="25">
        <f>INDEX(Data_Ebita!C6:F28,MATCH(practice_one!C15,Data_Ebita!F6:F28,0),2)</f>
        <v>210.20999999999998</v>
      </c>
    </row>
    <row r="16" spans="3:6" x14ac:dyDescent="0.25">
      <c r="C16" s="25" t="s">
        <v>15</v>
      </c>
      <c r="D16" s="25">
        <f>MATCH(C16,Data_Ebita!F7:F29,0)</f>
        <v>20</v>
      </c>
      <c r="E16" s="25" cm="1">
        <f t="array" ref="E16">INDEX(Data_Ebita!D7:D29,D16)</f>
        <v>51.239999999999995</v>
      </c>
      <c r="F16" s="25">
        <f>INDEX(Data_Ebita!C7:F29,MATCH(practice_one!C16,Data_Ebita!F7:F29,0),2)</f>
        <v>51.239999999999995</v>
      </c>
    </row>
    <row r="17" spans="3:6" x14ac:dyDescent="0.25">
      <c r="C17" s="25" t="s">
        <v>9</v>
      </c>
      <c r="D17" s="25">
        <f>MATCH(C17,Data_Ebita!F8:F30,0)</f>
        <v>10</v>
      </c>
      <c r="E17" s="25" cm="1">
        <f t="array" ref="E17">INDEX(Data_Ebita!D8:D30,D17)</f>
        <v>256.75</v>
      </c>
      <c r="F17" s="25">
        <f>INDEX(Data_Ebita!C8:F30,MATCH(practice_one!C17,Data_Ebita!F8:F30,0),2)</f>
        <v>256.75</v>
      </c>
    </row>
    <row r="18" spans="3:6" x14ac:dyDescent="0.25">
      <c r="C18" s="25" t="s">
        <v>21</v>
      </c>
      <c r="D18" s="25">
        <f>MATCH(C18,Data_Ebita!F9:F31,0)</f>
        <v>12</v>
      </c>
      <c r="E18" s="25" cm="1">
        <f t="array" ref="E18">INDEX(Data_Ebita!D9:D31,D18)</f>
        <v>45.12</v>
      </c>
      <c r="F18" s="25">
        <f>INDEX(Data_Ebita!C9:F31,MATCH(practice_one!C18,Data_Ebita!F9:F31,0),2)</f>
        <v>45.12</v>
      </c>
    </row>
  </sheetData>
  <conditionalFormatting sqref="C5">
    <cfRule type="expression" dxfId="11" priority="9">
      <formula>MOD(ROW(C5),2)</formula>
    </cfRule>
  </conditionalFormatting>
  <conditionalFormatting sqref="D5">
    <cfRule type="expression" dxfId="10" priority="10">
      <formula>MOD(ROW(D5),2)</formula>
    </cfRule>
  </conditionalFormatting>
  <conditionalFormatting sqref="E5">
    <cfRule type="expression" dxfId="9" priority="8">
      <formula>MOD(ROW(E5),2)</formula>
    </cfRule>
  </conditionalFormatting>
  <conditionalFormatting sqref="F5">
    <cfRule type="expression" dxfId="8" priority="7">
      <formula>MOD(ROW(F5),2)</formula>
    </cfRule>
  </conditionalFormatting>
  <conditionalFormatting sqref="C5">
    <cfRule type="expression" dxfId="7" priority="6">
      <formula>MOD(ROW(C5),2)</formula>
    </cfRule>
  </conditionalFormatting>
  <conditionalFormatting sqref="C13:F18">
    <cfRule type="expression" dxfId="0" priority="3">
      <formula>MOD(ROW(C13),2)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169B-E181-40D8-8F25-B7698E189C68}">
  <dimension ref="C3:J9"/>
  <sheetViews>
    <sheetView workbookViewId="0">
      <selection activeCell="E9" sqref="E9"/>
    </sheetView>
  </sheetViews>
  <sheetFormatPr defaultRowHeight="15" x14ac:dyDescent="0.25"/>
  <cols>
    <col min="1" max="2" width="9.140625" style="1"/>
    <col min="3" max="3" width="10.28515625" style="1" customWidth="1"/>
    <col min="4" max="4" width="9.140625" style="1"/>
    <col min="5" max="5" width="10.28515625" style="1" bestFit="1" customWidth="1"/>
    <col min="6" max="16384" width="9.140625" style="1"/>
  </cols>
  <sheetData>
    <row r="3" spans="3:10" ht="30.75" customHeight="1" x14ac:dyDescent="0.25">
      <c r="C3" s="4" t="s">
        <v>26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</row>
    <row r="4" spans="3:10" x14ac:dyDescent="0.25">
      <c r="C4" s="5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28</v>
      </c>
      <c r="J4" t="s">
        <v>33</v>
      </c>
    </row>
    <row r="5" spans="3:10" x14ac:dyDescent="0.25">
      <c r="C5" s="5" t="s">
        <v>34</v>
      </c>
      <c r="D5">
        <v>158</v>
      </c>
      <c r="E5">
        <v>168</v>
      </c>
      <c r="F5">
        <v>194</v>
      </c>
      <c r="G5">
        <v>145</v>
      </c>
      <c r="H5">
        <v>123</v>
      </c>
      <c r="I5">
        <v>162</v>
      </c>
      <c r="J5">
        <v>204</v>
      </c>
    </row>
    <row r="6" spans="3:10" x14ac:dyDescent="0.25">
      <c r="C6" s="5" t="s">
        <v>35</v>
      </c>
      <c r="D6" t="s">
        <v>36</v>
      </c>
      <c r="E6" t="s">
        <v>36</v>
      </c>
      <c r="F6" t="s">
        <v>36</v>
      </c>
      <c r="G6" t="s">
        <v>37</v>
      </c>
      <c r="H6" t="s">
        <v>36</v>
      </c>
      <c r="I6" t="s">
        <v>37</v>
      </c>
      <c r="J6" t="s">
        <v>36</v>
      </c>
    </row>
    <row r="7" spans="3:10" x14ac:dyDescent="0.25">
      <c r="C7" s="5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</row>
    <row r="8" spans="3:10" x14ac:dyDescent="0.25">
      <c r="C8" s="5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48</v>
      </c>
      <c r="I8" t="s">
        <v>47</v>
      </c>
      <c r="J8" t="s">
        <v>49</v>
      </c>
    </row>
    <row r="9" spans="3:10" x14ac:dyDescent="0.25">
      <c r="C9" s="5" t="s">
        <v>51</v>
      </c>
      <c r="D9" t="s">
        <v>52</v>
      </c>
      <c r="E9" t="s">
        <v>53</v>
      </c>
      <c r="F9" t="s">
        <v>47</v>
      </c>
      <c r="G9" t="s">
        <v>53</v>
      </c>
      <c r="H9" t="s">
        <v>47</v>
      </c>
      <c r="I9" t="s">
        <v>53</v>
      </c>
      <c r="J9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D2C8-6720-4FDC-A68B-3417FAA8CA8B}">
  <dimension ref="C3:G8"/>
  <sheetViews>
    <sheetView workbookViewId="0">
      <selection activeCell="E5" sqref="E5"/>
    </sheetView>
  </sheetViews>
  <sheetFormatPr defaultRowHeight="15" x14ac:dyDescent="0.25"/>
  <cols>
    <col min="1" max="3" width="9.140625" style="1"/>
    <col min="4" max="4" width="12.28515625" style="1" bestFit="1" customWidth="1"/>
    <col min="5" max="5" width="18.140625" style="1" bestFit="1" customWidth="1"/>
    <col min="6" max="6" width="15.7109375" style="1" bestFit="1" customWidth="1"/>
    <col min="7" max="7" width="12.28515625" style="1" bestFit="1" customWidth="1"/>
    <col min="8" max="16384" width="9.140625" style="1"/>
  </cols>
  <sheetData>
    <row r="3" spans="3:7" x14ac:dyDescent="0.25">
      <c r="C3" s="14" t="s">
        <v>3</v>
      </c>
      <c r="D3" s="15" t="s">
        <v>61</v>
      </c>
      <c r="E3" s="15" t="s">
        <v>61</v>
      </c>
      <c r="F3" s="15" t="s">
        <v>62</v>
      </c>
      <c r="G3" s="16"/>
    </row>
    <row r="4" spans="3:7" x14ac:dyDescent="0.25">
      <c r="C4" s="17"/>
      <c r="D4" s="18" t="s">
        <v>56</v>
      </c>
      <c r="E4" s="19" t="s">
        <v>63</v>
      </c>
      <c r="F4" s="20" t="s">
        <v>64</v>
      </c>
      <c r="G4" s="20" t="s">
        <v>65</v>
      </c>
    </row>
    <row r="5" spans="3:7" x14ac:dyDescent="0.25">
      <c r="C5" s="21" t="s">
        <v>51</v>
      </c>
      <c r="D5" s="22"/>
      <c r="E5" s="22"/>
      <c r="F5" s="23"/>
      <c r="G5" s="23"/>
    </row>
    <row r="6" spans="3:7" x14ac:dyDescent="0.25">
      <c r="C6" s="21" t="s">
        <v>35</v>
      </c>
      <c r="D6" s="22"/>
      <c r="E6" s="22"/>
      <c r="F6" s="23"/>
      <c r="G6" s="23"/>
    </row>
    <row r="7" spans="3:7" x14ac:dyDescent="0.25">
      <c r="C7" s="21" t="s">
        <v>27</v>
      </c>
      <c r="D7" s="22"/>
      <c r="E7" s="22"/>
      <c r="F7" s="23"/>
      <c r="G7" s="23"/>
    </row>
    <row r="8" spans="3:7" x14ac:dyDescent="0.25">
      <c r="C8" s="21" t="s">
        <v>34</v>
      </c>
      <c r="D8" s="22"/>
      <c r="E8" s="22"/>
      <c r="F8" s="24"/>
      <c r="G8" s="24"/>
    </row>
  </sheetData>
  <conditionalFormatting sqref="C5:F5 D6:D8">
    <cfRule type="expression" dxfId="6" priority="6">
      <formula>MOD(ROW(C5),2)</formula>
    </cfRule>
  </conditionalFormatting>
  <conditionalFormatting sqref="G4">
    <cfRule type="expression" dxfId="5" priority="5">
      <formula>MOD(ROW(G4),2)</formula>
    </cfRule>
  </conditionalFormatting>
  <conditionalFormatting sqref="C6:C8 E6:F8">
    <cfRule type="expression" dxfId="4" priority="4">
      <formula>MOD(ROW(C6),2)</formula>
    </cfRule>
  </conditionalFormatting>
  <conditionalFormatting sqref="F4">
    <cfRule type="expression" dxfId="3" priority="3">
      <formula>MOD(ROW(F4),2)</formula>
    </cfRule>
  </conditionalFormatting>
  <conditionalFormatting sqref="G5">
    <cfRule type="expression" dxfId="2" priority="2">
      <formula>MOD(ROW(G5),2)</formula>
    </cfRule>
  </conditionalFormatting>
  <conditionalFormatting sqref="G6:G8">
    <cfRule type="expression" dxfId="1" priority="1">
      <formula>MOD(ROW(G6),2)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Data_Ebita</vt:lpstr>
      <vt:lpstr>practice_one</vt:lpstr>
      <vt:lpstr>Data_persons</vt:lpstr>
      <vt:lpstr>practice_two</vt:lpstr>
      <vt:lpstr>Country_name</vt:lpstr>
      <vt:lpstr>EBITA</vt:lpstr>
      <vt:lpstr>Ebita_percent</vt:lpstr>
      <vt:lpstr>Persons_name</vt:lpstr>
      <vt:lpstr>Revenue_Data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Galib Hassan Khan</dc:creator>
  <cp:lastModifiedBy>Md. Abdullah Al Mamun</cp:lastModifiedBy>
  <dcterms:created xsi:type="dcterms:W3CDTF">2018-05-25T22:45:17Z</dcterms:created>
  <dcterms:modified xsi:type="dcterms:W3CDTF">2020-09-11T13:25:35Z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93e48be4-15a4-4498-8803-cc7a3289701a</vt:lpwstr>
  </property>
</Properties>
</file>