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Documents\Robotics\P3\GitHub\2020-11-18\P3\MATLAB\"/>
    </mc:Choice>
  </mc:AlternateContent>
  <xr:revisionPtr revIDLastSave="0" documentId="8_{C89F6763-AE59-48CD-A92C-8CCDF132265D}" xr6:coauthVersionLast="45" xr6:coauthVersionMax="45" xr10:uidLastSave="{00000000-0000-0000-0000-000000000000}"/>
  <bookViews>
    <workbookView xWindow="-120" yWindow="-120" windowWidth="29040" windowHeight="15840" firstSheet="3" activeTab="3" xr2:uid="{78552C7D-3AD2-4F19-ADA0-D8702E4DDCDF}"/>
  </bookViews>
  <sheets>
    <sheet name="Data" sheetId="1" r:id="rId1"/>
    <sheet name="MX28" sheetId="3" r:id="rId2"/>
    <sheet name="MX64" sheetId="2" r:id="rId3"/>
    <sheet name="MX106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8" i="1"/>
  <c r="AQ7" i="1"/>
  <c r="AP7" i="1"/>
  <c r="N5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7" i="1"/>
  <c r="AC5" i="1"/>
  <c r="N7" i="1"/>
  <c r="N62" i="1"/>
  <c r="N67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199" i="1" l="1"/>
  <c r="N191" i="1"/>
  <c r="N183" i="1"/>
  <c r="N175" i="1"/>
  <c r="N167" i="1"/>
  <c r="N159" i="1"/>
  <c r="N151" i="1"/>
  <c r="N143" i="1"/>
  <c r="N135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6" i="1"/>
  <c r="N61" i="1"/>
  <c r="N55" i="1"/>
  <c r="N50" i="1"/>
  <c r="N45" i="1"/>
  <c r="N39" i="1"/>
  <c r="N34" i="1"/>
  <c r="N29" i="1"/>
  <c r="N23" i="1"/>
  <c r="N18" i="1"/>
  <c r="N11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5" i="1"/>
  <c r="N59" i="1"/>
  <c r="N54" i="1"/>
  <c r="N49" i="1"/>
  <c r="N43" i="1"/>
  <c r="N38" i="1"/>
  <c r="N33" i="1"/>
  <c r="N27" i="1"/>
  <c r="N22" i="1"/>
  <c r="N17" i="1"/>
  <c r="N10" i="1"/>
  <c r="N57" i="1"/>
  <c r="N51" i="1"/>
  <c r="N46" i="1"/>
  <c r="N41" i="1"/>
  <c r="N35" i="1"/>
  <c r="N30" i="1"/>
  <c r="N25" i="1"/>
  <c r="N19" i="1"/>
  <c r="N13" i="1"/>
  <c r="N203" i="1"/>
  <c r="N195" i="1"/>
  <c r="N187" i="1"/>
  <c r="N179" i="1"/>
  <c r="N171" i="1"/>
  <c r="N163" i="1"/>
  <c r="N155" i="1"/>
  <c r="N147" i="1"/>
  <c r="N139" i="1"/>
  <c r="N131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3" i="1"/>
  <c r="N58" i="1"/>
  <c r="N53" i="1"/>
  <c r="N47" i="1"/>
  <c r="N42" i="1"/>
  <c r="N37" i="1"/>
  <c r="N31" i="1"/>
  <c r="N26" i="1"/>
  <c r="N21" i="1"/>
  <c r="N15" i="1"/>
  <c r="N14" i="1"/>
  <c r="N9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AN5" i="1" l="1"/>
  <c r="AK5" i="1"/>
  <c r="AH5" i="1"/>
  <c r="AE5" i="1"/>
  <c r="K5" i="1"/>
  <c r="H5" i="1"/>
  <c r="E5" i="1"/>
  <c r="B5" i="1"/>
  <c r="W5" i="1"/>
  <c r="T5" i="1"/>
  <c r="Q5" i="1"/>
</calcChain>
</file>

<file path=xl/sharedStrings.xml><?xml version="1.0" encoding="utf-8"?>
<sst xmlns="http://schemas.openxmlformats.org/spreadsheetml/2006/main" count="41" uniqueCount="15">
  <si>
    <t>MX64</t>
  </si>
  <si>
    <t>MX28</t>
  </si>
  <si>
    <t>MX 106</t>
  </si>
  <si>
    <t>Torque</t>
  </si>
  <si>
    <t>Omega</t>
  </si>
  <si>
    <t>EMF</t>
  </si>
  <si>
    <t>Torque1</t>
  </si>
  <si>
    <t>Torque2</t>
  </si>
  <si>
    <t>Torque3</t>
  </si>
  <si>
    <t>Ny model - 0.89</t>
  </si>
  <si>
    <t>Gammel model - 0.89</t>
  </si>
  <si>
    <t>Model - 0,89</t>
  </si>
  <si>
    <t>Velocity</t>
  </si>
  <si>
    <t>PWM</t>
  </si>
  <si>
    <t>PMW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</si>
</sst>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Data!$Q$5:$R$5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Data!$Q$7:$Q$206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9F9-980F-908B4CA53623}"/>
            </c:ext>
          </c:extLst>
        </c:ser>
        <c:ser>
          <c:idx val="1"/>
          <c:order val="1"/>
          <c:tx>
            <c:strRef>
              <c:f>Data!$T$5:$U$5</c:f>
              <c:strCache>
                <c:ptCount val="1"/>
                <c:pt idx="0">
                  <c:v>0,8921961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Data!$U$7:$U$96</c:f>
              <c:numCache>
                <c:formatCode>General</c:formatCode>
                <c:ptCount val="90"/>
                <c:pt idx="0">
                  <c:v>-0.24</c:v>
                </c:pt>
                <c:pt idx="1">
                  <c:v>-2.37</c:v>
                </c:pt>
                <c:pt idx="2">
                  <c:v>-2.35</c:v>
                </c:pt>
                <c:pt idx="3">
                  <c:v>-2.2799999999999998</c:v>
                </c:pt>
                <c:pt idx="4">
                  <c:v>-2.2200000000000002</c:v>
                </c:pt>
                <c:pt idx="5">
                  <c:v>-2.17</c:v>
                </c:pt>
                <c:pt idx="6">
                  <c:v>-2.0499999999999998</c:v>
                </c:pt>
                <c:pt idx="7">
                  <c:v>-2.06</c:v>
                </c:pt>
                <c:pt idx="8">
                  <c:v>-1.95</c:v>
                </c:pt>
                <c:pt idx="9">
                  <c:v>-1.84</c:v>
                </c:pt>
                <c:pt idx="10">
                  <c:v>-1.64</c:v>
                </c:pt>
                <c:pt idx="11">
                  <c:v>-1.58</c:v>
                </c:pt>
                <c:pt idx="12">
                  <c:v>-1.49</c:v>
                </c:pt>
                <c:pt idx="13">
                  <c:v>-1.45</c:v>
                </c:pt>
                <c:pt idx="14">
                  <c:v>-1.31</c:v>
                </c:pt>
                <c:pt idx="15">
                  <c:v>-1.25</c:v>
                </c:pt>
                <c:pt idx="16">
                  <c:v>-1.19</c:v>
                </c:pt>
                <c:pt idx="17">
                  <c:v>-1.1299999999999999</c:v>
                </c:pt>
                <c:pt idx="18">
                  <c:v>-1.06</c:v>
                </c:pt>
                <c:pt idx="19">
                  <c:v>-0.96</c:v>
                </c:pt>
                <c:pt idx="20">
                  <c:v>-0.91</c:v>
                </c:pt>
                <c:pt idx="21">
                  <c:v>-0.8</c:v>
                </c:pt>
                <c:pt idx="22">
                  <c:v>-0.72</c:v>
                </c:pt>
                <c:pt idx="23">
                  <c:v>-0.64</c:v>
                </c:pt>
                <c:pt idx="24">
                  <c:v>-0.59</c:v>
                </c:pt>
                <c:pt idx="25">
                  <c:v>-0.48</c:v>
                </c:pt>
                <c:pt idx="26">
                  <c:v>-0.42</c:v>
                </c:pt>
                <c:pt idx="27">
                  <c:v>-0.31</c:v>
                </c:pt>
                <c:pt idx="28">
                  <c:v>-0.22</c:v>
                </c:pt>
                <c:pt idx="29">
                  <c:v>-0.05</c:v>
                </c:pt>
                <c:pt idx="30">
                  <c:v>-0.04</c:v>
                </c:pt>
                <c:pt idx="31">
                  <c:v>-0.04</c:v>
                </c:pt>
                <c:pt idx="32">
                  <c:v>-0.02</c:v>
                </c:pt>
                <c:pt idx="33">
                  <c:v>-0.03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0.12</c:v>
                </c:pt>
                <c:pt idx="66">
                  <c:v>0.05</c:v>
                </c:pt>
                <c:pt idx="67">
                  <c:v>0.05</c:v>
                </c:pt>
                <c:pt idx="68">
                  <c:v>0.06</c:v>
                </c:pt>
                <c:pt idx="69">
                  <c:v>0.04</c:v>
                </c:pt>
                <c:pt idx="70">
                  <c:v>0.06</c:v>
                </c:pt>
                <c:pt idx="71">
                  <c:v>0.05</c:v>
                </c:pt>
                <c:pt idx="72">
                  <c:v>0.43</c:v>
                </c:pt>
                <c:pt idx="73">
                  <c:v>0.53</c:v>
                </c:pt>
                <c:pt idx="74">
                  <c:v>0.65</c:v>
                </c:pt>
                <c:pt idx="75">
                  <c:v>0.72</c:v>
                </c:pt>
                <c:pt idx="76">
                  <c:v>0.7</c:v>
                </c:pt>
                <c:pt idx="77">
                  <c:v>0.89</c:v>
                </c:pt>
                <c:pt idx="78">
                  <c:v>0.92</c:v>
                </c:pt>
                <c:pt idx="79">
                  <c:v>1.01</c:v>
                </c:pt>
                <c:pt idx="80">
                  <c:v>1.1299999999999999</c:v>
                </c:pt>
                <c:pt idx="81">
                  <c:v>1.1499999999999999</c:v>
                </c:pt>
                <c:pt idx="82">
                  <c:v>1.24</c:v>
                </c:pt>
                <c:pt idx="83">
                  <c:v>1.32</c:v>
                </c:pt>
                <c:pt idx="84">
                  <c:v>1.41</c:v>
                </c:pt>
                <c:pt idx="85">
                  <c:v>1.45</c:v>
                </c:pt>
                <c:pt idx="86">
                  <c:v>1.52</c:v>
                </c:pt>
                <c:pt idx="87">
                  <c:v>1.57</c:v>
                </c:pt>
                <c:pt idx="88">
                  <c:v>1.7</c:v>
                </c:pt>
                <c:pt idx="89">
                  <c:v>1.74</c:v>
                </c:pt>
              </c:numCache>
            </c:numRef>
          </c:xVal>
          <c:yVal>
            <c:numRef>
              <c:f>Data!$T$7:$T$96</c:f>
              <c:numCache>
                <c:formatCode>General</c:formatCode>
                <c:ptCount val="9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1-49F9-980F-908B4CA53623}"/>
            </c:ext>
          </c:extLst>
        </c:ser>
        <c:ser>
          <c:idx val="2"/>
          <c:order val="2"/>
          <c:tx>
            <c:strRef>
              <c:f>Data!$W$5:$X$5</c:f>
              <c:strCache>
                <c:ptCount val="1"/>
                <c:pt idx="0">
                  <c:v>0,2231595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Data!$X$7:$X$206</c:f>
              <c:numCache>
                <c:formatCode>General</c:formatCode>
                <c:ptCount val="200"/>
                <c:pt idx="0">
                  <c:v>-1.58</c:v>
                </c:pt>
                <c:pt idx="1">
                  <c:v>-1.78</c:v>
                </c:pt>
                <c:pt idx="2">
                  <c:v>-1.8</c:v>
                </c:pt>
                <c:pt idx="3">
                  <c:v>-1.78</c:v>
                </c:pt>
                <c:pt idx="4">
                  <c:v>-1.7</c:v>
                </c:pt>
                <c:pt idx="5">
                  <c:v>-1.69</c:v>
                </c:pt>
                <c:pt idx="6">
                  <c:v>-1.64</c:v>
                </c:pt>
                <c:pt idx="7">
                  <c:v>-1.69</c:v>
                </c:pt>
                <c:pt idx="8">
                  <c:v>-1.68</c:v>
                </c:pt>
                <c:pt idx="9">
                  <c:v>-1.66</c:v>
                </c:pt>
                <c:pt idx="10">
                  <c:v>-1.58</c:v>
                </c:pt>
                <c:pt idx="11">
                  <c:v>-1.6</c:v>
                </c:pt>
                <c:pt idx="12">
                  <c:v>-1.6</c:v>
                </c:pt>
                <c:pt idx="13">
                  <c:v>-1.55</c:v>
                </c:pt>
                <c:pt idx="14">
                  <c:v>-1.55</c:v>
                </c:pt>
                <c:pt idx="15">
                  <c:v>-1.51</c:v>
                </c:pt>
                <c:pt idx="16">
                  <c:v>-1.51</c:v>
                </c:pt>
                <c:pt idx="17">
                  <c:v>-1.44</c:v>
                </c:pt>
                <c:pt idx="18">
                  <c:v>-1.47</c:v>
                </c:pt>
                <c:pt idx="19">
                  <c:v>-1.38</c:v>
                </c:pt>
                <c:pt idx="20">
                  <c:v>-1.42</c:v>
                </c:pt>
                <c:pt idx="21">
                  <c:v>-1.4</c:v>
                </c:pt>
                <c:pt idx="22">
                  <c:v>-1.33</c:v>
                </c:pt>
                <c:pt idx="23">
                  <c:v>-1.35</c:v>
                </c:pt>
                <c:pt idx="24">
                  <c:v>-1.2</c:v>
                </c:pt>
                <c:pt idx="25">
                  <c:v>-1.32</c:v>
                </c:pt>
                <c:pt idx="26">
                  <c:v>-1.2</c:v>
                </c:pt>
                <c:pt idx="27">
                  <c:v>-1.28</c:v>
                </c:pt>
                <c:pt idx="28">
                  <c:v>-1.24</c:v>
                </c:pt>
                <c:pt idx="29">
                  <c:v>-1.21</c:v>
                </c:pt>
                <c:pt idx="30">
                  <c:v>-1.19</c:v>
                </c:pt>
                <c:pt idx="31">
                  <c:v>-1.17</c:v>
                </c:pt>
                <c:pt idx="32">
                  <c:v>-1.1200000000000001</c:v>
                </c:pt>
                <c:pt idx="33">
                  <c:v>-1.1399999999999999</c:v>
                </c:pt>
                <c:pt idx="34">
                  <c:v>-1.0900000000000001</c:v>
                </c:pt>
                <c:pt idx="35">
                  <c:v>-1.0900000000000001</c:v>
                </c:pt>
                <c:pt idx="36">
                  <c:v>-1.07</c:v>
                </c:pt>
                <c:pt idx="37">
                  <c:v>-1.02</c:v>
                </c:pt>
                <c:pt idx="38">
                  <c:v>-1.03</c:v>
                </c:pt>
                <c:pt idx="39">
                  <c:v>-1.01</c:v>
                </c:pt>
                <c:pt idx="40">
                  <c:v>-0.99</c:v>
                </c:pt>
                <c:pt idx="41">
                  <c:v>-0.94</c:v>
                </c:pt>
                <c:pt idx="42">
                  <c:v>-0.95</c:v>
                </c:pt>
                <c:pt idx="43">
                  <c:v>-0.91</c:v>
                </c:pt>
                <c:pt idx="44">
                  <c:v>-0.9</c:v>
                </c:pt>
                <c:pt idx="45">
                  <c:v>-0.88</c:v>
                </c:pt>
                <c:pt idx="46">
                  <c:v>-0.86</c:v>
                </c:pt>
                <c:pt idx="47">
                  <c:v>-0.78</c:v>
                </c:pt>
                <c:pt idx="48">
                  <c:v>-0.81</c:v>
                </c:pt>
                <c:pt idx="49">
                  <c:v>-0.79</c:v>
                </c:pt>
                <c:pt idx="50">
                  <c:v>-0.74</c:v>
                </c:pt>
                <c:pt idx="51">
                  <c:v>-0.73</c:v>
                </c:pt>
                <c:pt idx="52">
                  <c:v>-0.71</c:v>
                </c:pt>
                <c:pt idx="53">
                  <c:v>-0.71</c:v>
                </c:pt>
                <c:pt idx="54">
                  <c:v>-0.67</c:v>
                </c:pt>
                <c:pt idx="55">
                  <c:v>-0.64</c:v>
                </c:pt>
                <c:pt idx="56">
                  <c:v>-0.62</c:v>
                </c:pt>
                <c:pt idx="57">
                  <c:v>-0.61</c:v>
                </c:pt>
                <c:pt idx="58">
                  <c:v>-0.59</c:v>
                </c:pt>
                <c:pt idx="59">
                  <c:v>-0.56999999999999995</c:v>
                </c:pt>
                <c:pt idx="60">
                  <c:v>-0.54</c:v>
                </c:pt>
                <c:pt idx="61">
                  <c:v>-0.53</c:v>
                </c:pt>
                <c:pt idx="62">
                  <c:v>-0.49</c:v>
                </c:pt>
                <c:pt idx="63">
                  <c:v>-0.46</c:v>
                </c:pt>
                <c:pt idx="64">
                  <c:v>-0.42</c:v>
                </c:pt>
                <c:pt idx="65">
                  <c:v>-0.41</c:v>
                </c:pt>
                <c:pt idx="66">
                  <c:v>-0.39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-0.27</c:v>
                </c:pt>
                <c:pt idx="71">
                  <c:v>-0.25</c:v>
                </c:pt>
                <c:pt idx="72">
                  <c:v>-0.22</c:v>
                </c:pt>
                <c:pt idx="73">
                  <c:v>-0.2</c:v>
                </c:pt>
                <c:pt idx="74">
                  <c:v>-0.17</c:v>
                </c:pt>
                <c:pt idx="75">
                  <c:v>-0.13</c:v>
                </c:pt>
                <c:pt idx="76">
                  <c:v>-0.06</c:v>
                </c:pt>
                <c:pt idx="77">
                  <c:v>-0.1</c:v>
                </c:pt>
                <c:pt idx="78">
                  <c:v>-0.09</c:v>
                </c:pt>
                <c:pt idx="79">
                  <c:v>-0.05</c:v>
                </c:pt>
                <c:pt idx="80">
                  <c:v>-7.0000000000000007E-2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0.09</c:v>
                </c:pt>
                <c:pt idx="120">
                  <c:v>0.03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0.13</c:v>
                </c:pt>
                <c:pt idx="130">
                  <c:v>0.35</c:v>
                </c:pt>
                <c:pt idx="131">
                  <c:v>0.36</c:v>
                </c:pt>
                <c:pt idx="132">
                  <c:v>0.41</c:v>
                </c:pt>
                <c:pt idx="133">
                  <c:v>0.43</c:v>
                </c:pt>
                <c:pt idx="134">
                  <c:v>0.46</c:v>
                </c:pt>
                <c:pt idx="135">
                  <c:v>0.49</c:v>
                </c:pt>
                <c:pt idx="136">
                  <c:v>0.51</c:v>
                </c:pt>
                <c:pt idx="137">
                  <c:v>0.53</c:v>
                </c:pt>
                <c:pt idx="138">
                  <c:v>0.55000000000000004</c:v>
                </c:pt>
                <c:pt idx="139">
                  <c:v>0.57999999999999996</c:v>
                </c:pt>
                <c:pt idx="140">
                  <c:v>0.6</c:v>
                </c:pt>
                <c:pt idx="141">
                  <c:v>0.63</c:v>
                </c:pt>
                <c:pt idx="142">
                  <c:v>0.65</c:v>
                </c:pt>
                <c:pt idx="143">
                  <c:v>0.67</c:v>
                </c:pt>
                <c:pt idx="144">
                  <c:v>0.69</c:v>
                </c:pt>
                <c:pt idx="145">
                  <c:v>0.7</c:v>
                </c:pt>
                <c:pt idx="146">
                  <c:v>0.73</c:v>
                </c:pt>
                <c:pt idx="147">
                  <c:v>0.76</c:v>
                </c:pt>
                <c:pt idx="148">
                  <c:v>0.78</c:v>
                </c:pt>
                <c:pt idx="149">
                  <c:v>0.8</c:v>
                </c:pt>
                <c:pt idx="150">
                  <c:v>0.82</c:v>
                </c:pt>
                <c:pt idx="151">
                  <c:v>0.85</c:v>
                </c:pt>
                <c:pt idx="152">
                  <c:v>0.84</c:v>
                </c:pt>
                <c:pt idx="153">
                  <c:v>0.89</c:v>
                </c:pt>
                <c:pt idx="154">
                  <c:v>0.91</c:v>
                </c:pt>
                <c:pt idx="155">
                  <c:v>0.94</c:v>
                </c:pt>
                <c:pt idx="156">
                  <c:v>0.96</c:v>
                </c:pt>
                <c:pt idx="157">
                  <c:v>0.98</c:v>
                </c:pt>
                <c:pt idx="158">
                  <c:v>1</c:v>
                </c:pt>
                <c:pt idx="159">
                  <c:v>1.03</c:v>
                </c:pt>
                <c:pt idx="160">
                  <c:v>1.05</c:v>
                </c:pt>
                <c:pt idx="161">
                  <c:v>1.07</c:v>
                </c:pt>
                <c:pt idx="162">
                  <c:v>1.0900000000000001</c:v>
                </c:pt>
                <c:pt idx="163">
                  <c:v>1.1100000000000001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1.18</c:v>
                </c:pt>
                <c:pt idx="167">
                  <c:v>1.2</c:v>
                </c:pt>
                <c:pt idx="168">
                  <c:v>1.22</c:v>
                </c:pt>
                <c:pt idx="169">
                  <c:v>1.24</c:v>
                </c:pt>
                <c:pt idx="170">
                  <c:v>1.23</c:v>
                </c:pt>
                <c:pt idx="171">
                  <c:v>1.29</c:v>
                </c:pt>
                <c:pt idx="172">
                  <c:v>1.31</c:v>
                </c:pt>
                <c:pt idx="173">
                  <c:v>1.33</c:v>
                </c:pt>
                <c:pt idx="174">
                  <c:v>1.34</c:v>
                </c:pt>
                <c:pt idx="175">
                  <c:v>1.38</c:v>
                </c:pt>
                <c:pt idx="176">
                  <c:v>1.4</c:v>
                </c:pt>
                <c:pt idx="177">
                  <c:v>1.42</c:v>
                </c:pt>
                <c:pt idx="178">
                  <c:v>1.44</c:v>
                </c:pt>
                <c:pt idx="179">
                  <c:v>1.46</c:v>
                </c:pt>
                <c:pt idx="180">
                  <c:v>1.49</c:v>
                </c:pt>
                <c:pt idx="181">
                  <c:v>1.51</c:v>
                </c:pt>
                <c:pt idx="182">
                  <c:v>1.53</c:v>
                </c:pt>
                <c:pt idx="183">
                  <c:v>1.56</c:v>
                </c:pt>
                <c:pt idx="184">
                  <c:v>1.57</c:v>
                </c:pt>
                <c:pt idx="185">
                  <c:v>1.6</c:v>
                </c:pt>
                <c:pt idx="186">
                  <c:v>1.62</c:v>
                </c:pt>
                <c:pt idx="187">
                  <c:v>1.64</c:v>
                </c:pt>
                <c:pt idx="188">
                  <c:v>1.62</c:v>
                </c:pt>
                <c:pt idx="189">
                  <c:v>1.68</c:v>
                </c:pt>
                <c:pt idx="190">
                  <c:v>1.66</c:v>
                </c:pt>
                <c:pt idx="191">
                  <c:v>1.68</c:v>
                </c:pt>
                <c:pt idx="192">
                  <c:v>1.71</c:v>
                </c:pt>
                <c:pt idx="193">
                  <c:v>1.77</c:v>
                </c:pt>
                <c:pt idx="194">
                  <c:v>1.79</c:v>
                </c:pt>
                <c:pt idx="195">
                  <c:v>1.81</c:v>
                </c:pt>
                <c:pt idx="196">
                  <c:v>1.83</c:v>
                </c:pt>
                <c:pt idx="197">
                  <c:v>1.85</c:v>
                </c:pt>
                <c:pt idx="198">
                  <c:v>1.88</c:v>
                </c:pt>
                <c:pt idx="199">
                  <c:v>1.9</c:v>
                </c:pt>
              </c:numCache>
            </c:numRef>
          </c:xVal>
          <c:yVal>
            <c:numRef>
              <c:f>Data!$W$7:$W$206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1-49F9-980F-908B4CA53623}"/>
            </c:ext>
          </c:extLst>
        </c:ser>
        <c:ser>
          <c:idx val="3"/>
          <c:order val="3"/>
          <c:tx>
            <c:strRef>
              <c:f>Data!$Z$5:$AA$5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Data!$AA$7:$AA$206</c:f>
              <c:numCache>
                <c:formatCode>General</c:formatCode>
                <c:ptCount val="200"/>
                <c:pt idx="0">
                  <c:v>-2.04</c:v>
                </c:pt>
                <c:pt idx="1">
                  <c:v>-2</c:v>
                </c:pt>
                <c:pt idx="2">
                  <c:v>-1.98</c:v>
                </c:pt>
                <c:pt idx="3">
                  <c:v>-1.96</c:v>
                </c:pt>
                <c:pt idx="4">
                  <c:v>-1.94</c:v>
                </c:pt>
                <c:pt idx="5">
                  <c:v>-1.92</c:v>
                </c:pt>
                <c:pt idx="6">
                  <c:v>-1.9</c:v>
                </c:pt>
                <c:pt idx="7">
                  <c:v>-1.88</c:v>
                </c:pt>
                <c:pt idx="8">
                  <c:v>-1.85</c:v>
                </c:pt>
                <c:pt idx="9">
                  <c:v>-1.79</c:v>
                </c:pt>
                <c:pt idx="10">
                  <c:v>-1.81</c:v>
                </c:pt>
                <c:pt idx="11">
                  <c:v>-1.79</c:v>
                </c:pt>
                <c:pt idx="12">
                  <c:v>-1.72</c:v>
                </c:pt>
                <c:pt idx="13">
                  <c:v>-1.75</c:v>
                </c:pt>
                <c:pt idx="14">
                  <c:v>-1.73</c:v>
                </c:pt>
                <c:pt idx="15">
                  <c:v>-1.7</c:v>
                </c:pt>
                <c:pt idx="16">
                  <c:v>-1.69</c:v>
                </c:pt>
                <c:pt idx="17">
                  <c:v>-1.58</c:v>
                </c:pt>
                <c:pt idx="18">
                  <c:v>-1.64</c:v>
                </c:pt>
                <c:pt idx="19">
                  <c:v>-1.62</c:v>
                </c:pt>
                <c:pt idx="20">
                  <c:v>-1.56</c:v>
                </c:pt>
                <c:pt idx="21">
                  <c:v>-1.58</c:v>
                </c:pt>
                <c:pt idx="22">
                  <c:v>-1.56</c:v>
                </c:pt>
                <c:pt idx="23">
                  <c:v>-1.54</c:v>
                </c:pt>
                <c:pt idx="24">
                  <c:v>-1.51</c:v>
                </c:pt>
                <c:pt idx="25">
                  <c:v>-1.5</c:v>
                </c:pt>
                <c:pt idx="26">
                  <c:v>-1.47</c:v>
                </c:pt>
                <c:pt idx="27">
                  <c:v>-1.38</c:v>
                </c:pt>
                <c:pt idx="28">
                  <c:v>-1.43</c:v>
                </c:pt>
                <c:pt idx="29">
                  <c:v>-1.4</c:v>
                </c:pt>
                <c:pt idx="30">
                  <c:v>-1.36</c:v>
                </c:pt>
                <c:pt idx="31">
                  <c:v>-1.37</c:v>
                </c:pt>
                <c:pt idx="32">
                  <c:v>-1.35</c:v>
                </c:pt>
                <c:pt idx="33">
                  <c:v>-1.33</c:v>
                </c:pt>
                <c:pt idx="34">
                  <c:v>-1.31</c:v>
                </c:pt>
                <c:pt idx="35">
                  <c:v>-1.29</c:v>
                </c:pt>
                <c:pt idx="36">
                  <c:v>-1.26</c:v>
                </c:pt>
                <c:pt idx="37">
                  <c:v>-1.25</c:v>
                </c:pt>
                <c:pt idx="38">
                  <c:v>-1.22</c:v>
                </c:pt>
                <c:pt idx="39">
                  <c:v>-1.2</c:v>
                </c:pt>
                <c:pt idx="40">
                  <c:v>-1.1499999999999999</c:v>
                </c:pt>
                <c:pt idx="41">
                  <c:v>-1.1599999999999999</c:v>
                </c:pt>
                <c:pt idx="42">
                  <c:v>-1.1399999999999999</c:v>
                </c:pt>
                <c:pt idx="43">
                  <c:v>-1.0900000000000001</c:v>
                </c:pt>
                <c:pt idx="44">
                  <c:v>-1.1000000000000001</c:v>
                </c:pt>
                <c:pt idx="45">
                  <c:v>-1.08</c:v>
                </c:pt>
                <c:pt idx="46">
                  <c:v>-1.05</c:v>
                </c:pt>
                <c:pt idx="47">
                  <c:v>-1.04</c:v>
                </c:pt>
                <c:pt idx="48">
                  <c:v>-1.02</c:v>
                </c:pt>
                <c:pt idx="49">
                  <c:v>-0.97</c:v>
                </c:pt>
                <c:pt idx="50">
                  <c:v>-0.98</c:v>
                </c:pt>
                <c:pt idx="51">
                  <c:v>-0.95</c:v>
                </c:pt>
                <c:pt idx="52">
                  <c:v>-0.91</c:v>
                </c:pt>
                <c:pt idx="53">
                  <c:v>-0.91</c:v>
                </c:pt>
                <c:pt idx="54">
                  <c:v>-0.89</c:v>
                </c:pt>
                <c:pt idx="55">
                  <c:v>-0.84</c:v>
                </c:pt>
                <c:pt idx="56">
                  <c:v>-0.8</c:v>
                </c:pt>
                <c:pt idx="57">
                  <c:v>-0.8</c:v>
                </c:pt>
                <c:pt idx="58">
                  <c:v>-0.79</c:v>
                </c:pt>
                <c:pt idx="59">
                  <c:v>-0.79</c:v>
                </c:pt>
                <c:pt idx="60">
                  <c:v>-0.75</c:v>
                </c:pt>
                <c:pt idx="61">
                  <c:v>-0.74</c:v>
                </c:pt>
                <c:pt idx="62">
                  <c:v>-0.72</c:v>
                </c:pt>
                <c:pt idx="63">
                  <c:v>-0.7</c:v>
                </c:pt>
                <c:pt idx="64">
                  <c:v>-0.68</c:v>
                </c:pt>
                <c:pt idx="65">
                  <c:v>-0.66</c:v>
                </c:pt>
                <c:pt idx="66">
                  <c:v>-0.64</c:v>
                </c:pt>
                <c:pt idx="67">
                  <c:v>-0.62</c:v>
                </c:pt>
                <c:pt idx="68">
                  <c:v>-0.6</c:v>
                </c:pt>
                <c:pt idx="69">
                  <c:v>-0.56000000000000005</c:v>
                </c:pt>
                <c:pt idx="70">
                  <c:v>-0.56000000000000005</c:v>
                </c:pt>
                <c:pt idx="71">
                  <c:v>-0.53</c:v>
                </c:pt>
                <c:pt idx="72">
                  <c:v>-0.51</c:v>
                </c:pt>
                <c:pt idx="73">
                  <c:v>-0.49</c:v>
                </c:pt>
                <c:pt idx="74">
                  <c:v>-0.45</c:v>
                </c:pt>
                <c:pt idx="75">
                  <c:v>-0.45</c:v>
                </c:pt>
                <c:pt idx="76">
                  <c:v>-0.42</c:v>
                </c:pt>
                <c:pt idx="77">
                  <c:v>-0.41</c:v>
                </c:pt>
                <c:pt idx="78">
                  <c:v>-0.37</c:v>
                </c:pt>
                <c:pt idx="79">
                  <c:v>-0.36</c:v>
                </c:pt>
                <c:pt idx="80">
                  <c:v>-0.34</c:v>
                </c:pt>
                <c:pt idx="81">
                  <c:v>-0.33</c:v>
                </c:pt>
                <c:pt idx="82">
                  <c:v>-0.3</c:v>
                </c:pt>
                <c:pt idx="83">
                  <c:v>-0.28000000000000003</c:v>
                </c:pt>
                <c:pt idx="84">
                  <c:v>-0.26</c:v>
                </c:pt>
                <c:pt idx="85">
                  <c:v>-0.23</c:v>
                </c:pt>
                <c:pt idx="86">
                  <c:v>-0.22</c:v>
                </c:pt>
                <c:pt idx="87">
                  <c:v>-0.19</c:v>
                </c:pt>
                <c:pt idx="88">
                  <c:v>-0.17</c:v>
                </c:pt>
                <c:pt idx="89">
                  <c:v>-0.16</c:v>
                </c:pt>
                <c:pt idx="90">
                  <c:v>-0.12</c:v>
                </c:pt>
                <c:pt idx="91">
                  <c:v>-0.1</c:v>
                </c:pt>
                <c:pt idx="92">
                  <c:v>-0.08</c:v>
                </c:pt>
                <c:pt idx="93">
                  <c:v>-0.05</c:v>
                </c:pt>
                <c:pt idx="94">
                  <c:v>-0.04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0.02</c:v>
                </c:pt>
                <c:pt idx="106">
                  <c:v>0.04</c:v>
                </c:pt>
                <c:pt idx="107">
                  <c:v>0.06</c:v>
                </c:pt>
                <c:pt idx="108">
                  <c:v>0.09</c:v>
                </c:pt>
                <c:pt idx="109">
                  <c:v>0.11</c:v>
                </c:pt>
                <c:pt idx="110">
                  <c:v>0.13</c:v>
                </c:pt>
                <c:pt idx="111">
                  <c:v>0.15</c:v>
                </c:pt>
                <c:pt idx="112">
                  <c:v>0.17</c:v>
                </c:pt>
                <c:pt idx="113">
                  <c:v>0.19</c:v>
                </c:pt>
                <c:pt idx="114">
                  <c:v>0.21</c:v>
                </c:pt>
                <c:pt idx="115">
                  <c:v>0.24</c:v>
                </c:pt>
                <c:pt idx="116">
                  <c:v>0.26</c:v>
                </c:pt>
                <c:pt idx="117">
                  <c:v>0.27</c:v>
                </c:pt>
                <c:pt idx="118">
                  <c:v>0.3</c:v>
                </c:pt>
                <c:pt idx="119">
                  <c:v>0.32</c:v>
                </c:pt>
                <c:pt idx="120">
                  <c:v>0.33</c:v>
                </c:pt>
                <c:pt idx="121">
                  <c:v>0.36</c:v>
                </c:pt>
                <c:pt idx="122">
                  <c:v>0.38</c:v>
                </c:pt>
                <c:pt idx="123">
                  <c:v>0.41</c:v>
                </c:pt>
                <c:pt idx="124">
                  <c:v>0.43</c:v>
                </c:pt>
                <c:pt idx="125">
                  <c:v>0.43</c:v>
                </c:pt>
                <c:pt idx="126">
                  <c:v>0.46</c:v>
                </c:pt>
                <c:pt idx="127">
                  <c:v>0.49</c:v>
                </c:pt>
                <c:pt idx="128">
                  <c:v>0.51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0.56999999999999995</c:v>
                </c:pt>
                <c:pt idx="132">
                  <c:v>0.59</c:v>
                </c:pt>
                <c:pt idx="133">
                  <c:v>0.6</c:v>
                </c:pt>
                <c:pt idx="134">
                  <c:v>0.63</c:v>
                </c:pt>
                <c:pt idx="135">
                  <c:v>0.65</c:v>
                </c:pt>
                <c:pt idx="136">
                  <c:v>0.65</c:v>
                </c:pt>
                <c:pt idx="137">
                  <c:v>0.68</c:v>
                </c:pt>
                <c:pt idx="138">
                  <c:v>0.71</c:v>
                </c:pt>
                <c:pt idx="139">
                  <c:v>0.73</c:v>
                </c:pt>
                <c:pt idx="140">
                  <c:v>0.75</c:v>
                </c:pt>
                <c:pt idx="141">
                  <c:v>0.77</c:v>
                </c:pt>
                <c:pt idx="142">
                  <c:v>0.78</c:v>
                </c:pt>
                <c:pt idx="143">
                  <c:v>0.81</c:v>
                </c:pt>
                <c:pt idx="144">
                  <c:v>0.81</c:v>
                </c:pt>
                <c:pt idx="145">
                  <c:v>0.86</c:v>
                </c:pt>
                <c:pt idx="146">
                  <c:v>0.88</c:v>
                </c:pt>
                <c:pt idx="147">
                  <c:v>0.9</c:v>
                </c:pt>
                <c:pt idx="148">
                  <c:v>0.92</c:v>
                </c:pt>
                <c:pt idx="149">
                  <c:v>0.93</c:v>
                </c:pt>
                <c:pt idx="150">
                  <c:v>0.96</c:v>
                </c:pt>
                <c:pt idx="151">
                  <c:v>0.93</c:v>
                </c:pt>
                <c:pt idx="152">
                  <c:v>1</c:v>
                </c:pt>
                <c:pt idx="153">
                  <c:v>1.02</c:v>
                </c:pt>
                <c:pt idx="154">
                  <c:v>1.04</c:v>
                </c:pt>
                <c:pt idx="155">
                  <c:v>1.03</c:v>
                </c:pt>
                <c:pt idx="156">
                  <c:v>1.08</c:v>
                </c:pt>
                <c:pt idx="157">
                  <c:v>1.1000000000000001</c:v>
                </c:pt>
                <c:pt idx="158">
                  <c:v>1.1200000000000001</c:v>
                </c:pt>
                <c:pt idx="159">
                  <c:v>1.1399999999999999</c:v>
                </c:pt>
                <c:pt idx="160">
                  <c:v>1.1599999999999999</c:v>
                </c:pt>
                <c:pt idx="161">
                  <c:v>1.18</c:v>
                </c:pt>
                <c:pt idx="162">
                  <c:v>1.2</c:v>
                </c:pt>
                <c:pt idx="163">
                  <c:v>1.22</c:v>
                </c:pt>
                <c:pt idx="164">
                  <c:v>1.25</c:v>
                </c:pt>
                <c:pt idx="165">
                  <c:v>1.23</c:v>
                </c:pt>
                <c:pt idx="166">
                  <c:v>1.31</c:v>
                </c:pt>
                <c:pt idx="167">
                  <c:v>1.28</c:v>
                </c:pt>
                <c:pt idx="168">
                  <c:v>1.33</c:v>
                </c:pt>
                <c:pt idx="169">
                  <c:v>1.35</c:v>
                </c:pt>
                <c:pt idx="170">
                  <c:v>1.37</c:v>
                </c:pt>
                <c:pt idx="171">
                  <c:v>1.39</c:v>
                </c:pt>
                <c:pt idx="172">
                  <c:v>1.41</c:v>
                </c:pt>
                <c:pt idx="173">
                  <c:v>1.4</c:v>
                </c:pt>
                <c:pt idx="174">
                  <c:v>1.45</c:v>
                </c:pt>
                <c:pt idx="175">
                  <c:v>1.47</c:v>
                </c:pt>
                <c:pt idx="176">
                  <c:v>1.49</c:v>
                </c:pt>
                <c:pt idx="177">
                  <c:v>1.51</c:v>
                </c:pt>
                <c:pt idx="178">
                  <c:v>1.53</c:v>
                </c:pt>
                <c:pt idx="179">
                  <c:v>1.56</c:v>
                </c:pt>
                <c:pt idx="180">
                  <c:v>1.53</c:v>
                </c:pt>
                <c:pt idx="181">
                  <c:v>1.6</c:v>
                </c:pt>
                <c:pt idx="182">
                  <c:v>1.61</c:v>
                </c:pt>
                <c:pt idx="183">
                  <c:v>1.63</c:v>
                </c:pt>
                <c:pt idx="184">
                  <c:v>1.66</c:v>
                </c:pt>
                <c:pt idx="185">
                  <c:v>1.67</c:v>
                </c:pt>
                <c:pt idx="186">
                  <c:v>1.69</c:v>
                </c:pt>
                <c:pt idx="187">
                  <c:v>1.72</c:v>
                </c:pt>
                <c:pt idx="188">
                  <c:v>1.74</c:v>
                </c:pt>
                <c:pt idx="189">
                  <c:v>1.76</c:v>
                </c:pt>
                <c:pt idx="190">
                  <c:v>1.78</c:v>
                </c:pt>
                <c:pt idx="191">
                  <c:v>1.8</c:v>
                </c:pt>
                <c:pt idx="192">
                  <c:v>1.82</c:v>
                </c:pt>
                <c:pt idx="193">
                  <c:v>1.84</c:v>
                </c:pt>
                <c:pt idx="194">
                  <c:v>1.86</c:v>
                </c:pt>
                <c:pt idx="195">
                  <c:v>1.88</c:v>
                </c:pt>
                <c:pt idx="196">
                  <c:v>1.85</c:v>
                </c:pt>
                <c:pt idx="197">
                  <c:v>1.93</c:v>
                </c:pt>
                <c:pt idx="198">
                  <c:v>1.94</c:v>
                </c:pt>
                <c:pt idx="199">
                  <c:v>1.91</c:v>
                </c:pt>
              </c:numCache>
            </c:numRef>
          </c:xVal>
          <c:yVal>
            <c:numRef>
              <c:f>Data!$Z$7:$Z$206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1-49F9-980F-908B4CA53623}"/>
            </c:ext>
          </c:extLst>
        </c:ser>
        <c:ser>
          <c:idx val="4"/>
          <c:order val="4"/>
          <c:tx>
            <c:strRef>
              <c:f>Data!$AC$4</c:f>
              <c:strCache>
                <c:ptCount val="1"/>
                <c:pt idx="0">
                  <c:v>Gammel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Data!$AC$7:$AC$206</c:f>
              <c:numCache>
                <c:formatCode>General</c:formatCode>
                <c:ptCount val="200"/>
                <c:pt idx="0">
                  <c:v>-39.29662289999996</c:v>
                </c:pt>
                <c:pt idx="1">
                  <c:v>-60.386622899999992</c:v>
                </c:pt>
                <c:pt idx="2">
                  <c:v>-58.166622899999993</c:v>
                </c:pt>
                <c:pt idx="3">
                  <c:v>-47.066622899999999</c:v>
                </c:pt>
                <c:pt idx="4">
                  <c:v>-51.506622899999996</c:v>
                </c:pt>
                <c:pt idx="5">
                  <c:v>-50.396622899999954</c:v>
                </c:pt>
                <c:pt idx="6">
                  <c:v>-48.176622899999956</c:v>
                </c:pt>
                <c:pt idx="7">
                  <c:v>-44.8466229</c:v>
                </c:pt>
                <c:pt idx="8">
                  <c:v>-42.626622899999973</c:v>
                </c:pt>
                <c:pt idx="9">
                  <c:v>-41.516622899999959</c:v>
                </c:pt>
                <c:pt idx="10">
                  <c:v>-33.746622899999977</c:v>
                </c:pt>
                <c:pt idx="11">
                  <c:v>-35.966622899999976</c:v>
                </c:pt>
                <c:pt idx="12">
                  <c:v>-32.636622899999963</c:v>
                </c:pt>
                <c:pt idx="13">
                  <c:v>-31.526622899999978</c:v>
                </c:pt>
                <c:pt idx="14">
                  <c:v>-29.306622899999979</c:v>
                </c:pt>
                <c:pt idx="15">
                  <c:v>-27.086622899999981</c:v>
                </c:pt>
                <c:pt idx="16">
                  <c:v>-19.316622899999999</c:v>
                </c:pt>
                <c:pt idx="17">
                  <c:v>-22.646622899999954</c:v>
                </c:pt>
                <c:pt idx="18">
                  <c:v>-20.426622899999956</c:v>
                </c:pt>
                <c:pt idx="19">
                  <c:v>-18.206622899999985</c:v>
                </c:pt>
                <c:pt idx="20">
                  <c:v>-15.986622899999986</c:v>
                </c:pt>
                <c:pt idx="21">
                  <c:v>-7.1066228999999908</c:v>
                </c:pt>
                <c:pt idx="22">
                  <c:v>-4.8866228999999635</c:v>
                </c:pt>
                <c:pt idx="23">
                  <c:v>-9.3266228999999896</c:v>
                </c:pt>
                <c:pt idx="24">
                  <c:v>-7.1066228999999908</c:v>
                </c:pt>
                <c:pt idx="25">
                  <c:v>-3.7766228999999782</c:v>
                </c:pt>
                <c:pt idx="26">
                  <c:v>-1.5566228999999794</c:v>
                </c:pt>
                <c:pt idx="27">
                  <c:v>0.66337710000001948</c:v>
                </c:pt>
                <c:pt idx="28">
                  <c:v>12.873377100000027</c:v>
                </c:pt>
                <c:pt idx="29">
                  <c:v>5.1033771000000456</c:v>
                </c:pt>
                <c:pt idx="30">
                  <c:v>11.763377100000014</c:v>
                </c:pt>
                <c:pt idx="31">
                  <c:v>9.5433771000000149</c:v>
                </c:pt>
                <c:pt idx="32">
                  <c:v>11.763377100000014</c:v>
                </c:pt>
                <c:pt idx="33">
                  <c:v>13.983377100000013</c:v>
                </c:pt>
                <c:pt idx="34">
                  <c:v>17.313377100000025</c:v>
                </c:pt>
                <c:pt idx="35">
                  <c:v>23.973377100000022</c:v>
                </c:pt>
                <c:pt idx="36">
                  <c:v>26.193377100000021</c:v>
                </c:pt>
                <c:pt idx="37">
                  <c:v>28.413377100000019</c:v>
                </c:pt>
                <c:pt idx="38">
                  <c:v>26.193377100000021</c:v>
                </c:pt>
                <c:pt idx="39">
                  <c:v>28.413377100000019</c:v>
                </c:pt>
                <c:pt idx="40">
                  <c:v>30.633377100000018</c:v>
                </c:pt>
                <c:pt idx="41">
                  <c:v>37.293377100000015</c:v>
                </c:pt>
                <c:pt idx="42">
                  <c:v>35.073377100000044</c:v>
                </c:pt>
                <c:pt idx="43">
                  <c:v>38.4033771</c:v>
                </c:pt>
                <c:pt idx="44">
                  <c:v>39.513377100000014</c:v>
                </c:pt>
                <c:pt idx="45">
                  <c:v>41.733377100000013</c:v>
                </c:pt>
                <c:pt idx="46">
                  <c:v>48.393377100000009</c:v>
                </c:pt>
                <c:pt idx="47">
                  <c:v>47.283377100000024</c:v>
                </c:pt>
                <c:pt idx="48">
                  <c:v>49.503377100000023</c:v>
                </c:pt>
                <c:pt idx="49">
                  <c:v>51.723377100000022</c:v>
                </c:pt>
                <c:pt idx="50">
                  <c:v>53.943377100000021</c:v>
                </c:pt>
                <c:pt idx="51">
                  <c:v>56.163377100000019</c:v>
                </c:pt>
                <c:pt idx="52">
                  <c:v>58.383377100000018</c:v>
                </c:pt>
                <c:pt idx="53">
                  <c:v>61.713377100000031</c:v>
                </c:pt>
                <c:pt idx="54">
                  <c:v>62.82337710000003</c:v>
                </c:pt>
                <c:pt idx="55">
                  <c:v>69.483377100000013</c:v>
                </c:pt>
                <c:pt idx="56">
                  <c:v>68.373377100000013</c:v>
                </c:pt>
                <c:pt idx="57">
                  <c:v>70.593377100000012</c:v>
                </c:pt>
                <c:pt idx="58">
                  <c:v>72.813377100000025</c:v>
                </c:pt>
                <c:pt idx="59">
                  <c:v>78.363377100000022</c:v>
                </c:pt>
                <c:pt idx="60">
                  <c:v>80.583377100000021</c:v>
                </c:pt>
                <c:pt idx="61">
                  <c:v>82.803377100000034</c:v>
                </c:pt>
                <c:pt idx="62">
                  <c:v>81.693377100000021</c:v>
                </c:pt>
                <c:pt idx="63">
                  <c:v>85.023377100000019</c:v>
                </c:pt>
                <c:pt idx="64">
                  <c:v>87.243377100000018</c:v>
                </c:pt>
                <c:pt idx="65">
                  <c:v>89.463377100000017</c:v>
                </c:pt>
                <c:pt idx="66">
                  <c:v>92.793377100000029</c:v>
                </c:pt>
                <c:pt idx="67">
                  <c:v>93.903377100000029</c:v>
                </c:pt>
                <c:pt idx="68">
                  <c:v>101.67337710000002</c:v>
                </c:pt>
                <c:pt idx="69">
                  <c:v>98.343377100000012</c:v>
                </c:pt>
                <c:pt idx="70">
                  <c:v>100.56337710000003</c:v>
                </c:pt>
                <c:pt idx="71">
                  <c:v>103.89337710000002</c:v>
                </c:pt>
                <c:pt idx="72">
                  <c:v>106.11337710000002</c:v>
                </c:pt>
                <c:pt idx="73">
                  <c:v>108.33337710000002</c:v>
                </c:pt>
                <c:pt idx="74">
                  <c:v>110.55337710000003</c:v>
                </c:pt>
                <c:pt idx="75">
                  <c:v>116.10337710000002</c:v>
                </c:pt>
                <c:pt idx="76">
                  <c:v>116.10337710000002</c:v>
                </c:pt>
                <c:pt idx="77">
                  <c:v>118.32337710000002</c:v>
                </c:pt>
                <c:pt idx="78">
                  <c:v>121.65337710000003</c:v>
                </c:pt>
                <c:pt idx="79">
                  <c:v>122.76337710000003</c:v>
                </c:pt>
                <c:pt idx="80">
                  <c:v>126.09337710000003</c:v>
                </c:pt>
                <c:pt idx="81">
                  <c:v>128.31337710000003</c:v>
                </c:pt>
                <c:pt idx="82">
                  <c:v>129.42337710000001</c:v>
                </c:pt>
                <c:pt idx="83">
                  <c:v>133.86337710000004</c:v>
                </c:pt>
                <c:pt idx="84">
                  <c:v>136.08337710000004</c:v>
                </c:pt>
                <c:pt idx="85">
                  <c:v>137.19337710000002</c:v>
                </c:pt>
                <c:pt idx="86">
                  <c:v>140.52337710000003</c:v>
                </c:pt>
                <c:pt idx="87">
                  <c:v>142.74337710000003</c:v>
                </c:pt>
                <c:pt idx="88">
                  <c:v>144.96337710000003</c:v>
                </c:pt>
                <c:pt idx="89">
                  <c:v>148.29337710000001</c:v>
                </c:pt>
                <c:pt idx="90">
                  <c:v>150.51337710000001</c:v>
                </c:pt>
                <c:pt idx="91">
                  <c:v>151.62337710000003</c:v>
                </c:pt>
                <c:pt idx="92">
                  <c:v>154.95337710000001</c:v>
                </c:pt>
                <c:pt idx="93">
                  <c:v>156.06337710000003</c:v>
                </c:pt>
                <c:pt idx="94">
                  <c:v>160.50337710000002</c:v>
                </c:pt>
                <c:pt idx="95">
                  <c:v>162.72337710000002</c:v>
                </c:pt>
                <c:pt idx="96">
                  <c:v>167.16337710000002</c:v>
                </c:pt>
                <c:pt idx="97">
                  <c:v>169.38337710000002</c:v>
                </c:pt>
                <c:pt idx="98">
                  <c:v>173.82337710000002</c:v>
                </c:pt>
                <c:pt idx="99">
                  <c:v>174.93337710000003</c:v>
                </c:pt>
                <c:pt idx="100">
                  <c:v>179.37337710000003</c:v>
                </c:pt>
                <c:pt idx="101">
                  <c:v>179.37337710000003</c:v>
                </c:pt>
                <c:pt idx="102">
                  <c:v>178.26337710000001</c:v>
                </c:pt>
                <c:pt idx="103">
                  <c:v>181.59337710000003</c:v>
                </c:pt>
                <c:pt idx="104">
                  <c:v>186.03337710000002</c:v>
                </c:pt>
                <c:pt idx="105">
                  <c:v>188.25337710000002</c:v>
                </c:pt>
                <c:pt idx="106">
                  <c:v>188.25337710000002</c:v>
                </c:pt>
                <c:pt idx="107">
                  <c:v>188.25337710000002</c:v>
                </c:pt>
                <c:pt idx="108">
                  <c:v>188.25337710000002</c:v>
                </c:pt>
                <c:pt idx="109">
                  <c:v>188.25337710000002</c:v>
                </c:pt>
                <c:pt idx="110">
                  <c:v>188.25337710000002</c:v>
                </c:pt>
                <c:pt idx="111">
                  <c:v>188.25337710000002</c:v>
                </c:pt>
                <c:pt idx="112">
                  <c:v>188.25337710000002</c:v>
                </c:pt>
                <c:pt idx="113">
                  <c:v>188.25337710000002</c:v>
                </c:pt>
                <c:pt idx="114">
                  <c:v>188.25337710000002</c:v>
                </c:pt>
                <c:pt idx="115">
                  <c:v>188.25337710000002</c:v>
                </c:pt>
                <c:pt idx="116">
                  <c:v>188.25337710000002</c:v>
                </c:pt>
                <c:pt idx="117">
                  <c:v>188.25337710000002</c:v>
                </c:pt>
                <c:pt idx="118">
                  <c:v>188.25337710000002</c:v>
                </c:pt>
                <c:pt idx="119">
                  <c:v>188.25337710000002</c:v>
                </c:pt>
                <c:pt idx="120">
                  <c:v>189.36337710000004</c:v>
                </c:pt>
                <c:pt idx="121">
                  <c:v>188.25337710000002</c:v>
                </c:pt>
                <c:pt idx="122">
                  <c:v>189.36337710000004</c:v>
                </c:pt>
                <c:pt idx="123">
                  <c:v>189.36337710000004</c:v>
                </c:pt>
                <c:pt idx="124">
                  <c:v>189.36337710000004</c:v>
                </c:pt>
                <c:pt idx="125">
                  <c:v>190.47337710000002</c:v>
                </c:pt>
                <c:pt idx="126">
                  <c:v>194.91337710000002</c:v>
                </c:pt>
                <c:pt idx="127">
                  <c:v>198.24337710000003</c:v>
                </c:pt>
                <c:pt idx="128">
                  <c:v>200.46337710000003</c:v>
                </c:pt>
                <c:pt idx="129">
                  <c:v>199.35337710000002</c:v>
                </c:pt>
                <c:pt idx="130">
                  <c:v>201.57337710000002</c:v>
                </c:pt>
                <c:pt idx="131">
                  <c:v>206.01337710000001</c:v>
                </c:pt>
                <c:pt idx="132">
                  <c:v>209.34337710000003</c:v>
                </c:pt>
                <c:pt idx="133">
                  <c:v>210.45337710000001</c:v>
                </c:pt>
                <c:pt idx="134">
                  <c:v>213.78337710000002</c:v>
                </c:pt>
                <c:pt idx="135">
                  <c:v>217.11337710000004</c:v>
                </c:pt>
                <c:pt idx="136">
                  <c:v>218.22337710000002</c:v>
                </c:pt>
                <c:pt idx="137">
                  <c:v>221.55337710000003</c:v>
                </c:pt>
                <c:pt idx="138">
                  <c:v>223.77337710000003</c:v>
                </c:pt>
                <c:pt idx="139">
                  <c:v>224.88337710000002</c:v>
                </c:pt>
                <c:pt idx="140">
                  <c:v>228.21337710000003</c:v>
                </c:pt>
                <c:pt idx="141">
                  <c:v>231.54337710000001</c:v>
                </c:pt>
                <c:pt idx="142">
                  <c:v>232.65337710000003</c:v>
                </c:pt>
                <c:pt idx="143">
                  <c:v>235.98337710000001</c:v>
                </c:pt>
                <c:pt idx="144">
                  <c:v>238.20337710000001</c:v>
                </c:pt>
                <c:pt idx="145">
                  <c:v>241.53337710000002</c:v>
                </c:pt>
                <c:pt idx="146">
                  <c:v>243.75337710000002</c:v>
                </c:pt>
                <c:pt idx="147">
                  <c:v>245.97337710000002</c:v>
                </c:pt>
                <c:pt idx="148">
                  <c:v>245.97337710000002</c:v>
                </c:pt>
                <c:pt idx="149">
                  <c:v>250.41337710000002</c:v>
                </c:pt>
                <c:pt idx="150">
                  <c:v>253.74337710000003</c:v>
                </c:pt>
                <c:pt idx="151">
                  <c:v>188.25337710000002</c:v>
                </c:pt>
                <c:pt idx="152">
                  <c:v>254.85337710000002</c:v>
                </c:pt>
                <c:pt idx="153">
                  <c:v>259.29337710000004</c:v>
                </c:pt>
                <c:pt idx="154">
                  <c:v>263.73337710000004</c:v>
                </c:pt>
                <c:pt idx="155">
                  <c:v>264.8433771</c:v>
                </c:pt>
                <c:pt idx="156">
                  <c:v>265.95337710000001</c:v>
                </c:pt>
                <c:pt idx="157">
                  <c:v>270.39337710000001</c:v>
                </c:pt>
                <c:pt idx="158">
                  <c:v>271.50337710000002</c:v>
                </c:pt>
                <c:pt idx="159">
                  <c:v>272.61337710000004</c:v>
                </c:pt>
                <c:pt idx="160">
                  <c:v>274.83337710000001</c:v>
                </c:pt>
                <c:pt idx="161">
                  <c:v>279.2733771</c:v>
                </c:pt>
                <c:pt idx="162">
                  <c:v>279.2733771</c:v>
                </c:pt>
                <c:pt idx="163">
                  <c:v>281.49337710000003</c:v>
                </c:pt>
                <c:pt idx="164">
                  <c:v>287.04337710000004</c:v>
                </c:pt>
                <c:pt idx="165">
                  <c:v>289.26337710000001</c:v>
                </c:pt>
                <c:pt idx="166">
                  <c:v>291.48337710000004</c:v>
                </c:pt>
                <c:pt idx="167">
                  <c:v>293.70337710000001</c:v>
                </c:pt>
                <c:pt idx="168">
                  <c:v>294.81337710000003</c:v>
                </c:pt>
                <c:pt idx="169">
                  <c:v>298.14337710000001</c:v>
                </c:pt>
                <c:pt idx="170">
                  <c:v>301.47337709999999</c:v>
                </c:pt>
                <c:pt idx="171">
                  <c:v>303.69337710000002</c:v>
                </c:pt>
                <c:pt idx="172">
                  <c:v>305.91337710000005</c:v>
                </c:pt>
                <c:pt idx="173">
                  <c:v>308.13337710000002</c:v>
                </c:pt>
                <c:pt idx="174">
                  <c:v>310.35337710000005</c:v>
                </c:pt>
                <c:pt idx="175">
                  <c:v>312.57337710000002</c:v>
                </c:pt>
                <c:pt idx="176">
                  <c:v>314.79337710000004</c:v>
                </c:pt>
                <c:pt idx="177">
                  <c:v>317.01337710000001</c:v>
                </c:pt>
                <c:pt idx="178">
                  <c:v>319.23337709999998</c:v>
                </c:pt>
                <c:pt idx="179">
                  <c:v>321.45337710000001</c:v>
                </c:pt>
                <c:pt idx="180">
                  <c:v>324.78337710000005</c:v>
                </c:pt>
                <c:pt idx="181">
                  <c:v>325.89337710000001</c:v>
                </c:pt>
                <c:pt idx="182">
                  <c:v>329.22337709999999</c:v>
                </c:pt>
                <c:pt idx="183">
                  <c:v>330.33337710000001</c:v>
                </c:pt>
                <c:pt idx="184">
                  <c:v>333.66337710000005</c:v>
                </c:pt>
                <c:pt idx="185">
                  <c:v>332.55337710000003</c:v>
                </c:pt>
                <c:pt idx="186">
                  <c:v>338.10337710000005</c:v>
                </c:pt>
                <c:pt idx="187">
                  <c:v>340.32337710000002</c:v>
                </c:pt>
                <c:pt idx="188">
                  <c:v>342.54337710000004</c:v>
                </c:pt>
                <c:pt idx="189">
                  <c:v>344.76337710000001</c:v>
                </c:pt>
                <c:pt idx="190">
                  <c:v>348.0933771</c:v>
                </c:pt>
                <c:pt idx="191">
                  <c:v>350.31337710000003</c:v>
                </c:pt>
                <c:pt idx="192">
                  <c:v>351.42337710000004</c:v>
                </c:pt>
                <c:pt idx="193">
                  <c:v>354.75337710000002</c:v>
                </c:pt>
                <c:pt idx="194">
                  <c:v>356.97337709999999</c:v>
                </c:pt>
                <c:pt idx="195">
                  <c:v>360.30337710000003</c:v>
                </c:pt>
                <c:pt idx="196">
                  <c:v>361.41337710000005</c:v>
                </c:pt>
                <c:pt idx="197">
                  <c:v>359.19337710000002</c:v>
                </c:pt>
                <c:pt idx="198">
                  <c:v>365.85337710000005</c:v>
                </c:pt>
                <c:pt idx="199">
                  <c:v>369.18337710000003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1-427D-975F-CC582C80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12479"/>
        <c:axId val="1202046287"/>
      </c:scatterChart>
      <c:valAx>
        <c:axId val="13292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46287"/>
        <c:crosses val="autoZero"/>
        <c:crossBetween val="midCat"/>
      </c:valAx>
      <c:valAx>
        <c:axId val="12020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Data!$B$5:$C$5</c:f>
              <c:strCache>
                <c:ptCount val="1"/>
                <c:pt idx="0">
                  <c:v>0,8921961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Data!$C$7:$C$206</c:f>
              <c:numCache>
                <c:formatCode>0.00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5-4981-BD8B-24CA192FD379}"/>
            </c:ext>
          </c:extLst>
        </c:ser>
        <c:ser>
          <c:idx val="1"/>
          <c:order val="1"/>
          <c:tx>
            <c:strRef>
              <c:f>Data!$E$5:$F$5</c:f>
              <c:strCache>
                <c:ptCount val="1"/>
                <c:pt idx="0">
                  <c:v>1,228482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Data!$E$7:$E$206</c:f>
              <c:numCache>
                <c:formatCode>General</c:formatCode>
                <c:ptCount val="200"/>
                <c:pt idx="0">
                  <c:v>-2.97</c:v>
                </c:pt>
                <c:pt idx="1">
                  <c:v>-3.4</c:v>
                </c:pt>
                <c:pt idx="2">
                  <c:v>-3.26</c:v>
                </c:pt>
                <c:pt idx="3">
                  <c:v>-3.34</c:v>
                </c:pt>
                <c:pt idx="4">
                  <c:v>-3.32</c:v>
                </c:pt>
                <c:pt idx="5">
                  <c:v>-3.16</c:v>
                </c:pt>
                <c:pt idx="6">
                  <c:v>-3.24</c:v>
                </c:pt>
                <c:pt idx="7">
                  <c:v>-3.04</c:v>
                </c:pt>
                <c:pt idx="8">
                  <c:v>-2.98</c:v>
                </c:pt>
                <c:pt idx="9">
                  <c:v>-3.21</c:v>
                </c:pt>
                <c:pt idx="10">
                  <c:v>-3.13</c:v>
                </c:pt>
                <c:pt idx="11">
                  <c:v>-3.1</c:v>
                </c:pt>
                <c:pt idx="12">
                  <c:v>-3.08</c:v>
                </c:pt>
                <c:pt idx="13">
                  <c:v>-2.91</c:v>
                </c:pt>
                <c:pt idx="14">
                  <c:v>-2.84</c:v>
                </c:pt>
                <c:pt idx="15">
                  <c:v>-2.79</c:v>
                </c:pt>
                <c:pt idx="16">
                  <c:v>-2.99</c:v>
                </c:pt>
                <c:pt idx="17">
                  <c:v>-2.97</c:v>
                </c:pt>
                <c:pt idx="18">
                  <c:v>-2.96</c:v>
                </c:pt>
                <c:pt idx="19">
                  <c:v>-2.81</c:v>
                </c:pt>
                <c:pt idx="20">
                  <c:v>-2.9</c:v>
                </c:pt>
                <c:pt idx="21">
                  <c:v>-2.81</c:v>
                </c:pt>
                <c:pt idx="22">
                  <c:v>-2.79</c:v>
                </c:pt>
                <c:pt idx="23">
                  <c:v>-2.77</c:v>
                </c:pt>
                <c:pt idx="24">
                  <c:v>-2.54</c:v>
                </c:pt>
                <c:pt idx="25">
                  <c:v>-2.75</c:v>
                </c:pt>
                <c:pt idx="26">
                  <c:v>-2.75</c:v>
                </c:pt>
                <c:pt idx="27">
                  <c:v>-2.68</c:v>
                </c:pt>
                <c:pt idx="28">
                  <c:v>-2.69</c:v>
                </c:pt>
                <c:pt idx="29">
                  <c:v>-2.75</c:v>
                </c:pt>
                <c:pt idx="30">
                  <c:v>-2.71</c:v>
                </c:pt>
                <c:pt idx="31">
                  <c:v>-2.67</c:v>
                </c:pt>
                <c:pt idx="32">
                  <c:v>-2.68</c:v>
                </c:pt>
                <c:pt idx="33">
                  <c:v>-2.65</c:v>
                </c:pt>
                <c:pt idx="34">
                  <c:v>-2.63</c:v>
                </c:pt>
                <c:pt idx="35">
                  <c:v>-2.57</c:v>
                </c:pt>
                <c:pt idx="36">
                  <c:v>-2.58</c:v>
                </c:pt>
                <c:pt idx="37">
                  <c:v>-2.4500000000000002</c:v>
                </c:pt>
                <c:pt idx="38">
                  <c:v>-2.44</c:v>
                </c:pt>
                <c:pt idx="39">
                  <c:v>-2.4700000000000002</c:v>
                </c:pt>
                <c:pt idx="40">
                  <c:v>-2.41</c:v>
                </c:pt>
                <c:pt idx="41">
                  <c:v>-2.4300000000000002</c:v>
                </c:pt>
                <c:pt idx="42">
                  <c:v>-2.39</c:v>
                </c:pt>
                <c:pt idx="43">
                  <c:v>-2.37</c:v>
                </c:pt>
                <c:pt idx="44">
                  <c:v>-2.34</c:v>
                </c:pt>
                <c:pt idx="45">
                  <c:v>-2.23</c:v>
                </c:pt>
                <c:pt idx="46">
                  <c:v>-2.31</c:v>
                </c:pt>
                <c:pt idx="47">
                  <c:v>-2.2799999999999998</c:v>
                </c:pt>
                <c:pt idx="48">
                  <c:v>-2.2599999999999998</c:v>
                </c:pt>
                <c:pt idx="49">
                  <c:v>-2.2200000000000002</c:v>
                </c:pt>
                <c:pt idx="50">
                  <c:v>-2.11</c:v>
                </c:pt>
                <c:pt idx="51">
                  <c:v>-2.2200000000000002</c:v>
                </c:pt>
                <c:pt idx="52">
                  <c:v>-2.16</c:v>
                </c:pt>
                <c:pt idx="53">
                  <c:v>-2.1800000000000002</c:v>
                </c:pt>
                <c:pt idx="54">
                  <c:v>-2.15</c:v>
                </c:pt>
                <c:pt idx="55">
                  <c:v>-2.13</c:v>
                </c:pt>
                <c:pt idx="56">
                  <c:v>-2.0299999999999998</c:v>
                </c:pt>
                <c:pt idx="57">
                  <c:v>-2.08</c:v>
                </c:pt>
                <c:pt idx="58">
                  <c:v>-2.02</c:v>
                </c:pt>
                <c:pt idx="59">
                  <c:v>-2.0299999999999998</c:v>
                </c:pt>
                <c:pt idx="60">
                  <c:v>-2.0099999999999998</c:v>
                </c:pt>
                <c:pt idx="61">
                  <c:v>-1.93</c:v>
                </c:pt>
                <c:pt idx="62">
                  <c:v>-1.96</c:v>
                </c:pt>
                <c:pt idx="63">
                  <c:v>-1.84</c:v>
                </c:pt>
                <c:pt idx="64">
                  <c:v>-1.87</c:v>
                </c:pt>
                <c:pt idx="65">
                  <c:v>-1.9</c:v>
                </c:pt>
                <c:pt idx="66">
                  <c:v>-1.86</c:v>
                </c:pt>
                <c:pt idx="67">
                  <c:v>-1.73</c:v>
                </c:pt>
                <c:pt idx="68">
                  <c:v>-1.78</c:v>
                </c:pt>
                <c:pt idx="69">
                  <c:v>-1.75</c:v>
                </c:pt>
                <c:pt idx="70">
                  <c:v>-1.76</c:v>
                </c:pt>
                <c:pt idx="71">
                  <c:v>-1.72</c:v>
                </c:pt>
                <c:pt idx="72">
                  <c:v>-1.65</c:v>
                </c:pt>
                <c:pt idx="73">
                  <c:v>-1.67</c:v>
                </c:pt>
                <c:pt idx="74">
                  <c:v>-1.6</c:v>
                </c:pt>
                <c:pt idx="75">
                  <c:v>-1.56</c:v>
                </c:pt>
                <c:pt idx="76">
                  <c:v>-1.42</c:v>
                </c:pt>
                <c:pt idx="77">
                  <c:v>-1.58</c:v>
                </c:pt>
                <c:pt idx="78">
                  <c:v>-1.56</c:v>
                </c:pt>
                <c:pt idx="79">
                  <c:v>-1.55</c:v>
                </c:pt>
                <c:pt idx="80">
                  <c:v>-1.54</c:v>
                </c:pt>
                <c:pt idx="81">
                  <c:v>-1.52</c:v>
                </c:pt>
                <c:pt idx="82">
                  <c:v>-1.45</c:v>
                </c:pt>
                <c:pt idx="83">
                  <c:v>-1.48</c:v>
                </c:pt>
                <c:pt idx="84">
                  <c:v>-1.46</c:v>
                </c:pt>
                <c:pt idx="85">
                  <c:v>-1.43</c:v>
                </c:pt>
                <c:pt idx="86">
                  <c:v>-1.42</c:v>
                </c:pt>
                <c:pt idx="87">
                  <c:v>-1.4</c:v>
                </c:pt>
                <c:pt idx="88">
                  <c:v>-1.38</c:v>
                </c:pt>
                <c:pt idx="89">
                  <c:v>-1.34</c:v>
                </c:pt>
                <c:pt idx="90">
                  <c:v>-1.32</c:v>
                </c:pt>
                <c:pt idx="91">
                  <c:v>-1.3</c:v>
                </c:pt>
                <c:pt idx="92">
                  <c:v>-1.24</c:v>
                </c:pt>
                <c:pt idx="93">
                  <c:v>-1.26</c:v>
                </c:pt>
                <c:pt idx="94">
                  <c:v>-1.24</c:v>
                </c:pt>
                <c:pt idx="95">
                  <c:v>-1.18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-1.1499999999999999</c:v>
                </c:pt>
                <c:pt idx="99">
                  <c:v>-1.1200000000000001</c:v>
                </c:pt>
                <c:pt idx="100">
                  <c:v>-0.83</c:v>
                </c:pt>
                <c:pt idx="101">
                  <c:v>-0.84</c:v>
                </c:pt>
                <c:pt idx="102">
                  <c:v>-0.85</c:v>
                </c:pt>
                <c:pt idx="103">
                  <c:v>-0.81</c:v>
                </c:pt>
                <c:pt idx="104">
                  <c:v>-0.76</c:v>
                </c:pt>
                <c:pt idx="105">
                  <c:v>-0.72</c:v>
                </c:pt>
                <c:pt idx="106">
                  <c:v>-0.71</c:v>
                </c:pt>
                <c:pt idx="107">
                  <c:v>-0.69</c:v>
                </c:pt>
                <c:pt idx="108">
                  <c:v>-0.67</c:v>
                </c:pt>
                <c:pt idx="109">
                  <c:v>-0.66</c:v>
                </c:pt>
                <c:pt idx="110">
                  <c:v>-0.62</c:v>
                </c:pt>
                <c:pt idx="111">
                  <c:v>-0.59</c:v>
                </c:pt>
                <c:pt idx="112">
                  <c:v>-0.59</c:v>
                </c:pt>
                <c:pt idx="113">
                  <c:v>-0.52</c:v>
                </c:pt>
                <c:pt idx="114">
                  <c:v>-0.48</c:v>
                </c:pt>
                <c:pt idx="115">
                  <c:v>-0.49</c:v>
                </c:pt>
                <c:pt idx="116">
                  <c:v>-0.46</c:v>
                </c:pt>
                <c:pt idx="117">
                  <c:v>-0.46</c:v>
                </c:pt>
                <c:pt idx="118">
                  <c:v>-0.36</c:v>
                </c:pt>
                <c:pt idx="119">
                  <c:v>-0.38</c:v>
                </c:pt>
                <c:pt idx="120">
                  <c:v>-0.35</c:v>
                </c:pt>
                <c:pt idx="121">
                  <c:v>-0.28999999999999998</c:v>
                </c:pt>
                <c:pt idx="122">
                  <c:v>-0.24</c:v>
                </c:pt>
                <c:pt idx="123">
                  <c:v>-0.12</c:v>
                </c:pt>
                <c:pt idx="124">
                  <c:v>-0.21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Data!$F$7:$F$206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5-4981-BD8B-24CA192FD379}"/>
            </c:ext>
          </c:extLst>
        </c:ser>
        <c:ser>
          <c:idx val="2"/>
          <c:order val="2"/>
          <c:tx>
            <c:strRef>
              <c:f>Data!$H$5:$I$5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Data!$H$7:$H$306</c:f>
              <c:numCache>
                <c:formatCode>General</c:formatCode>
                <c:ptCount val="300"/>
                <c:pt idx="0">
                  <c:v>-2.56</c:v>
                </c:pt>
                <c:pt idx="1">
                  <c:v>-2.5299999999999998</c:v>
                </c:pt>
                <c:pt idx="2">
                  <c:v>-2.5099999999999998</c:v>
                </c:pt>
                <c:pt idx="3">
                  <c:v>-2.48</c:v>
                </c:pt>
                <c:pt idx="4">
                  <c:v>-2.4500000000000002</c:v>
                </c:pt>
                <c:pt idx="5">
                  <c:v>-2.4300000000000002</c:v>
                </c:pt>
                <c:pt idx="6">
                  <c:v>-2.35</c:v>
                </c:pt>
                <c:pt idx="7">
                  <c:v>-2.38</c:v>
                </c:pt>
                <c:pt idx="8">
                  <c:v>-2.36</c:v>
                </c:pt>
                <c:pt idx="9">
                  <c:v>-2.2200000000000002</c:v>
                </c:pt>
                <c:pt idx="10">
                  <c:v>-2.31</c:v>
                </c:pt>
                <c:pt idx="11">
                  <c:v>-2.29</c:v>
                </c:pt>
                <c:pt idx="12">
                  <c:v>-2.21</c:v>
                </c:pt>
                <c:pt idx="13">
                  <c:v>-2.2400000000000002</c:v>
                </c:pt>
                <c:pt idx="14">
                  <c:v>-2.21</c:v>
                </c:pt>
                <c:pt idx="15">
                  <c:v>-2.19</c:v>
                </c:pt>
                <c:pt idx="16">
                  <c:v>-2.17</c:v>
                </c:pt>
                <c:pt idx="17">
                  <c:v>-2.14</c:v>
                </c:pt>
                <c:pt idx="18">
                  <c:v>-2.06</c:v>
                </c:pt>
                <c:pt idx="19">
                  <c:v>-2.04</c:v>
                </c:pt>
                <c:pt idx="20">
                  <c:v>-2.0699999999999998</c:v>
                </c:pt>
                <c:pt idx="21">
                  <c:v>-2.04</c:v>
                </c:pt>
                <c:pt idx="22">
                  <c:v>-2.02</c:v>
                </c:pt>
                <c:pt idx="23">
                  <c:v>-2</c:v>
                </c:pt>
                <c:pt idx="24">
                  <c:v>-1.97</c:v>
                </c:pt>
                <c:pt idx="25">
                  <c:v>-1.95</c:v>
                </c:pt>
                <c:pt idx="26">
                  <c:v>-1.92</c:v>
                </c:pt>
                <c:pt idx="27">
                  <c:v>-1.8</c:v>
                </c:pt>
                <c:pt idx="28">
                  <c:v>-2.62</c:v>
                </c:pt>
                <c:pt idx="29">
                  <c:v>-1.85</c:v>
                </c:pt>
                <c:pt idx="30">
                  <c:v>-1.83</c:v>
                </c:pt>
                <c:pt idx="31">
                  <c:v>-1.8</c:v>
                </c:pt>
                <c:pt idx="32">
                  <c:v>-1.78</c:v>
                </c:pt>
                <c:pt idx="33">
                  <c:v>-1.71</c:v>
                </c:pt>
                <c:pt idx="34">
                  <c:v>-1.69</c:v>
                </c:pt>
                <c:pt idx="35">
                  <c:v>-1.71</c:v>
                </c:pt>
                <c:pt idx="36">
                  <c:v>-1.68</c:v>
                </c:pt>
                <c:pt idx="37">
                  <c:v>-1.62</c:v>
                </c:pt>
                <c:pt idx="38">
                  <c:v>-1.63</c:v>
                </c:pt>
                <c:pt idx="39">
                  <c:v>-1.6</c:v>
                </c:pt>
                <c:pt idx="40">
                  <c:v>-1.59</c:v>
                </c:pt>
                <c:pt idx="41">
                  <c:v>-1.56</c:v>
                </c:pt>
                <c:pt idx="42">
                  <c:v>-1.53</c:v>
                </c:pt>
                <c:pt idx="43">
                  <c:v>-1.47</c:v>
                </c:pt>
                <c:pt idx="44">
                  <c:v>-1.49</c:v>
                </c:pt>
                <c:pt idx="45">
                  <c:v>-1.46</c:v>
                </c:pt>
                <c:pt idx="46">
                  <c:v>-1.44</c:v>
                </c:pt>
                <c:pt idx="47">
                  <c:v>-1.41</c:v>
                </c:pt>
                <c:pt idx="48">
                  <c:v>-1.39</c:v>
                </c:pt>
                <c:pt idx="49">
                  <c:v>-1.36</c:v>
                </c:pt>
                <c:pt idx="50">
                  <c:v>-1.34</c:v>
                </c:pt>
                <c:pt idx="51">
                  <c:v>-1.31</c:v>
                </c:pt>
                <c:pt idx="52">
                  <c:v>-1.29</c:v>
                </c:pt>
                <c:pt idx="53">
                  <c:v>-1.26</c:v>
                </c:pt>
                <c:pt idx="54">
                  <c:v>-1.21</c:v>
                </c:pt>
                <c:pt idx="55">
                  <c:v>-1.21</c:v>
                </c:pt>
                <c:pt idx="56">
                  <c:v>-1.19</c:v>
                </c:pt>
                <c:pt idx="57">
                  <c:v>-1.17</c:v>
                </c:pt>
                <c:pt idx="58">
                  <c:v>-1.1399999999999999</c:v>
                </c:pt>
                <c:pt idx="59">
                  <c:v>-1.1200000000000001</c:v>
                </c:pt>
                <c:pt idx="60">
                  <c:v>-1.07</c:v>
                </c:pt>
                <c:pt idx="61">
                  <c:v>-1.04</c:v>
                </c:pt>
                <c:pt idx="62">
                  <c:v>-1.02</c:v>
                </c:pt>
                <c:pt idx="63">
                  <c:v>-1.02</c:v>
                </c:pt>
                <c:pt idx="64">
                  <c:v>-0.99</c:v>
                </c:pt>
                <c:pt idx="65">
                  <c:v>-0.96</c:v>
                </c:pt>
                <c:pt idx="66">
                  <c:v>-0.94</c:v>
                </c:pt>
                <c:pt idx="67">
                  <c:v>-0.91</c:v>
                </c:pt>
                <c:pt idx="68">
                  <c:v>-0.89</c:v>
                </c:pt>
                <c:pt idx="69">
                  <c:v>-0.86</c:v>
                </c:pt>
                <c:pt idx="70">
                  <c:v>-0.84</c:v>
                </c:pt>
                <c:pt idx="71">
                  <c:v>-0.81</c:v>
                </c:pt>
                <c:pt idx="72">
                  <c:v>-0.78</c:v>
                </c:pt>
                <c:pt idx="73">
                  <c:v>-0.75</c:v>
                </c:pt>
                <c:pt idx="74">
                  <c:v>-0.71</c:v>
                </c:pt>
                <c:pt idx="75">
                  <c:v>-0.7</c:v>
                </c:pt>
                <c:pt idx="76">
                  <c:v>-0.68</c:v>
                </c:pt>
                <c:pt idx="77">
                  <c:v>-0.64</c:v>
                </c:pt>
                <c:pt idx="78">
                  <c:v>-0.61</c:v>
                </c:pt>
                <c:pt idx="79">
                  <c:v>-0.59</c:v>
                </c:pt>
                <c:pt idx="80">
                  <c:v>-0.53</c:v>
                </c:pt>
                <c:pt idx="81">
                  <c:v>-0.53</c:v>
                </c:pt>
                <c:pt idx="82">
                  <c:v>-0.51</c:v>
                </c:pt>
                <c:pt idx="83">
                  <c:v>-0.46</c:v>
                </c:pt>
                <c:pt idx="84">
                  <c:v>-0.45</c:v>
                </c:pt>
                <c:pt idx="85">
                  <c:v>-0.41</c:v>
                </c:pt>
                <c:pt idx="86">
                  <c:v>-0.38</c:v>
                </c:pt>
                <c:pt idx="87">
                  <c:v>-0.35</c:v>
                </c:pt>
                <c:pt idx="88">
                  <c:v>-0.32</c:v>
                </c:pt>
                <c:pt idx="89">
                  <c:v>-0.3</c:v>
                </c:pt>
                <c:pt idx="90">
                  <c:v>-0.26</c:v>
                </c:pt>
                <c:pt idx="91">
                  <c:v>-0.25</c:v>
                </c:pt>
                <c:pt idx="92">
                  <c:v>-0.22</c:v>
                </c:pt>
                <c:pt idx="93">
                  <c:v>-1.01</c:v>
                </c:pt>
                <c:pt idx="94">
                  <c:v>-0.15</c:v>
                </c:pt>
                <c:pt idx="95">
                  <c:v>-0.12</c:v>
                </c:pt>
                <c:pt idx="96">
                  <c:v>-0.09</c:v>
                </c:pt>
                <c:pt idx="97">
                  <c:v>-0.04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0.06</c:v>
                </c:pt>
                <c:pt idx="115">
                  <c:v>0.08</c:v>
                </c:pt>
                <c:pt idx="116">
                  <c:v>0.1</c:v>
                </c:pt>
                <c:pt idx="117">
                  <c:v>0.12</c:v>
                </c:pt>
                <c:pt idx="118">
                  <c:v>0.16</c:v>
                </c:pt>
                <c:pt idx="119">
                  <c:v>0.17</c:v>
                </c:pt>
                <c:pt idx="120">
                  <c:v>0.21</c:v>
                </c:pt>
                <c:pt idx="121">
                  <c:v>0.23</c:v>
                </c:pt>
                <c:pt idx="122">
                  <c:v>0.26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0.33</c:v>
                </c:pt>
                <c:pt idx="126">
                  <c:v>0.37</c:v>
                </c:pt>
                <c:pt idx="127">
                  <c:v>0.39</c:v>
                </c:pt>
                <c:pt idx="128">
                  <c:v>0.41</c:v>
                </c:pt>
                <c:pt idx="129">
                  <c:v>0.46</c:v>
                </c:pt>
                <c:pt idx="130">
                  <c:v>0.49</c:v>
                </c:pt>
                <c:pt idx="131">
                  <c:v>0.52</c:v>
                </c:pt>
                <c:pt idx="132">
                  <c:v>0.53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0.62</c:v>
                </c:pt>
                <c:pt idx="136">
                  <c:v>0.66</c:v>
                </c:pt>
                <c:pt idx="137">
                  <c:v>0.68</c:v>
                </c:pt>
                <c:pt idx="138">
                  <c:v>0.71</c:v>
                </c:pt>
                <c:pt idx="139">
                  <c:v>0.75</c:v>
                </c:pt>
                <c:pt idx="140">
                  <c:v>0.76</c:v>
                </c:pt>
                <c:pt idx="141">
                  <c:v>0.8</c:v>
                </c:pt>
                <c:pt idx="142">
                  <c:v>0.82</c:v>
                </c:pt>
                <c:pt idx="143">
                  <c:v>0.86</c:v>
                </c:pt>
                <c:pt idx="144">
                  <c:v>0.88</c:v>
                </c:pt>
                <c:pt idx="145">
                  <c:v>0.91</c:v>
                </c:pt>
                <c:pt idx="146">
                  <c:v>0.93</c:v>
                </c:pt>
                <c:pt idx="147">
                  <c:v>0.96</c:v>
                </c:pt>
                <c:pt idx="148">
                  <c:v>0.99</c:v>
                </c:pt>
                <c:pt idx="149">
                  <c:v>1.02</c:v>
                </c:pt>
                <c:pt idx="150">
                  <c:v>1.05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1.1599999999999999</c:v>
                </c:pt>
                <c:pt idx="155">
                  <c:v>1.19</c:v>
                </c:pt>
                <c:pt idx="156">
                  <c:v>1.22</c:v>
                </c:pt>
                <c:pt idx="157">
                  <c:v>1.24</c:v>
                </c:pt>
                <c:pt idx="158">
                  <c:v>1.26</c:v>
                </c:pt>
                <c:pt idx="159">
                  <c:v>1.26</c:v>
                </c:pt>
                <c:pt idx="160">
                  <c:v>1.29</c:v>
                </c:pt>
                <c:pt idx="161">
                  <c:v>1.35</c:v>
                </c:pt>
                <c:pt idx="162">
                  <c:v>1.37</c:v>
                </c:pt>
                <c:pt idx="163">
                  <c:v>1.4</c:v>
                </c:pt>
                <c:pt idx="164">
                  <c:v>1.42</c:v>
                </c:pt>
                <c:pt idx="165">
                  <c:v>1.45</c:v>
                </c:pt>
                <c:pt idx="166">
                  <c:v>1.47</c:v>
                </c:pt>
                <c:pt idx="167">
                  <c:v>1.43</c:v>
                </c:pt>
                <c:pt idx="168">
                  <c:v>1.52</c:v>
                </c:pt>
                <c:pt idx="169">
                  <c:v>1.51</c:v>
                </c:pt>
                <c:pt idx="170">
                  <c:v>1.53</c:v>
                </c:pt>
                <c:pt idx="171">
                  <c:v>1.6</c:v>
                </c:pt>
                <c:pt idx="172">
                  <c:v>1.62</c:v>
                </c:pt>
                <c:pt idx="173">
                  <c:v>1.63</c:v>
                </c:pt>
                <c:pt idx="174">
                  <c:v>1.62</c:v>
                </c:pt>
                <c:pt idx="175">
                  <c:v>1.69</c:v>
                </c:pt>
                <c:pt idx="176">
                  <c:v>1.72</c:v>
                </c:pt>
                <c:pt idx="177">
                  <c:v>1.74</c:v>
                </c:pt>
                <c:pt idx="178">
                  <c:v>1.77</c:v>
                </c:pt>
                <c:pt idx="179">
                  <c:v>1.77</c:v>
                </c:pt>
                <c:pt idx="180">
                  <c:v>1.81</c:v>
                </c:pt>
                <c:pt idx="181">
                  <c:v>1.84</c:v>
                </c:pt>
                <c:pt idx="182">
                  <c:v>1.82</c:v>
                </c:pt>
                <c:pt idx="183">
                  <c:v>1.84</c:v>
                </c:pt>
                <c:pt idx="184">
                  <c:v>1.91</c:v>
                </c:pt>
                <c:pt idx="185">
                  <c:v>1.94</c:v>
                </c:pt>
                <c:pt idx="186">
                  <c:v>1.91</c:v>
                </c:pt>
                <c:pt idx="187">
                  <c:v>1.99</c:v>
                </c:pt>
                <c:pt idx="188">
                  <c:v>2</c:v>
                </c:pt>
                <c:pt idx="189">
                  <c:v>2.0299999999999998</c:v>
                </c:pt>
                <c:pt idx="190">
                  <c:v>2.0699999999999998</c:v>
                </c:pt>
                <c:pt idx="191">
                  <c:v>2.08</c:v>
                </c:pt>
                <c:pt idx="192">
                  <c:v>2.11</c:v>
                </c:pt>
                <c:pt idx="193">
                  <c:v>2.13</c:v>
                </c:pt>
                <c:pt idx="194">
                  <c:v>2.1</c:v>
                </c:pt>
                <c:pt idx="195">
                  <c:v>2.1800000000000002</c:v>
                </c:pt>
                <c:pt idx="196">
                  <c:v>2.15</c:v>
                </c:pt>
                <c:pt idx="197">
                  <c:v>2.23</c:v>
                </c:pt>
                <c:pt idx="198">
                  <c:v>2.25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2.3199999999999998</c:v>
                </c:pt>
                <c:pt idx="202">
                  <c:v>2.35</c:v>
                </c:pt>
                <c:pt idx="203">
                  <c:v>2.33</c:v>
                </c:pt>
                <c:pt idx="204">
                  <c:v>2.4</c:v>
                </c:pt>
                <c:pt idx="205">
                  <c:v>2.4300000000000002</c:v>
                </c:pt>
                <c:pt idx="206">
                  <c:v>2.4500000000000002</c:v>
                </c:pt>
                <c:pt idx="207">
                  <c:v>2.4700000000000002</c:v>
                </c:pt>
                <c:pt idx="208">
                  <c:v>2.5</c:v>
                </c:pt>
                <c:pt idx="209">
                  <c:v>2.52</c:v>
                </c:pt>
                <c:pt idx="210">
                  <c:v>2.5499999999999998</c:v>
                </c:pt>
                <c:pt idx="211">
                  <c:v>2.57</c:v>
                </c:pt>
                <c:pt idx="212">
                  <c:v>2.6</c:v>
                </c:pt>
                <c:pt idx="213">
                  <c:v>2.62</c:v>
                </c:pt>
                <c:pt idx="214">
                  <c:v>2.64</c:v>
                </c:pt>
                <c:pt idx="215">
                  <c:v>2.67</c:v>
                </c:pt>
                <c:pt idx="216">
                  <c:v>2.69</c:v>
                </c:pt>
                <c:pt idx="217">
                  <c:v>2.67</c:v>
                </c:pt>
                <c:pt idx="218">
                  <c:v>0.16</c:v>
                </c:pt>
                <c:pt idx="219">
                  <c:v>2.77</c:v>
                </c:pt>
                <c:pt idx="220">
                  <c:v>2.81</c:v>
                </c:pt>
                <c:pt idx="221">
                  <c:v>2.82</c:v>
                </c:pt>
                <c:pt idx="222">
                  <c:v>2.79</c:v>
                </c:pt>
                <c:pt idx="223">
                  <c:v>2.87</c:v>
                </c:pt>
                <c:pt idx="224">
                  <c:v>2.93</c:v>
                </c:pt>
                <c:pt idx="225">
                  <c:v>2.92</c:v>
                </c:pt>
                <c:pt idx="226">
                  <c:v>2.94</c:v>
                </c:pt>
                <c:pt idx="227">
                  <c:v>2.97</c:v>
                </c:pt>
                <c:pt idx="228">
                  <c:v>2.99</c:v>
                </c:pt>
                <c:pt idx="229">
                  <c:v>3.02</c:v>
                </c:pt>
                <c:pt idx="230">
                  <c:v>3.04</c:v>
                </c:pt>
                <c:pt idx="231">
                  <c:v>3.06</c:v>
                </c:pt>
                <c:pt idx="232">
                  <c:v>3.09</c:v>
                </c:pt>
                <c:pt idx="233">
                  <c:v>3.12</c:v>
                </c:pt>
                <c:pt idx="234">
                  <c:v>3.14</c:v>
                </c:pt>
                <c:pt idx="235">
                  <c:v>3.16</c:v>
                </c:pt>
                <c:pt idx="236">
                  <c:v>3.19</c:v>
                </c:pt>
                <c:pt idx="237">
                  <c:v>3.16</c:v>
                </c:pt>
                <c:pt idx="238">
                  <c:v>3.24</c:v>
                </c:pt>
                <c:pt idx="239">
                  <c:v>3.26</c:v>
                </c:pt>
                <c:pt idx="240">
                  <c:v>3.31</c:v>
                </c:pt>
                <c:pt idx="241">
                  <c:v>3.31</c:v>
                </c:pt>
                <c:pt idx="242">
                  <c:v>3.28</c:v>
                </c:pt>
                <c:pt idx="243">
                  <c:v>3.29</c:v>
                </c:pt>
                <c:pt idx="244">
                  <c:v>3.41</c:v>
                </c:pt>
                <c:pt idx="245">
                  <c:v>3.41</c:v>
                </c:pt>
                <c:pt idx="246">
                  <c:v>3.44</c:v>
                </c:pt>
                <c:pt idx="247">
                  <c:v>3.46</c:v>
                </c:pt>
                <c:pt idx="248">
                  <c:v>3.33</c:v>
                </c:pt>
                <c:pt idx="249">
                  <c:v>3.51</c:v>
                </c:pt>
                <c:pt idx="250">
                  <c:v>3.54</c:v>
                </c:pt>
                <c:pt idx="251">
                  <c:v>3.56</c:v>
                </c:pt>
                <c:pt idx="252">
                  <c:v>3.59</c:v>
                </c:pt>
                <c:pt idx="253">
                  <c:v>3.61</c:v>
                </c:pt>
                <c:pt idx="254">
                  <c:v>3.56</c:v>
                </c:pt>
                <c:pt idx="255">
                  <c:v>3.59</c:v>
                </c:pt>
                <c:pt idx="256">
                  <c:v>3.69</c:v>
                </c:pt>
                <c:pt idx="257">
                  <c:v>3.72</c:v>
                </c:pt>
                <c:pt idx="258">
                  <c:v>3.74</c:v>
                </c:pt>
                <c:pt idx="259">
                  <c:v>3.76</c:v>
                </c:pt>
                <c:pt idx="260">
                  <c:v>3.79</c:v>
                </c:pt>
                <c:pt idx="261">
                  <c:v>3.83</c:v>
                </c:pt>
                <c:pt idx="262">
                  <c:v>3.84</c:v>
                </c:pt>
                <c:pt idx="263">
                  <c:v>3.87</c:v>
                </c:pt>
                <c:pt idx="264">
                  <c:v>3.9</c:v>
                </c:pt>
                <c:pt idx="265">
                  <c:v>3.91</c:v>
                </c:pt>
                <c:pt idx="266">
                  <c:v>3.94</c:v>
                </c:pt>
                <c:pt idx="267">
                  <c:v>3.97</c:v>
                </c:pt>
                <c:pt idx="268">
                  <c:v>3.99</c:v>
                </c:pt>
                <c:pt idx="269">
                  <c:v>3.95</c:v>
                </c:pt>
                <c:pt idx="270">
                  <c:v>4.04</c:v>
                </c:pt>
                <c:pt idx="271">
                  <c:v>3.99</c:v>
                </c:pt>
                <c:pt idx="272">
                  <c:v>4.12</c:v>
                </c:pt>
                <c:pt idx="273">
                  <c:v>4.1100000000000003</c:v>
                </c:pt>
                <c:pt idx="274">
                  <c:v>4.1500000000000004</c:v>
                </c:pt>
                <c:pt idx="275">
                  <c:v>4.1900000000000004</c:v>
                </c:pt>
                <c:pt idx="276">
                  <c:v>4.1900000000000004</c:v>
                </c:pt>
                <c:pt idx="277">
                  <c:v>4.21</c:v>
                </c:pt>
                <c:pt idx="278">
                  <c:v>4.24</c:v>
                </c:pt>
                <c:pt idx="279">
                  <c:v>4.2699999999999996</c:v>
                </c:pt>
                <c:pt idx="280">
                  <c:v>4.32</c:v>
                </c:pt>
                <c:pt idx="281">
                  <c:v>4.32</c:v>
                </c:pt>
                <c:pt idx="282">
                  <c:v>4.24</c:v>
                </c:pt>
                <c:pt idx="283">
                  <c:v>4.37</c:v>
                </c:pt>
                <c:pt idx="284">
                  <c:v>4.4000000000000004</c:v>
                </c:pt>
                <c:pt idx="285">
                  <c:v>4.42</c:v>
                </c:pt>
                <c:pt idx="286">
                  <c:v>4.46</c:v>
                </c:pt>
                <c:pt idx="287">
                  <c:v>4.3600000000000003</c:v>
                </c:pt>
                <c:pt idx="288">
                  <c:v>4.51</c:v>
                </c:pt>
                <c:pt idx="289">
                  <c:v>4.43</c:v>
                </c:pt>
                <c:pt idx="290">
                  <c:v>4.5599999999999996</c:v>
                </c:pt>
                <c:pt idx="291">
                  <c:v>4.3600000000000003</c:v>
                </c:pt>
                <c:pt idx="292">
                  <c:v>4.6100000000000003</c:v>
                </c:pt>
                <c:pt idx="293">
                  <c:v>4.63</c:v>
                </c:pt>
                <c:pt idx="294">
                  <c:v>4.66</c:v>
                </c:pt>
                <c:pt idx="295">
                  <c:v>4.68</c:v>
                </c:pt>
                <c:pt idx="296">
                  <c:v>4.7</c:v>
                </c:pt>
                <c:pt idx="297">
                  <c:v>4.7300000000000004</c:v>
                </c:pt>
                <c:pt idx="298">
                  <c:v>4.75</c:v>
                </c:pt>
                <c:pt idx="299">
                  <c:v>4.78</c:v>
                </c:pt>
              </c:numCache>
            </c:numRef>
          </c:xVal>
          <c:yVal>
            <c:numRef>
              <c:f>Data!$I$7:$I$306</c:f>
              <c:numCache>
                <c:formatCode>General</c:formatCode>
                <c:ptCount val="3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  <c:pt idx="200">
                  <c:v>300</c:v>
                </c:pt>
                <c:pt idx="201">
                  <c:v>303</c:v>
                </c:pt>
                <c:pt idx="202">
                  <c:v>306</c:v>
                </c:pt>
                <c:pt idx="203">
                  <c:v>309</c:v>
                </c:pt>
                <c:pt idx="204">
                  <c:v>312</c:v>
                </c:pt>
                <c:pt idx="205">
                  <c:v>315</c:v>
                </c:pt>
                <c:pt idx="206">
                  <c:v>318</c:v>
                </c:pt>
                <c:pt idx="207">
                  <c:v>321</c:v>
                </c:pt>
                <c:pt idx="208">
                  <c:v>324</c:v>
                </c:pt>
                <c:pt idx="209">
                  <c:v>327</c:v>
                </c:pt>
                <c:pt idx="210">
                  <c:v>330</c:v>
                </c:pt>
                <c:pt idx="211">
                  <c:v>333</c:v>
                </c:pt>
                <c:pt idx="212">
                  <c:v>336</c:v>
                </c:pt>
                <c:pt idx="213">
                  <c:v>339</c:v>
                </c:pt>
                <c:pt idx="214">
                  <c:v>342</c:v>
                </c:pt>
                <c:pt idx="215">
                  <c:v>345</c:v>
                </c:pt>
                <c:pt idx="216">
                  <c:v>348</c:v>
                </c:pt>
                <c:pt idx="217">
                  <c:v>351</c:v>
                </c:pt>
                <c:pt idx="218">
                  <c:v>354</c:v>
                </c:pt>
                <c:pt idx="219">
                  <c:v>357</c:v>
                </c:pt>
                <c:pt idx="220">
                  <c:v>360</c:v>
                </c:pt>
                <c:pt idx="221">
                  <c:v>363</c:v>
                </c:pt>
                <c:pt idx="222">
                  <c:v>366</c:v>
                </c:pt>
                <c:pt idx="223">
                  <c:v>369</c:v>
                </c:pt>
                <c:pt idx="224">
                  <c:v>372</c:v>
                </c:pt>
                <c:pt idx="225">
                  <c:v>375</c:v>
                </c:pt>
                <c:pt idx="226">
                  <c:v>378</c:v>
                </c:pt>
                <c:pt idx="227">
                  <c:v>381</c:v>
                </c:pt>
                <c:pt idx="228">
                  <c:v>384</c:v>
                </c:pt>
                <c:pt idx="229">
                  <c:v>387</c:v>
                </c:pt>
                <c:pt idx="230">
                  <c:v>390</c:v>
                </c:pt>
                <c:pt idx="231">
                  <c:v>393</c:v>
                </c:pt>
                <c:pt idx="232">
                  <c:v>396</c:v>
                </c:pt>
                <c:pt idx="233">
                  <c:v>399</c:v>
                </c:pt>
                <c:pt idx="234">
                  <c:v>402</c:v>
                </c:pt>
                <c:pt idx="235">
                  <c:v>405</c:v>
                </c:pt>
                <c:pt idx="236">
                  <c:v>408</c:v>
                </c:pt>
                <c:pt idx="237">
                  <c:v>411</c:v>
                </c:pt>
                <c:pt idx="238">
                  <c:v>414</c:v>
                </c:pt>
                <c:pt idx="239">
                  <c:v>417</c:v>
                </c:pt>
                <c:pt idx="240">
                  <c:v>420</c:v>
                </c:pt>
                <c:pt idx="241">
                  <c:v>423</c:v>
                </c:pt>
                <c:pt idx="242">
                  <c:v>426</c:v>
                </c:pt>
                <c:pt idx="243">
                  <c:v>429</c:v>
                </c:pt>
                <c:pt idx="244">
                  <c:v>432</c:v>
                </c:pt>
                <c:pt idx="245">
                  <c:v>435</c:v>
                </c:pt>
                <c:pt idx="246">
                  <c:v>438</c:v>
                </c:pt>
                <c:pt idx="247">
                  <c:v>441</c:v>
                </c:pt>
                <c:pt idx="248">
                  <c:v>444</c:v>
                </c:pt>
                <c:pt idx="249">
                  <c:v>447</c:v>
                </c:pt>
                <c:pt idx="250">
                  <c:v>450</c:v>
                </c:pt>
                <c:pt idx="251">
                  <c:v>453</c:v>
                </c:pt>
                <c:pt idx="252">
                  <c:v>456</c:v>
                </c:pt>
                <c:pt idx="253">
                  <c:v>459</c:v>
                </c:pt>
                <c:pt idx="254">
                  <c:v>462</c:v>
                </c:pt>
                <c:pt idx="255">
                  <c:v>465</c:v>
                </c:pt>
                <c:pt idx="256">
                  <c:v>468</c:v>
                </c:pt>
                <c:pt idx="257">
                  <c:v>471</c:v>
                </c:pt>
                <c:pt idx="258">
                  <c:v>474</c:v>
                </c:pt>
                <c:pt idx="259">
                  <c:v>477</c:v>
                </c:pt>
                <c:pt idx="260">
                  <c:v>480</c:v>
                </c:pt>
                <c:pt idx="261">
                  <c:v>483</c:v>
                </c:pt>
                <c:pt idx="262">
                  <c:v>486</c:v>
                </c:pt>
                <c:pt idx="263">
                  <c:v>489</c:v>
                </c:pt>
                <c:pt idx="264">
                  <c:v>492</c:v>
                </c:pt>
                <c:pt idx="265">
                  <c:v>495</c:v>
                </c:pt>
                <c:pt idx="266">
                  <c:v>498</c:v>
                </c:pt>
                <c:pt idx="267">
                  <c:v>501</c:v>
                </c:pt>
                <c:pt idx="268">
                  <c:v>504</c:v>
                </c:pt>
                <c:pt idx="269">
                  <c:v>507</c:v>
                </c:pt>
                <c:pt idx="270">
                  <c:v>510</c:v>
                </c:pt>
                <c:pt idx="271">
                  <c:v>513</c:v>
                </c:pt>
                <c:pt idx="272">
                  <c:v>516</c:v>
                </c:pt>
                <c:pt idx="273">
                  <c:v>519</c:v>
                </c:pt>
                <c:pt idx="274">
                  <c:v>522</c:v>
                </c:pt>
                <c:pt idx="275">
                  <c:v>525</c:v>
                </c:pt>
                <c:pt idx="276">
                  <c:v>528</c:v>
                </c:pt>
                <c:pt idx="277">
                  <c:v>531</c:v>
                </c:pt>
                <c:pt idx="278">
                  <c:v>534</c:v>
                </c:pt>
                <c:pt idx="279">
                  <c:v>537</c:v>
                </c:pt>
                <c:pt idx="280">
                  <c:v>540</c:v>
                </c:pt>
                <c:pt idx="281">
                  <c:v>543</c:v>
                </c:pt>
                <c:pt idx="282">
                  <c:v>546</c:v>
                </c:pt>
                <c:pt idx="283">
                  <c:v>549</c:v>
                </c:pt>
                <c:pt idx="284">
                  <c:v>552</c:v>
                </c:pt>
                <c:pt idx="285">
                  <c:v>555</c:v>
                </c:pt>
                <c:pt idx="286">
                  <c:v>558</c:v>
                </c:pt>
                <c:pt idx="287">
                  <c:v>561</c:v>
                </c:pt>
                <c:pt idx="288">
                  <c:v>564</c:v>
                </c:pt>
                <c:pt idx="289">
                  <c:v>567</c:v>
                </c:pt>
                <c:pt idx="290">
                  <c:v>570</c:v>
                </c:pt>
                <c:pt idx="291">
                  <c:v>573</c:v>
                </c:pt>
                <c:pt idx="292">
                  <c:v>576</c:v>
                </c:pt>
                <c:pt idx="293">
                  <c:v>579</c:v>
                </c:pt>
                <c:pt idx="294">
                  <c:v>582</c:v>
                </c:pt>
                <c:pt idx="295">
                  <c:v>585</c:v>
                </c:pt>
                <c:pt idx="296">
                  <c:v>588</c:v>
                </c:pt>
                <c:pt idx="297">
                  <c:v>591</c:v>
                </c:pt>
                <c:pt idx="298">
                  <c:v>594</c:v>
                </c:pt>
                <c:pt idx="299">
                  <c:v>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5-4981-BD8B-24CA192FD379}"/>
            </c:ext>
          </c:extLst>
        </c:ser>
        <c:ser>
          <c:idx val="3"/>
          <c:order val="3"/>
          <c:tx>
            <c:strRef>
              <c:f>Data!$K$5:$L$5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Data!$K$7:$K$206</c:f>
              <c:numCache>
                <c:formatCode>General</c:formatCode>
                <c:ptCount val="200"/>
                <c:pt idx="0">
                  <c:v>-2.41</c:v>
                </c:pt>
                <c:pt idx="1">
                  <c:v>-2.39</c:v>
                </c:pt>
                <c:pt idx="2">
                  <c:v>-2.36</c:v>
                </c:pt>
                <c:pt idx="3">
                  <c:v>-2.33</c:v>
                </c:pt>
                <c:pt idx="4">
                  <c:v>-2.3199999999999998</c:v>
                </c:pt>
                <c:pt idx="5">
                  <c:v>-2.29</c:v>
                </c:pt>
                <c:pt idx="6">
                  <c:v>-2.21</c:v>
                </c:pt>
                <c:pt idx="7">
                  <c:v>-2.25</c:v>
                </c:pt>
                <c:pt idx="8">
                  <c:v>-2.2200000000000002</c:v>
                </c:pt>
                <c:pt idx="9">
                  <c:v>-2.2000000000000002</c:v>
                </c:pt>
                <c:pt idx="10">
                  <c:v>-2.1800000000000002</c:v>
                </c:pt>
                <c:pt idx="11">
                  <c:v>-2.14</c:v>
                </c:pt>
                <c:pt idx="12">
                  <c:v>-2.12</c:v>
                </c:pt>
                <c:pt idx="13">
                  <c:v>-2.1</c:v>
                </c:pt>
                <c:pt idx="14">
                  <c:v>-2.08</c:v>
                </c:pt>
                <c:pt idx="15">
                  <c:v>-2.06</c:v>
                </c:pt>
                <c:pt idx="16">
                  <c:v>-1.97</c:v>
                </c:pt>
                <c:pt idx="17">
                  <c:v>-2.02</c:v>
                </c:pt>
                <c:pt idx="18">
                  <c:v>-1.94</c:v>
                </c:pt>
                <c:pt idx="19">
                  <c:v>-1.95</c:v>
                </c:pt>
                <c:pt idx="20">
                  <c:v>-1.94</c:v>
                </c:pt>
                <c:pt idx="21">
                  <c:v>-1.91</c:v>
                </c:pt>
                <c:pt idx="22">
                  <c:v>-1.9</c:v>
                </c:pt>
                <c:pt idx="23">
                  <c:v>-1.82</c:v>
                </c:pt>
                <c:pt idx="24">
                  <c:v>-1.85</c:v>
                </c:pt>
                <c:pt idx="25">
                  <c:v>-1.81</c:v>
                </c:pt>
                <c:pt idx="26">
                  <c:v>-1.79</c:v>
                </c:pt>
                <c:pt idx="27">
                  <c:v>-1.77</c:v>
                </c:pt>
                <c:pt idx="28">
                  <c:v>-1.75</c:v>
                </c:pt>
                <c:pt idx="29">
                  <c:v>-1.72</c:v>
                </c:pt>
                <c:pt idx="30">
                  <c:v>-1.7</c:v>
                </c:pt>
                <c:pt idx="31">
                  <c:v>-1.67</c:v>
                </c:pt>
                <c:pt idx="32">
                  <c:v>-1.6</c:v>
                </c:pt>
                <c:pt idx="33">
                  <c:v>-1.63</c:v>
                </c:pt>
                <c:pt idx="34">
                  <c:v>-1.56</c:v>
                </c:pt>
                <c:pt idx="35">
                  <c:v>-1.58</c:v>
                </c:pt>
                <c:pt idx="36">
                  <c:v>-1.55</c:v>
                </c:pt>
                <c:pt idx="37">
                  <c:v>-1.54</c:v>
                </c:pt>
                <c:pt idx="38">
                  <c:v>-1.5</c:v>
                </c:pt>
                <c:pt idx="39">
                  <c:v>-1.48</c:v>
                </c:pt>
                <c:pt idx="40">
                  <c:v>-1.43</c:v>
                </c:pt>
                <c:pt idx="41">
                  <c:v>-1.39</c:v>
                </c:pt>
                <c:pt idx="42">
                  <c:v>-1.41</c:v>
                </c:pt>
                <c:pt idx="43">
                  <c:v>-1.38</c:v>
                </c:pt>
                <c:pt idx="44">
                  <c:v>-1.36</c:v>
                </c:pt>
                <c:pt idx="45">
                  <c:v>-1.34</c:v>
                </c:pt>
                <c:pt idx="46">
                  <c:v>-1.31</c:v>
                </c:pt>
                <c:pt idx="47">
                  <c:v>-1.24</c:v>
                </c:pt>
                <c:pt idx="48">
                  <c:v>-1.27</c:v>
                </c:pt>
                <c:pt idx="49">
                  <c:v>-1.24</c:v>
                </c:pt>
                <c:pt idx="50">
                  <c:v>-1.22</c:v>
                </c:pt>
                <c:pt idx="51">
                  <c:v>-1.18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-1.1200000000000001</c:v>
                </c:pt>
                <c:pt idx="55">
                  <c:v>-1.0900000000000001</c:v>
                </c:pt>
                <c:pt idx="56">
                  <c:v>-1.06</c:v>
                </c:pt>
                <c:pt idx="57">
                  <c:v>-1.04</c:v>
                </c:pt>
                <c:pt idx="58">
                  <c:v>-1.02</c:v>
                </c:pt>
                <c:pt idx="59">
                  <c:v>-0.98</c:v>
                </c:pt>
                <c:pt idx="60">
                  <c:v>-0.93</c:v>
                </c:pt>
                <c:pt idx="61">
                  <c:v>-0.94</c:v>
                </c:pt>
                <c:pt idx="62">
                  <c:v>-0.91</c:v>
                </c:pt>
                <c:pt idx="63">
                  <c:v>-0.89</c:v>
                </c:pt>
                <c:pt idx="64">
                  <c:v>-0.86</c:v>
                </c:pt>
                <c:pt idx="65">
                  <c:v>-0.8</c:v>
                </c:pt>
                <c:pt idx="66">
                  <c:v>-0.8</c:v>
                </c:pt>
                <c:pt idx="67">
                  <c:v>-0.77</c:v>
                </c:pt>
                <c:pt idx="68">
                  <c:v>-0.73</c:v>
                </c:pt>
                <c:pt idx="69">
                  <c:v>-0.72</c:v>
                </c:pt>
                <c:pt idx="70">
                  <c:v>-0.69</c:v>
                </c:pt>
                <c:pt idx="71">
                  <c:v>-0.66</c:v>
                </c:pt>
                <c:pt idx="72">
                  <c:v>-0.63</c:v>
                </c:pt>
                <c:pt idx="73">
                  <c:v>-0.6</c:v>
                </c:pt>
                <c:pt idx="74">
                  <c:v>-0.59</c:v>
                </c:pt>
                <c:pt idx="75">
                  <c:v>-0.56000000000000005</c:v>
                </c:pt>
                <c:pt idx="76">
                  <c:v>-0.52</c:v>
                </c:pt>
                <c:pt idx="77">
                  <c:v>-0.5</c:v>
                </c:pt>
                <c:pt idx="78">
                  <c:v>-0.47</c:v>
                </c:pt>
                <c:pt idx="79">
                  <c:v>-0.44</c:v>
                </c:pt>
                <c:pt idx="80">
                  <c:v>-0.41</c:v>
                </c:pt>
                <c:pt idx="81">
                  <c:v>-0.38</c:v>
                </c:pt>
                <c:pt idx="82">
                  <c:v>-0.34</c:v>
                </c:pt>
                <c:pt idx="83">
                  <c:v>-0.32</c:v>
                </c:pt>
                <c:pt idx="84">
                  <c:v>-0.28999999999999998</c:v>
                </c:pt>
                <c:pt idx="85">
                  <c:v>-0.27</c:v>
                </c:pt>
                <c:pt idx="86">
                  <c:v>-0.24</c:v>
                </c:pt>
                <c:pt idx="87">
                  <c:v>-0.21</c:v>
                </c:pt>
                <c:pt idx="88">
                  <c:v>-0.17</c:v>
                </c:pt>
                <c:pt idx="89">
                  <c:v>-0.13</c:v>
                </c:pt>
                <c:pt idx="90">
                  <c:v>-0.12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-0.04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0.04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0.12</c:v>
                </c:pt>
                <c:pt idx="111">
                  <c:v>0.16</c:v>
                </c:pt>
                <c:pt idx="112">
                  <c:v>0.18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0.32</c:v>
                </c:pt>
                <c:pt idx="118">
                  <c:v>0.35</c:v>
                </c:pt>
                <c:pt idx="119">
                  <c:v>0.37</c:v>
                </c:pt>
                <c:pt idx="120">
                  <c:v>0.39</c:v>
                </c:pt>
                <c:pt idx="121">
                  <c:v>0.43</c:v>
                </c:pt>
                <c:pt idx="122">
                  <c:v>0.45</c:v>
                </c:pt>
                <c:pt idx="123">
                  <c:v>0.47</c:v>
                </c:pt>
                <c:pt idx="124">
                  <c:v>0.5</c:v>
                </c:pt>
                <c:pt idx="125">
                  <c:v>0.54</c:v>
                </c:pt>
                <c:pt idx="126">
                  <c:v>0.55000000000000004</c:v>
                </c:pt>
                <c:pt idx="127">
                  <c:v>0.59</c:v>
                </c:pt>
                <c:pt idx="128">
                  <c:v>0.62</c:v>
                </c:pt>
                <c:pt idx="129">
                  <c:v>0.62</c:v>
                </c:pt>
                <c:pt idx="130">
                  <c:v>0.66</c:v>
                </c:pt>
                <c:pt idx="131">
                  <c:v>0.7</c:v>
                </c:pt>
                <c:pt idx="132">
                  <c:v>0.72</c:v>
                </c:pt>
                <c:pt idx="133">
                  <c:v>0.75</c:v>
                </c:pt>
                <c:pt idx="134">
                  <c:v>0.76</c:v>
                </c:pt>
                <c:pt idx="135">
                  <c:v>0.81</c:v>
                </c:pt>
                <c:pt idx="136">
                  <c:v>0.84</c:v>
                </c:pt>
                <c:pt idx="137">
                  <c:v>0.86</c:v>
                </c:pt>
                <c:pt idx="138">
                  <c:v>0.89</c:v>
                </c:pt>
                <c:pt idx="139">
                  <c:v>0.92</c:v>
                </c:pt>
                <c:pt idx="140">
                  <c:v>0.95</c:v>
                </c:pt>
                <c:pt idx="141">
                  <c:v>0.97</c:v>
                </c:pt>
                <c:pt idx="142">
                  <c:v>0.99</c:v>
                </c:pt>
                <c:pt idx="143">
                  <c:v>1.02</c:v>
                </c:pt>
                <c:pt idx="144">
                  <c:v>1.05</c:v>
                </c:pt>
                <c:pt idx="145">
                  <c:v>1.07</c:v>
                </c:pt>
                <c:pt idx="146">
                  <c:v>1.1000000000000001</c:v>
                </c:pt>
                <c:pt idx="147">
                  <c:v>1.1299999999999999</c:v>
                </c:pt>
                <c:pt idx="148">
                  <c:v>1.1000000000000001</c:v>
                </c:pt>
                <c:pt idx="149">
                  <c:v>1.18</c:v>
                </c:pt>
                <c:pt idx="150">
                  <c:v>1.2</c:v>
                </c:pt>
                <c:pt idx="151">
                  <c:v>1.22</c:v>
                </c:pt>
                <c:pt idx="152">
                  <c:v>1.25</c:v>
                </c:pt>
                <c:pt idx="153">
                  <c:v>1.27</c:v>
                </c:pt>
                <c:pt idx="154">
                  <c:v>1.29</c:v>
                </c:pt>
                <c:pt idx="155">
                  <c:v>1.31</c:v>
                </c:pt>
                <c:pt idx="156">
                  <c:v>1.34</c:v>
                </c:pt>
                <c:pt idx="157">
                  <c:v>1.35</c:v>
                </c:pt>
                <c:pt idx="158">
                  <c:v>1.36</c:v>
                </c:pt>
                <c:pt idx="159">
                  <c:v>1.41</c:v>
                </c:pt>
                <c:pt idx="160">
                  <c:v>1.44</c:v>
                </c:pt>
                <c:pt idx="161">
                  <c:v>1.46</c:v>
                </c:pt>
                <c:pt idx="162">
                  <c:v>1.45</c:v>
                </c:pt>
                <c:pt idx="163">
                  <c:v>1.5</c:v>
                </c:pt>
                <c:pt idx="164">
                  <c:v>1.5</c:v>
                </c:pt>
                <c:pt idx="165">
                  <c:v>1.55</c:v>
                </c:pt>
                <c:pt idx="166">
                  <c:v>1.57</c:v>
                </c:pt>
                <c:pt idx="167">
                  <c:v>1.57</c:v>
                </c:pt>
                <c:pt idx="168">
                  <c:v>1.62</c:v>
                </c:pt>
                <c:pt idx="169">
                  <c:v>1.64</c:v>
                </c:pt>
                <c:pt idx="170">
                  <c:v>1.67</c:v>
                </c:pt>
                <c:pt idx="171">
                  <c:v>1.7</c:v>
                </c:pt>
                <c:pt idx="172">
                  <c:v>1.72</c:v>
                </c:pt>
                <c:pt idx="173">
                  <c:v>1.75</c:v>
                </c:pt>
                <c:pt idx="174">
                  <c:v>1.76</c:v>
                </c:pt>
                <c:pt idx="175">
                  <c:v>1.76</c:v>
                </c:pt>
                <c:pt idx="176">
                  <c:v>1.81</c:v>
                </c:pt>
                <c:pt idx="177">
                  <c:v>1.79</c:v>
                </c:pt>
                <c:pt idx="178">
                  <c:v>1.86</c:v>
                </c:pt>
                <c:pt idx="179">
                  <c:v>1.88</c:v>
                </c:pt>
                <c:pt idx="180">
                  <c:v>1.91</c:v>
                </c:pt>
                <c:pt idx="181">
                  <c:v>1.89</c:v>
                </c:pt>
                <c:pt idx="182">
                  <c:v>1.96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1.98</c:v>
                </c:pt>
                <c:pt idx="186">
                  <c:v>2.06</c:v>
                </c:pt>
                <c:pt idx="187">
                  <c:v>2.04</c:v>
                </c:pt>
                <c:pt idx="188">
                  <c:v>2.1</c:v>
                </c:pt>
                <c:pt idx="189">
                  <c:v>2.14</c:v>
                </c:pt>
                <c:pt idx="190">
                  <c:v>2.14</c:v>
                </c:pt>
                <c:pt idx="191">
                  <c:v>2.17</c:v>
                </c:pt>
                <c:pt idx="192">
                  <c:v>2.14</c:v>
                </c:pt>
                <c:pt idx="193">
                  <c:v>2.21</c:v>
                </c:pt>
                <c:pt idx="194">
                  <c:v>2.2400000000000002</c:v>
                </c:pt>
                <c:pt idx="195">
                  <c:v>2.2599999999999998</c:v>
                </c:pt>
                <c:pt idx="196">
                  <c:v>2.2799999999999998</c:v>
                </c:pt>
                <c:pt idx="197">
                  <c:v>2.2999999999999998</c:v>
                </c:pt>
                <c:pt idx="198">
                  <c:v>2.34</c:v>
                </c:pt>
                <c:pt idx="199">
                  <c:v>2.38</c:v>
                </c:pt>
              </c:numCache>
            </c:numRef>
          </c:xVal>
          <c:yVal>
            <c:numRef>
              <c:f>Data!$L$7:$L$206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5-4981-BD8B-24CA192FD379}"/>
            </c:ext>
          </c:extLst>
        </c:ser>
        <c:ser>
          <c:idx val="4"/>
          <c:order val="4"/>
          <c:tx>
            <c:strRef>
              <c:f>Data!$N$4</c:f>
              <c:strCache>
                <c:ptCount val="1"/>
                <c:pt idx="0">
                  <c:v>Ny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Data!$N$7:$N$206</c:f>
              <c:numCache>
                <c:formatCode>General</c:formatCode>
                <c:ptCount val="200"/>
                <c:pt idx="0">
                  <c:v>-98.26807359999998</c:v>
                </c:pt>
                <c:pt idx="1">
                  <c:v>-165.54807359999995</c:v>
                </c:pt>
                <c:pt idx="2">
                  <c:v>-162.06807359999999</c:v>
                </c:pt>
                <c:pt idx="3">
                  <c:v>-159.7480736</c:v>
                </c:pt>
                <c:pt idx="4">
                  <c:v>-146.98807360000001</c:v>
                </c:pt>
                <c:pt idx="5">
                  <c:v>-153.94807359999993</c:v>
                </c:pt>
                <c:pt idx="6">
                  <c:v>-151.62807359999994</c:v>
                </c:pt>
                <c:pt idx="7">
                  <c:v>-140.02807359999997</c:v>
                </c:pt>
                <c:pt idx="8">
                  <c:v>-145.82807359999998</c:v>
                </c:pt>
                <c:pt idx="9">
                  <c:v>-134.22807359999996</c:v>
                </c:pt>
                <c:pt idx="10">
                  <c:v>-140.02807359999997</c:v>
                </c:pt>
                <c:pt idx="11">
                  <c:v>-136.54807359999995</c:v>
                </c:pt>
                <c:pt idx="12">
                  <c:v>-124.94807359999993</c:v>
                </c:pt>
                <c:pt idx="13">
                  <c:v>-130.7480736</c:v>
                </c:pt>
                <c:pt idx="14">
                  <c:v>-121.46807359999997</c:v>
                </c:pt>
                <c:pt idx="15">
                  <c:v>-126.10807359999995</c:v>
                </c:pt>
                <c:pt idx="16">
                  <c:v>-122.62807359999994</c:v>
                </c:pt>
                <c:pt idx="17">
                  <c:v>-120.30807359999994</c:v>
                </c:pt>
                <c:pt idx="18">
                  <c:v>-117.98807360000001</c:v>
                </c:pt>
                <c:pt idx="19">
                  <c:v>-114.50807359999999</c:v>
                </c:pt>
                <c:pt idx="20">
                  <c:v>-112.1880736</c:v>
                </c:pt>
                <c:pt idx="21">
                  <c:v>-108.70807359999998</c:v>
                </c:pt>
                <c:pt idx="22">
                  <c:v>-106.38807359999998</c:v>
                </c:pt>
                <c:pt idx="23">
                  <c:v>-102.90807359999997</c:v>
                </c:pt>
                <c:pt idx="24">
                  <c:v>-100.58807359999997</c:v>
                </c:pt>
                <c:pt idx="25">
                  <c:v>-91.308073599999943</c:v>
                </c:pt>
                <c:pt idx="26">
                  <c:v>-94.788073599999962</c:v>
                </c:pt>
                <c:pt idx="27">
                  <c:v>-92.468073599999968</c:v>
                </c:pt>
                <c:pt idx="28">
                  <c:v>-88.988073600000007</c:v>
                </c:pt>
                <c:pt idx="29">
                  <c:v>-85.508073599999989</c:v>
                </c:pt>
                <c:pt idx="30">
                  <c:v>-76.228073599999959</c:v>
                </c:pt>
                <c:pt idx="31">
                  <c:v>-80.868073599999946</c:v>
                </c:pt>
                <c:pt idx="32">
                  <c:v>-78.548073599999952</c:v>
                </c:pt>
                <c:pt idx="33">
                  <c:v>-75.068073599999991</c:v>
                </c:pt>
                <c:pt idx="34">
                  <c:v>-71.588073599999973</c:v>
                </c:pt>
                <c:pt idx="35">
                  <c:v>-69.26807359999998</c:v>
                </c:pt>
                <c:pt idx="36">
                  <c:v>-65.788073599999962</c:v>
                </c:pt>
                <c:pt idx="37">
                  <c:v>-62.308073599999943</c:v>
                </c:pt>
                <c:pt idx="38">
                  <c:v>-58.828073599999982</c:v>
                </c:pt>
                <c:pt idx="39">
                  <c:v>-56.508073599999989</c:v>
                </c:pt>
                <c:pt idx="40">
                  <c:v>-47.228073599999959</c:v>
                </c:pt>
                <c:pt idx="41">
                  <c:v>-51.868073599999974</c:v>
                </c:pt>
                <c:pt idx="42">
                  <c:v>-48.388073599999984</c:v>
                </c:pt>
                <c:pt idx="43">
                  <c:v>-39.108073599999983</c:v>
                </c:pt>
                <c:pt idx="44">
                  <c:v>-43.748073599999998</c:v>
                </c:pt>
                <c:pt idx="45">
                  <c:v>-40.268073599999951</c:v>
                </c:pt>
                <c:pt idx="46">
                  <c:v>-32.148073599999975</c:v>
                </c:pt>
                <c:pt idx="47">
                  <c:v>-28.668073599999985</c:v>
                </c:pt>
                <c:pt idx="48">
                  <c:v>-32.148073599999975</c:v>
                </c:pt>
                <c:pt idx="49">
                  <c:v>-28.668073599999985</c:v>
                </c:pt>
                <c:pt idx="50">
                  <c:v>-26.348073599999964</c:v>
                </c:pt>
                <c:pt idx="51">
                  <c:v>-22.868073599999974</c:v>
                </c:pt>
                <c:pt idx="52">
                  <c:v>-19.388073599999956</c:v>
                </c:pt>
                <c:pt idx="53">
                  <c:v>-17.068073599999991</c:v>
                </c:pt>
                <c:pt idx="54">
                  <c:v>-13.588073599999973</c:v>
                </c:pt>
                <c:pt idx="55">
                  <c:v>-10.108073599999983</c:v>
                </c:pt>
                <c:pt idx="56">
                  <c:v>-1.9880735999999786</c:v>
                </c:pt>
                <c:pt idx="57">
                  <c:v>0.33192640000001461</c:v>
                </c:pt>
                <c:pt idx="58">
                  <c:v>2.6519264000000362</c:v>
                </c:pt>
                <c:pt idx="59">
                  <c:v>1.4919264000000396</c:v>
                </c:pt>
                <c:pt idx="60">
                  <c:v>4.9719264000000294</c:v>
                </c:pt>
                <c:pt idx="61">
                  <c:v>7.2919264000000226</c:v>
                </c:pt>
                <c:pt idx="62">
                  <c:v>13.091926400000006</c:v>
                </c:pt>
                <c:pt idx="63">
                  <c:v>11.931926400000009</c:v>
                </c:pt>
                <c:pt idx="64">
                  <c:v>15.411926400000027</c:v>
                </c:pt>
                <c:pt idx="65">
                  <c:v>18.891926400000017</c:v>
                </c:pt>
                <c:pt idx="66">
                  <c:v>29.331926400000015</c:v>
                </c:pt>
                <c:pt idx="67">
                  <c:v>27.011926400000021</c:v>
                </c:pt>
                <c:pt idx="68">
                  <c:v>31.651926400000036</c:v>
                </c:pt>
                <c:pt idx="69">
                  <c:v>30.49192640000004</c:v>
                </c:pt>
                <c:pt idx="70">
                  <c:v>40.931926400000009</c:v>
                </c:pt>
                <c:pt idx="71">
                  <c:v>36.291926400000023</c:v>
                </c:pt>
                <c:pt idx="72">
                  <c:v>43.251926400000002</c:v>
                </c:pt>
                <c:pt idx="73">
                  <c:v>42.091926400000006</c:v>
                </c:pt>
                <c:pt idx="74">
                  <c:v>45.571926400000024</c:v>
                </c:pt>
                <c:pt idx="75">
                  <c:v>47.891926400000017</c:v>
                </c:pt>
                <c:pt idx="76">
                  <c:v>51.371926400000035</c:v>
                </c:pt>
                <c:pt idx="77">
                  <c:v>53.691926400000028</c:v>
                </c:pt>
                <c:pt idx="78">
                  <c:v>57.171926400000018</c:v>
                </c:pt>
                <c:pt idx="79">
                  <c:v>59.49192640000004</c:v>
                </c:pt>
                <c:pt idx="80">
                  <c:v>62.971926400000029</c:v>
                </c:pt>
                <c:pt idx="81">
                  <c:v>65.291926400000023</c:v>
                </c:pt>
                <c:pt idx="82">
                  <c:v>67.611926400000044</c:v>
                </c:pt>
                <c:pt idx="83">
                  <c:v>69.931926400000009</c:v>
                </c:pt>
                <c:pt idx="84">
                  <c:v>76.891926400000017</c:v>
                </c:pt>
                <c:pt idx="85">
                  <c:v>75.73192640000002</c:v>
                </c:pt>
                <c:pt idx="86">
                  <c:v>80.371926400000021</c:v>
                </c:pt>
                <c:pt idx="87">
                  <c:v>80.371926400000021</c:v>
                </c:pt>
                <c:pt idx="88">
                  <c:v>82.691926400000028</c:v>
                </c:pt>
                <c:pt idx="89">
                  <c:v>85.011926400000021</c:v>
                </c:pt>
                <c:pt idx="90">
                  <c:v>88.491926400000025</c:v>
                </c:pt>
                <c:pt idx="91">
                  <c:v>91.971926400000015</c:v>
                </c:pt>
                <c:pt idx="92">
                  <c:v>90.811926400000033</c:v>
                </c:pt>
                <c:pt idx="93">
                  <c:v>93.131926400000026</c:v>
                </c:pt>
                <c:pt idx="94">
                  <c:v>95.451926400000019</c:v>
                </c:pt>
                <c:pt idx="95">
                  <c:v>96.61192640000003</c:v>
                </c:pt>
                <c:pt idx="96">
                  <c:v>98.931926400000023</c:v>
                </c:pt>
                <c:pt idx="97">
                  <c:v>103.57192640000002</c:v>
                </c:pt>
                <c:pt idx="98">
                  <c:v>108.21192640000002</c:v>
                </c:pt>
                <c:pt idx="99">
                  <c:v>109.37192640000002</c:v>
                </c:pt>
                <c:pt idx="100">
                  <c:v>137.21192640000004</c:v>
                </c:pt>
                <c:pt idx="101">
                  <c:v>136.05192640000001</c:v>
                </c:pt>
                <c:pt idx="102">
                  <c:v>136.05192640000001</c:v>
                </c:pt>
                <c:pt idx="103">
                  <c:v>141.85192640000002</c:v>
                </c:pt>
                <c:pt idx="104">
                  <c:v>144.17192640000002</c:v>
                </c:pt>
                <c:pt idx="105">
                  <c:v>148.81192640000003</c:v>
                </c:pt>
                <c:pt idx="106">
                  <c:v>152.29192640000002</c:v>
                </c:pt>
                <c:pt idx="107">
                  <c:v>155.77192640000004</c:v>
                </c:pt>
                <c:pt idx="108">
                  <c:v>159.25192640000003</c:v>
                </c:pt>
                <c:pt idx="109">
                  <c:v>162.73192640000002</c:v>
                </c:pt>
                <c:pt idx="110">
                  <c:v>163.89192640000002</c:v>
                </c:pt>
                <c:pt idx="111">
                  <c:v>168.53192640000003</c:v>
                </c:pt>
                <c:pt idx="112">
                  <c:v>177.81192640000003</c:v>
                </c:pt>
                <c:pt idx="113">
                  <c:v>177.81192640000003</c:v>
                </c:pt>
                <c:pt idx="114">
                  <c:v>196.37192640000004</c:v>
                </c:pt>
                <c:pt idx="115">
                  <c:v>199.85192640000002</c:v>
                </c:pt>
                <c:pt idx="116">
                  <c:v>198.69192640000003</c:v>
                </c:pt>
                <c:pt idx="117">
                  <c:v>198.69192640000003</c:v>
                </c:pt>
                <c:pt idx="118">
                  <c:v>199.85192640000002</c:v>
                </c:pt>
                <c:pt idx="119">
                  <c:v>199.85192640000002</c:v>
                </c:pt>
                <c:pt idx="120">
                  <c:v>199.85192640000002</c:v>
                </c:pt>
                <c:pt idx="121">
                  <c:v>199.85192640000002</c:v>
                </c:pt>
                <c:pt idx="122">
                  <c:v>199.85192640000002</c:v>
                </c:pt>
                <c:pt idx="123">
                  <c:v>199.85192640000002</c:v>
                </c:pt>
                <c:pt idx="124">
                  <c:v>199.85192640000002</c:v>
                </c:pt>
                <c:pt idx="125">
                  <c:v>199.85192640000002</c:v>
                </c:pt>
                <c:pt idx="126">
                  <c:v>199.85192640000002</c:v>
                </c:pt>
                <c:pt idx="127">
                  <c:v>199.85192640000002</c:v>
                </c:pt>
                <c:pt idx="128">
                  <c:v>199.85192640000002</c:v>
                </c:pt>
                <c:pt idx="129">
                  <c:v>199.85192640000002</c:v>
                </c:pt>
                <c:pt idx="130">
                  <c:v>199.85192640000002</c:v>
                </c:pt>
                <c:pt idx="131">
                  <c:v>199.85192640000002</c:v>
                </c:pt>
                <c:pt idx="132">
                  <c:v>199.85192640000002</c:v>
                </c:pt>
                <c:pt idx="133">
                  <c:v>199.85192640000002</c:v>
                </c:pt>
                <c:pt idx="134">
                  <c:v>199.85192640000002</c:v>
                </c:pt>
                <c:pt idx="135">
                  <c:v>199.85192640000002</c:v>
                </c:pt>
                <c:pt idx="136">
                  <c:v>199.85192640000002</c:v>
                </c:pt>
                <c:pt idx="137">
                  <c:v>199.85192640000002</c:v>
                </c:pt>
                <c:pt idx="138">
                  <c:v>199.85192640000002</c:v>
                </c:pt>
                <c:pt idx="139">
                  <c:v>199.85192640000002</c:v>
                </c:pt>
                <c:pt idx="140">
                  <c:v>199.85192640000002</c:v>
                </c:pt>
                <c:pt idx="141">
                  <c:v>199.85192640000002</c:v>
                </c:pt>
                <c:pt idx="142">
                  <c:v>199.85192640000002</c:v>
                </c:pt>
                <c:pt idx="143">
                  <c:v>199.85192640000002</c:v>
                </c:pt>
                <c:pt idx="144">
                  <c:v>199.85192640000002</c:v>
                </c:pt>
                <c:pt idx="145">
                  <c:v>199.85192640000002</c:v>
                </c:pt>
                <c:pt idx="146">
                  <c:v>199.85192640000002</c:v>
                </c:pt>
                <c:pt idx="147">
                  <c:v>199.85192640000002</c:v>
                </c:pt>
                <c:pt idx="148">
                  <c:v>199.85192640000002</c:v>
                </c:pt>
                <c:pt idx="149">
                  <c:v>199.85192640000002</c:v>
                </c:pt>
                <c:pt idx="150">
                  <c:v>199.85192640000002</c:v>
                </c:pt>
                <c:pt idx="151">
                  <c:v>199.85192640000002</c:v>
                </c:pt>
                <c:pt idx="152">
                  <c:v>199.85192640000002</c:v>
                </c:pt>
                <c:pt idx="153">
                  <c:v>199.85192640000002</c:v>
                </c:pt>
                <c:pt idx="154">
                  <c:v>199.85192640000002</c:v>
                </c:pt>
                <c:pt idx="155">
                  <c:v>199.85192640000002</c:v>
                </c:pt>
                <c:pt idx="156">
                  <c:v>199.85192640000002</c:v>
                </c:pt>
                <c:pt idx="157">
                  <c:v>199.85192640000002</c:v>
                </c:pt>
                <c:pt idx="158">
                  <c:v>199.85192640000002</c:v>
                </c:pt>
                <c:pt idx="159">
                  <c:v>199.85192640000002</c:v>
                </c:pt>
                <c:pt idx="160">
                  <c:v>199.85192640000002</c:v>
                </c:pt>
                <c:pt idx="161">
                  <c:v>199.85192640000002</c:v>
                </c:pt>
                <c:pt idx="162">
                  <c:v>199.85192640000002</c:v>
                </c:pt>
                <c:pt idx="163">
                  <c:v>199.85192640000002</c:v>
                </c:pt>
                <c:pt idx="164">
                  <c:v>199.85192640000002</c:v>
                </c:pt>
                <c:pt idx="165">
                  <c:v>199.85192640000002</c:v>
                </c:pt>
                <c:pt idx="166">
                  <c:v>199.85192640000002</c:v>
                </c:pt>
                <c:pt idx="167">
                  <c:v>199.85192640000002</c:v>
                </c:pt>
                <c:pt idx="168">
                  <c:v>199.85192640000002</c:v>
                </c:pt>
                <c:pt idx="169">
                  <c:v>199.85192640000002</c:v>
                </c:pt>
                <c:pt idx="170">
                  <c:v>199.85192640000002</c:v>
                </c:pt>
                <c:pt idx="171">
                  <c:v>199.85192640000002</c:v>
                </c:pt>
                <c:pt idx="172">
                  <c:v>199.85192640000002</c:v>
                </c:pt>
                <c:pt idx="173">
                  <c:v>199.85192640000002</c:v>
                </c:pt>
                <c:pt idx="174">
                  <c:v>199.85192640000002</c:v>
                </c:pt>
                <c:pt idx="175">
                  <c:v>209.13192640000003</c:v>
                </c:pt>
                <c:pt idx="176">
                  <c:v>199.85192640000002</c:v>
                </c:pt>
                <c:pt idx="177">
                  <c:v>199.85192640000002</c:v>
                </c:pt>
                <c:pt idx="178">
                  <c:v>199.85192640000002</c:v>
                </c:pt>
                <c:pt idx="179">
                  <c:v>199.85192640000002</c:v>
                </c:pt>
                <c:pt idx="180">
                  <c:v>199.85192640000002</c:v>
                </c:pt>
                <c:pt idx="181">
                  <c:v>199.85192640000002</c:v>
                </c:pt>
                <c:pt idx="182">
                  <c:v>203.33192640000001</c:v>
                </c:pt>
                <c:pt idx="183">
                  <c:v>254.37192640000001</c:v>
                </c:pt>
                <c:pt idx="184">
                  <c:v>262.49192640000001</c:v>
                </c:pt>
                <c:pt idx="185">
                  <c:v>268.29192640000002</c:v>
                </c:pt>
                <c:pt idx="186">
                  <c:v>272.93192640000001</c:v>
                </c:pt>
                <c:pt idx="187">
                  <c:v>275.2519264</c:v>
                </c:pt>
                <c:pt idx="188">
                  <c:v>279.89192639999999</c:v>
                </c:pt>
                <c:pt idx="189">
                  <c:v>285.69192640000006</c:v>
                </c:pt>
                <c:pt idx="190">
                  <c:v>289.17192640000002</c:v>
                </c:pt>
                <c:pt idx="191">
                  <c:v>289.17192640000002</c:v>
                </c:pt>
                <c:pt idx="192">
                  <c:v>293.81192640000006</c:v>
                </c:pt>
                <c:pt idx="193">
                  <c:v>299.61192640000002</c:v>
                </c:pt>
                <c:pt idx="194">
                  <c:v>301.93192640000001</c:v>
                </c:pt>
                <c:pt idx="195">
                  <c:v>305.41192640000003</c:v>
                </c:pt>
                <c:pt idx="196">
                  <c:v>300.77192640000004</c:v>
                </c:pt>
                <c:pt idx="197">
                  <c:v>311.21192640000004</c:v>
                </c:pt>
                <c:pt idx="198">
                  <c:v>311.21192640000004</c:v>
                </c:pt>
                <c:pt idx="199">
                  <c:v>318.17192640000002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1-4682-9CD2-6F9B4010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85103"/>
        <c:axId val="1457570751"/>
      </c:scatterChart>
      <c:valAx>
        <c:axId val="14572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70751"/>
        <c:crosses val="autoZero"/>
        <c:crossBetween val="midCat"/>
      </c:valAx>
      <c:valAx>
        <c:axId val="145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8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PWM &amp; Angular Velocity at 0.89Nm for the MX-106T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Angular Velocity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Data!$AE$7:$AE$206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2-4812-B1F2-D78D96DA7D4C}"/>
            </c:ext>
          </c:extLst>
        </c:ser>
        <c:ser>
          <c:idx val="4"/>
          <c:order val="4"/>
          <c:tx>
            <c:v>Theoretical Angular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Data!$AQ$7:$AQ$206</c:f>
              <c:numCache>
                <c:formatCode>General</c:formatCode>
                <c:ptCount val="200"/>
                <c:pt idx="0">
                  <c:v>-177.112156</c:v>
                </c:pt>
                <c:pt idx="1">
                  <c:v>-188.31215599999999</c:v>
                </c:pt>
                <c:pt idx="2">
                  <c:v>-189.91215599999998</c:v>
                </c:pt>
                <c:pt idx="3">
                  <c:v>-186.71215599999996</c:v>
                </c:pt>
                <c:pt idx="4">
                  <c:v>-178.71215599999999</c:v>
                </c:pt>
                <c:pt idx="5">
                  <c:v>-175.512156</c:v>
                </c:pt>
                <c:pt idx="6">
                  <c:v>-178.71215599999999</c:v>
                </c:pt>
                <c:pt idx="7">
                  <c:v>-173.91215600000001</c:v>
                </c:pt>
                <c:pt idx="8">
                  <c:v>-170.71215599999999</c:v>
                </c:pt>
                <c:pt idx="9">
                  <c:v>-167.51215599999998</c:v>
                </c:pt>
                <c:pt idx="10">
                  <c:v>-162.71215599999999</c:v>
                </c:pt>
                <c:pt idx="11">
                  <c:v>-161.112156</c:v>
                </c:pt>
                <c:pt idx="12">
                  <c:v>-156.31215599999999</c:v>
                </c:pt>
                <c:pt idx="13">
                  <c:v>-154.71215599999996</c:v>
                </c:pt>
                <c:pt idx="14">
                  <c:v>-151.51215599999998</c:v>
                </c:pt>
                <c:pt idx="15">
                  <c:v>-148.31215599999999</c:v>
                </c:pt>
                <c:pt idx="16">
                  <c:v>-145.11215599999997</c:v>
                </c:pt>
                <c:pt idx="17">
                  <c:v>-143.512156</c:v>
                </c:pt>
                <c:pt idx="18">
                  <c:v>-141.91215600000001</c:v>
                </c:pt>
                <c:pt idx="19">
                  <c:v>-138.71215599999999</c:v>
                </c:pt>
                <c:pt idx="20">
                  <c:v>-135.512156</c:v>
                </c:pt>
                <c:pt idx="21">
                  <c:v>-133.91215600000001</c:v>
                </c:pt>
                <c:pt idx="22">
                  <c:v>-130.71215599999999</c:v>
                </c:pt>
                <c:pt idx="23">
                  <c:v>-117.91215599999998</c:v>
                </c:pt>
                <c:pt idx="24">
                  <c:v>-125.91215599999998</c:v>
                </c:pt>
                <c:pt idx="25">
                  <c:v>-121.112156</c:v>
                </c:pt>
                <c:pt idx="26">
                  <c:v>-111.512156</c:v>
                </c:pt>
                <c:pt idx="27">
                  <c:v>-113.112156</c:v>
                </c:pt>
                <c:pt idx="28">
                  <c:v>-113.112156</c:v>
                </c:pt>
                <c:pt idx="29">
                  <c:v>-109.91215599999998</c:v>
                </c:pt>
                <c:pt idx="30">
                  <c:v>-105.112156</c:v>
                </c:pt>
                <c:pt idx="31">
                  <c:v>-106.71215599999999</c:v>
                </c:pt>
                <c:pt idx="32">
                  <c:v>-103.51215599999998</c:v>
                </c:pt>
                <c:pt idx="33">
                  <c:v>-100.31215599999999</c:v>
                </c:pt>
                <c:pt idx="34">
                  <c:v>-97.11215599999997</c:v>
                </c:pt>
                <c:pt idx="35">
                  <c:v>-90.712155999999993</c:v>
                </c:pt>
                <c:pt idx="36">
                  <c:v>-90.712155999999993</c:v>
                </c:pt>
                <c:pt idx="37">
                  <c:v>-89.112155999999999</c:v>
                </c:pt>
                <c:pt idx="38">
                  <c:v>-81.112155999999999</c:v>
                </c:pt>
                <c:pt idx="39">
                  <c:v>-82.712155999999993</c:v>
                </c:pt>
                <c:pt idx="40">
                  <c:v>-79.512155999999976</c:v>
                </c:pt>
                <c:pt idx="41">
                  <c:v>-74.712155999999993</c:v>
                </c:pt>
                <c:pt idx="42">
                  <c:v>-71.512156000000004</c:v>
                </c:pt>
                <c:pt idx="43">
                  <c:v>-73.112155999999999</c:v>
                </c:pt>
                <c:pt idx="44">
                  <c:v>-66.712155999999993</c:v>
                </c:pt>
                <c:pt idx="45">
                  <c:v>-63.512155999999997</c:v>
                </c:pt>
                <c:pt idx="46">
                  <c:v>-58.712155999999986</c:v>
                </c:pt>
                <c:pt idx="47">
                  <c:v>-58.712155999999986</c:v>
                </c:pt>
                <c:pt idx="48">
                  <c:v>-55.512155999999983</c:v>
                </c:pt>
                <c:pt idx="49">
                  <c:v>-52.312155999999995</c:v>
                </c:pt>
                <c:pt idx="50">
                  <c:v>-50.712156</c:v>
                </c:pt>
                <c:pt idx="51">
                  <c:v>-47.512155999999997</c:v>
                </c:pt>
                <c:pt idx="52">
                  <c:v>-42.712156</c:v>
                </c:pt>
                <c:pt idx="53">
                  <c:v>-42.712156</c:v>
                </c:pt>
                <c:pt idx="54">
                  <c:v>-41.112155999999992</c:v>
                </c:pt>
                <c:pt idx="55">
                  <c:v>-36.312155999999995</c:v>
                </c:pt>
                <c:pt idx="56">
                  <c:v>-33.112155999999992</c:v>
                </c:pt>
                <c:pt idx="57">
                  <c:v>-28.312155999999995</c:v>
                </c:pt>
                <c:pt idx="58">
                  <c:v>-28.312155999999995</c:v>
                </c:pt>
                <c:pt idx="59">
                  <c:v>-25.112155999999992</c:v>
                </c:pt>
                <c:pt idx="60">
                  <c:v>-20.312155999999995</c:v>
                </c:pt>
                <c:pt idx="61">
                  <c:v>-18.712156</c:v>
                </c:pt>
                <c:pt idx="62">
                  <c:v>-20.312155999999995</c:v>
                </c:pt>
                <c:pt idx="63">
                  <c:v>-13.912155999999996</c:v>
                </c:pt>
                <c:pt idx="64">
                  <c:v>-5.912155999999996</c:v>
                </c:pt>
                <c:pt idx="65">
                  <c:v>-12.312155999999995</c:v>
                </c:pt>
                <c:pt idx="66">
                  <c:v>-7.5121559999999974</c:v>
                </c:pt>
                <c:pt idx="67">
                  <c:v>10.087844000000004</c:v>
                </c:pt>
                <c:pt idx="68">
                  <c:v>6.8878440000000083</c:v>
                </c:pt>
                <c:pt idx="69">
                  <c:v>8.4878440000000026</c:v>
                </c:pt>
                <c:pt idx="70">
                  <c:v>14.887844000000005</c:v>
                </c:pt>
                <c:pt idx="71">
                  <c:v>18.087844000000004</c:v>
                </c:pt>
                <c:pt idx="72">
                  <c:v>21.287844000000007</c:v>
                </c:pt>
                <c:pt idx="73">
                  <c:v>27.687844000000005</c:v>
                </c:pt>
                <c:pt idx="74">
                  <c:v>29.287844000000007</c:v>
                </c:pt>
                <c:pt idx="75">
                  <c:v>32.487844000000003</c:v>
                </c:pt>
                <c:pt idx="76">
                  <c:v>30.887844000000005</c:v>
                </c:pt>
                <c:pt idx="77">
                  <c:v>32.487844000000003</c:v>
                </c:pt>
                <c:pt idx="78">
                  <c:v>74.052276300000017</c:v>
                </c:pt>
                <c:pt idx="79">
                  <c:v>74.052276300000017</c:v>
                </c:pt>
                <c:pt idx="80">
                  <c:v>74.052276300000017</c:v>
                </c:pt>
                <c:pt idx="81">
                  <c:v>74.052276300000017</c:v>
                </c:pt>
                <c:pt idx="82">
                  <c:v>74.052276300000017</c:v>
                </c:pt>
                <c:pt idx="83">
                  <c:v>74.052276300000017</c:v>
                </c:pt>
                <c:pt idx="84">
                  <c:v>74.052276300000017</c:v>
                </c:pt>
                <c:pt idx="85">
                  <c:v>74.052276300000017</c:v>
                </c:pt>
                <c:pt idx="86">
                  <c:v>74.052276300000017</c:v>
                </c:pt>
                <c:pt idx="87">
                  <c:v>74.052276300000017</c:v>
                </c:pt>
                <c:pt idx="88">
                  <c:v>74.052276300000017</c:v>
                </c:pt>
                <c:pt idx="89">
                  <c:v>74.052276300000017</c:v>
                </c:pt>
                <c:pt idx="90">
                  <c:v>74.052276300000017</c:v>
                </c:pt>
                <c:pt idx="91">
                  <c:v>74.052276300000017</c:v>
                </c:pt>
                <c:pt idx="92">
                  <c:v>74.052276300000017</c:v>
                </c:pt>
                <c:pt idx="93">
                  <c:v>74.052276300000017</c:v>
                </c:pt>
                <c:pt idx="94">
                  <c:v>74.052276300000017</c:v>
                </c:pt>
                <c:pt idx="95">
                  <c:v>74.052276300000017</c:v>
                </c:pt>
                <c:pt idx="96">
                  <c:v>74.052276300000017</c:v>
                </c:pt>
                <c:pt idx="97">
                  <c:v>74.052276300000017</c:v>
                </c:pt>
                <c:pt idx="98">
                  <c:v>74.052276300000017</c:v>
                </c:pt>
                <c:pt idx="99">
                  <c:v>74.052276300000017</c:v>
                </c:pt>
                <c:pt idx="100">
                  <c:v>74.052276300000017</c:v>
                </c:pt>
                <c:pt idx="101">
                  <c:v>74.052276300000017</c:v>
                </c:pt>
                <c:pt idx="102">
                  <c:v>74.052276300000017</c:v>
                </c:pt>
                <c:pt idx="103">
                  <c:v>116.50890470000002</c:v>
                </c:pt>
                <c:pt idx="104">
                  <c:v>74.052276300000017</c:v>
                </c:pt>
                <c:pt idx="105">
                  <c:v>74.052276300000017</c:v>
                </c:pt>
                <c:pt idx="106">
                  <c:v>74.052276300000017</c:v>
                </c:pt>
                <c:pt idx="107">
                  <c:v>74.052276300000017</c:v>
                </c:pt>
                <c:pt idx="108">
                  <c:v>74.052276300000017</c:v>
                </c:pt>
                <c:pt idx="109">
                  <c:v>118.10890470000001</c:v>
                </c:pt>
                <c:pt idx="110">
                  <c:v>129.30890470000003</c:v>
                </c:pt>
                <c:pt idx="111">
                  <c:v>126.10890470000001</c:v>
                </c:pt>
                <c:pt idx="112">
                  <c:v>132.50890470000002</c:v>
                </c:pt>
                <c:pt idx="113">
                  <c:v>140.50890470000002</c:v>
                </c:pt>
                <c:pt idx="114">
                  <c:v>145.30890470000003</c:v>
                </c:pt>
                <c:pt idx="115">
                  <c:v>148.50890470000002</c:v>
                </c:pt>
                <c:pt idx="116">
                  <c:v>153.30890470000003</c:v>
                </c:pt>
                <c:pt idx="117">
                  <c:v>154.90890470000002</c:v>
                </c:pt>
                <c:pt idx="118">
                  <c:v>156.50890470000002</c:v>
                </c:pt>
                <c:pt idx="119">
                  <c:v>162.90890470000002</c:v>
                </c:pt>
                <c:pt idx="120">
                  <c:v>166.10890470000001</c:v>
                </c:pt>
                <c:pt idx="121">
                  <c:v>167.70890470000001</c:v>
                </c:pt>
                <c:pt idx="122">
                  <c:v>169.30890470000003</c:v>
                </c:pt>
                <c:pt idx="123">
                  <c:v>170.90890469999999</c:v>
                </c:pt>
                <c:pt idx="124">
                  <c:v>175.70890470000001</c:v>
                </c:pt>
                <c:pt idx="125">
                  <c:v>178.90890469999999</c:v>
                </c:pt>
                <c:pt idx="126">
                  <c:v>180.50890470000002</c:v>
                </c:pt>
                <c:pt idx="127">
                  <c:v>183.70890470000001</c:v>
                </c:pt>
                <c:pt idx="128">
                  <c:v>186.90890470000002</c:v>
                </c:pt>
                <c:pt idx="129">
                  <c:v>190.10890470000001</c:v>
                </c:pt>
                <c:pt idx="130">
                  <c:v>191.70890470000001</c:v>
                </c:pt>
                <c:pt idx="131">
                  <c:v>194.90890469999999</c:v>
                </c:pt>
                <c:pt idx="132">
                  <c:v>196.50890470000002</c:v>
                </c:pt>
                <c:pt idx="133">
                  <c:v>198.10890470000004</c:v>
                </c:pt>
                <c:pt idx="134">
                  <c:v>204.50890470000002</c:v>
                </c:pt>
                <c:pt idx="135">
                  <c:v>202.90890470000002</c:v>
                </c:pt>
                <c:pt idx="136">
                  <c:v>207.70890470000001</c:v>
                </c:pt>
                <c:pt idx="137">
                  <c:v>212.50890470000002</c:v>
                </c:pt>
                <c:pt idx="138">
                  <c:v>215.70890470000001</c:v>
                </c:pt>
                <c:pt idx="139">
                  <c:v>215.70890470000001</c:v>
                </c:pt>
                <c:pt idx="140">
                  <c:v>220.50890470000002</c:v>
                </c:pt>
                <c:pt idx="141">
                  <c:v>223.70890470000001</c:v>
                </c:pt>
                <c:pt idx="142">
                  <c:v>226.90890469999999</c:v>
                </c:pt>
                <c:pt idx="143">
                  <c:v>228.50890470000002</c:v>
                </c:pt>
                <c:pt idx="144">
                  <c:v>233.30890470000003</c:v>
                </c:pt>
                <c:pt idx="145">
                  <c:v>236.50890470000002</c:v>
                </c:pt>
                <c:pt idx="146">
                  <c:v>238.10890470000004</c:v>
                </c:pt>
                <c:pt idx="147">
                  <c:v>242.90890470000005</c:v>
                </c:pt>
                <c:pt idx="148">
                  <c:v>241.30890470000003</c:v>
                </c:pt>
                <c:pt idx="149">
                  <c:v>247.70890470000001</c:v>
                </c:pt>
                <c:pt idx="150">
                  <c:v>250.90890469999999</c:v>
                </c:pt>
                <c:pt idx="151">
                  <c:v>250.90890469999999</c:v>
                </c:pt>
                <c:pt idx="152">
                  <c:v>254.10890470000004</c:v>
                </c:pt>
                <c:pt idx="153">
                  <c:v>262.10890470000004</c:v>
                </c:pt>
                <c:pt idx="154">
                  <c:v>263.70890470000001</c:v>
                </c:pt>
                <c:pt idx="155">
                  <c:v>266.90890469999999</c:v>
                </c:pt>
                <c:pt idx="156">
                  <c:v>270.10890470000004</c:v>
                </c:pt>
                <c:pt idx="157">
                  <c:v>274.90890469999999</c:v>
                </c:pt>
                <c:pt idx="158">
                  <c:v>276.50890470000002</c:v>
                </c:pt>
                <c:pt idx="159">
                  <c:v>279.70890470000001</c:v>
                </c:pt>
                <c:pt idx="160">
                  <c:v>282.90890470000005</c:v>
                </c:pt>
                <c:pt idx="161">
                  <c:v>281.30890470000003</c:v>
                </c:pt>
                <c:pt idx="162">
                  <c:v>290.90890470000005</c:v>
                </c:pt>
                <c:pt idx="163">
                  <c:v>294.10890469999998</c:v>
                </c:pt>
                <c:pt idx="164">
                  <c:v>297.30890470000003</c:v>
                </c:pt>
                <c:pt idx="165">
                  <c:v>300.50890470000002</c:v>
                </c:pt>
                <c:pt idx="166">
                  <c:v>303.70890470000001</c:v>
                </c:pt>
                <c:pt idx="167">
                  <c:v>306.90890469999999</c:v>
                </c:pt>
                <c:pt idx="168">
                  <c:v>308.50890470000002</c:v>
                </c:pt>
                <c:pt idx="169">
                  <c:v>310.10890470000004</c:v>
                </c:pt>
                <c:pt idx="170">
                  <c:v>313.30890470000003</c:v>
                </c:pt>
                <c:pt idx="171">
                  <c:v>314.90890469999999</c:v>
                </c:pt>
                <c:pt idx="172">
                  <c:v>322.90890470000005</c:v>
                </c:pt>
                <c:pt idx="173">
                  <c:v>324.50890470000002</c:v>
                </c:pt>
                <c:pt idx="174">
                  <c:v>322.90890470000005</c:v>
                </c:pt>
                <c:pt idx="175">
                  <c:v>330.90890470000005</c:v>
                </c:pt>
                <c:pt idx="176">
                  <c:v>335.70890470000001</c:v>
                </c:pt>
                <c:pt idx="177">
                  <c:v>332.50890470000002</c:v>
                </c:pt>
                <c:pt idx="178">
                  <c:v>340.50890470000002</c:v>
                </c:pt>
                <c:pt idx="179">
                  <c:v>338.90890469999999</c:v>
                </c:pt>
                <c:pt idx="180">
                  <c:v>346.90890469999999</c:v>
                </c:pt>
                <c:pt idx="181">
                  <c:v>350.10890470000004</c:v>
                </c:pt>
                <c:pt idx="182">
                  <c:v>353.30890470000003</c:v>
                </c:pt>
                <c:pt idx="183">
                  <c:v>356.50890470000002</c:v>
                </c:pt>
                <c:pt idx="184">
                  <c:v>353.30890470000003</c:v>
                </c:pt>
                <c:pt idx="185">
                  <c:v>362.90890470000005</c:v>
                </c:pt>
                <c:pt idx="186">
                  <c:v>366.10890470000004</c:v>
                </c:pt>
                <c:pt idx="187">
                  <c:v>369.30890470000003</c:v>
                </c:pt>
                <c:pt idx="188">
                  <c:v>370.90890470000005</c:v>
                </c:pt>
                <c:pt idx="189">
                  <c:v>374.10890469999998</c:v>
                </c:pt>
                <c:pt idx="190">
                  <c:v>370.90890470000005</c:v>
                </c:pt>
                <c:pt idx="191">
                  <c:v>372.50890470000007</c:v>
                </c:pt>
                <c:pt idx="192">
                  <c:v>383.70890470000001</c:v>
                </c:pt>
                <c:pt idx="193">
                  <c:v>386.90890470000005</c:v>
                </c:pt>
                <c:pt idx="194">
                  <c:v>390.10890470000004</c:v>
                </c:pt>
                <c:pt idx="195">
                  <c:v>391.70890470000001</c:v>
                </c:pt>
                <c:pt idx="196">
                  <c:v>394.90890470000005</c:v>
                </c:pt>
                <c:pt idx="197">
                  <c:v>391.70890470000001</c:v>
                </c:pt>
                <c:pt idx="198">
                  <c:v>393.30890470000003</c:v>
                </c:pt>
                <c:pt idx="199">
                  <c:v>404.50890470000002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9-4839-911D-158431A9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6191"/>
        <c:axId val="11350293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Data!$AH$5:$AI$5</c15:sqref>
                        </c15:formulaRef>
                      </c:ext>
                    </c:extLst>
                    <c:strCache>
                      <c:ptCount val="1"/>
                      <c:pt idx="0">
                        <c:v>1,228482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Data!$AI$7:$AI$206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-1.56</c:v>
                      </c:pt>
                      <c:pt idx="1">
                        <c:v>-1.53</c:v>
                      </c:pt>
                      <c:pt idx="2">
                        <c:v>-1.51</c:v>
                      </c:pt>
                      <c:pt idx="3">
                        <c:v>-1.5</c:v>
                      </c:pt>
                      <c:pt idx="4">
                        <c:v>-1.47</c:v>
                      </c:pt>
                      <c:pt idx="5">
                        <c:v>-1.36</c:v>
                      </c:pt>
                      <c:pt idx="6">
                        <c:v>-1.43</c:v>
                      </c:pt>
                      <c:pt idx="7">
                        <c:v>-1.32</c:v>
                      </c:pt>
                      <c:pt idx="8">
                        <c:v>-1.39</c:v>
                      </c:pt>
                      <c:pt idx="9">
                        <c:v>-1.37</c:v>
                      </c:pt>
                      <c:pt idx="10">
                        <c:v>-1.36</c:v>
                      </c:pt>
                      <c:pt idx="11">
                        <c:v>-1.3</c:v>
                      </c:pt>
                      <c:pt idx="12">
                        <c:v>-1.33</c:v>
                      </c:pt>
                      <c:pt idx="13">
                        <c:v>-1.31</c:v>
                      </c:pt>
                      <c:pt idx="14">
                        <c:v>-1.29</c:v>
                      </c:pt>
                      <c:pt idx="15">
                        <c:v>-1.27</c:v>
                      </c:pt>
                      <c:pt idx="16">
                        <c:v>-1.25</c:v>
                      </c:pt>
                      <c:pt idx="17">
                        <c:v>-1.24</c:v>
                      </c:pt>
                      <c:pt idx="18">
                        <c:v>-1.22</c:v>
                      </c:pt>
                      <c:pt idx="19">
                        <c:v>-1.2</c:v>
                      </c:pt>
                      <c:pt idx="20">
                        <c:v>-1.18</c:v>
                      </c:pt>
                      <c:pt idx="21">
                        <c:v>-1.1599999999999999</c:v>
                      </c:pt>
                      <c:pt idx="22">
                        <c:v>-1.1499999999999999</c:v>
                      </c:pt>
                      <c:pt idx="23">
                        <c:v>-1.1299999999999999</c:v>
                      </c:pt>
                      <c:pt idx="24">
                        <c:v>-1.1100000000000001</c:v>
                      </c:pt>
                      <c:pt idx="25">
                        <c:v>-1.0900000000000001</c:v>
                      </c:pt>
                      <c:pt idx="26">
                        <c:v>-1.05</c:v>
                      </c:pt>
                      <c:pt idx="27">
                        <c:v>-1.03</c:v>
                      </c:pt>
                      <c:pt idx="28">
                        <c:v>-1.04</c:v>
                      </c:pt>
                      <c:pt idx="29">
                        <c:v>-1.02</c:v>
                      </c:pt>
                      <c:pt idx="30">
                        <c:v>-1</c:v>
                      </c:pt>
                      <c:pt idx="31">
                        <c:v>-0.98</c:v>
                      </c:pt>
                      <c:pt idx="32">
                        <c:v>-0.96</c:v>
                      </c:pt>
                      <c:pt idx="33">
                        <c:v>-0.95</c:v>
                      </c:pt>
                      <c:pt idx="34">
                        <c:v>-0.92</c:v>
                      </c:pt>
                      <c:pt idx="35">
                        <c:v>-0.91</c:v>
                      </c:pt>
                      <c:pt idx="36">
                        <c:v>-0.86</c:v>
                      </c:pt>
                      <c:pt idx="37">
                        <c:v>-0.88</c:v>
                      </c:pt>
                      <c:pt idx="38">
                        <c:v>-0.86</c:v>
                      </c:pt>
                      <c:pt idx="39">
                        <c:v>-0.85</c:v>
                      </c:pt>
                      <c:pt idx="40">
                        <c:v>-0.81</c:v>
                      </c:pt>
                      <c:pt idx="41">
                        <c:v>-0.81</c:v>
                      </c:pt>
                      <c:pt idx="42">
                        <c:v>-0.79</c:v>
                      </c:pt>
                      <c:pt idx="43">
                        <c:v>-0.75</c:v>
                      </c:pt>
                      <c:pt idx="44">
                        <c:v>-0.75</c:v>
                      </c:pt>
                      <c:pt idx="45">
                        <c:v>-0.73</c:v>
                      </c:pt>
                      <c:pt idx="46">
                        <c:v>-0.7</c:v>
                      </c:pt>
                      <c:pt idx="47">
                        <c:v>-0.69</c:v>
                      </c:pt>
                      <c:pt idx="48">
                        <c:v>-0.68</c:v>
                      </c:pt>
                      <c:pt idx="49">
                        <c:v>-0.65</c:v>
                      </c:pt>
                      <c:pt idx="50">
                        <c:v>-0.65</c:v>
                      </c:pt>
                      <c:pt idx="51">
                        <c:v>-0.6</c:v>
                      </c:pt>
                      <c:pt idx="52">
                        <c:v>-0.59</c:v>
                      </c:pt>
                      <c:pt idx="53">
                        <c:v>-0.59</c:v>
                      </c:pt>
                      <c:pt idx="54">
                        <c:v>-0.56000000000000005</c:v>
                      </c:pt>
                      <c:pt idx="55">
                        <c:v>-0.55000000000000004</c:v>
                      </c:pt>
                      <c:pt idx="56">
                        <c:v>-0.51</c:v>
                      </c:pt>
                      <c:pt idx="57">
                        <c:v>-0.52</c:v>
                      </c:pt>
                      <c:pt idx="58">
                        <c:v>-0.5</c:v>
                      </c:pt>
                      <c:pt idx="59">
                        <c:v>-0.49</c:v>
                      </c:pt>
                      <c:pt idx="60">
                        <c:v>-0.48</c:v>
                      </c:pt>
                      <c:pt idx="61">
                        <c:v>-0.45</c:v>
                      </c:pt>
                      <c:pt idx="62">
                        <c:v>-0.44</c:v>
                      </c:pt>
                      <c:pt idx="63">
                        <c:v>-0.44</c:v>
                      </c:pt>
                      <c:pt idx="64">
                        <c:v>-0.42</c:v>
                      </c:pt>
                      <c:pt idx="65">
                        <c:v>-0.42</c:v>
                      </c:pt>
                      <c:pt idx="66">
                        <c:v>-0.42</c:v>
                      </c:pt>
                      <c:pt idx="67">
                        <c:v>-0.25</c:v>
                      </c:pt>
                      <c:pt idx="68">
                        <c:v>-0.25</c:v>
                      </c:pt>
                      <c:pt idx="69">
                        <c:v>-0.25</c:v>
                      </c:pt>
                      <c:pt idx="70">
                        <c:v>-0.23</c:v>
                      </c:pt>
                      <c:pt idx="71">
                        <c:v>-0.2</c:v>
                      </c:pt>
                      <c:pt idx="72">
                        <c:v>-0.19</c:v>
                      </c:pt>
                      <c:pt idx="73">
                        <c:v>-0.15</c:v>
                      </c:pt>
                      <c:pt idx="74">
                        <c:v>-0.13</c:v>
                      </c:pt>
                      <c:pt idx="75">
                        <c:v>-0.13</c:v>
                      </c:pt>
                      <c:pt idx="76">
                        <c:v>-0.08</c:v>
                      </c:pt>
                      <c:pt idx="77">
                        <c:v>-0.08</c:v>
                      </c:pt>
                      <c:pt idx="78">
                        <c:v>-0.08</c:v>
                      </c:pt>
                      <c:pt idx="79">
                        <c:v>-0.04</c:v>
                      </c:pt>
                      <c:pt idx="80">
                        <c:v>-0.01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0.04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0.02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0.01</c:v>
                      </c:pt>
                      <c:pt idx="127">
                        <c:v>0.1</c:v>
                      </c:pt>
                      <c:pt idx="128">
                        <c:v>0.22</c:v>
                      </c:pt>
                      <c:pt idx="129">
                        <c:v>0.26</c:v>
                      </c:pt>
                      <c:pt idx="130">
                        <c:v>0.3</c:v>
                      </c:pt>
                      <c:pt idx="131">
                        <c:v>0.32</c:v>
                      </c:pt>
                      <c:pt idx="132">
                        <c:v>0.34</c:v>
                      </c:pt>
                      <c:pt idx="133">
                        <c:v>0.36</c:v>
                      </c:pt>
                      <c:pt idx="134">
                        <c:v>0.37</c:v>
                      </c:pt>
                      <c:pt idx="135">
                        <c:v>0.4</c:v>
                      </c:pt>
                      <c:pt idx="136">
                        <c:v>0.42</c:v>
                      </c:pt>
                      <c:pt idx="137">
                        <c:v>0.43</c:v>
                      </c:pt>
                      <c:pt idx="138">
                        <c:v>0.46</c:v>
                      </c:pt>
                      <c:pt idx="139">
                        <c:v>0.46</c:v>
                      </c:pt>
                      <c:pt idx="140">
                        <c:v>0.48</c:v>
                      </c:pt>
                      <c:pt idx="141">
                        <c:v>0.51</c:v>
                      </c:pt>
                      <c:pt idx="142">
                        <c:v>0.53</c:v>
                      </c:pt>
                      <c:pt idx="143">
                        <c:v>0.54</c:v>
                      </c:pt>
                      <c:pt idx="144">
                        <c:v>0.56000000000000005</c:v>
                      </c:pt>
                      <c:pt idx="145">
                        <c:v>0.57999999999999996</c:v>
                      </c:pt>
                      <c:pt idx="146">
                        <c:v>0.6</c:v>
                      </c:pt>
                      <c:pt idx="147">
                        <c:v>0.62</c:v>
                      </c:pt>
                      <c:pt idx="148">
                        <c:v>0.63</c:v>
                      </c:pt>
                      <c:pt idx="149">
                        <c:v>0.65</c:v>
                      </c:pt>
                      <c:pt idx="150">
                        <c:v>0.67</c:v>
                      </c:pt>
                      <c:pt idx="151">
                        <c:v>0.68</c:v>
                      </c:pt>
                      <c:pt idx="152">
                        <c:v>0.69</c:v>
                      </c:pt>
                      <c:pt idx="153">
                        <c:v>0.72</c:v>
                      </c:pt>
                      <c:pt idx="154">
                        <c:v>0.75</c:v>
                      </c:pt>
                      <c:pt idx="155">
                        <c:v>0.73</c:v>
                      </c:pt>
                      <c:pt idx="156">
                        <c:v>0.78</c:v>
                      </c:pt>
                      <c:pt idx="157">
                        <c:v>0.8</c:v>
                      </c:pt>
                      <c:pt idx="158">
                        <c:v>0.82</c:v>
                      </c:pt>
                      <c:pt idx="159">
                        <c:v>0.83</c:v>
                      </c:pt>
                      <c:pt idx="160">
                        <c:v>0.85</c:v>
                      </c:pt>
                      <c:pt idx="161">
                        <c:v>0.87</c:v>
                      </c:pt>
                      <c:pt idx="162">
                        <c:v>0.89</c:v>
                      </c:pt>
                      <c:pt idx="163">
                        <c:v>0.91</c:v>
                      </c:pt>
                      <c:pt idx="164">
                        <c:v>0.93</c:v>
                      </c:pt>
                      <c:pt idx="165">
                        <c:v>0.92</c:v>
                      </c:pt>
                      <c:pt idx="166">
                        <c:v>0.94</c:v>
                      </c:pt>
                      <c:pt idx="167">
                        <c:v>0.98</c:v>
                      </c:pt>
                      <c:pt idx="168">
                        <c:v>1</c:v>
                      </c:pt>
                      <c:pt idx="169">
                        <c:v>1.01</c:v>
                      </c:pt>
                      <c:pt idx="170">
                        <c:v>1.03</c:v>
                      </c:pt>
                      <c:pt idx="171">
                        <c:v>1.05</c:v>
                      </c:pt>
                      <c:pt idx="172">
                        <c:v>1.07</c:v>
                      </c:pt>
                      <c:pt idx="173">
                        <c:v>1.0900000000000001</c:v>
                      </c:pt>
                      <c:pt idx="174">
                        <c:v>1.1100000000000001</c:v>
                      </c:pt>
                      <c:pt idx="175">
                        <c:v>1.1200000000000001</c:v>
                      </c:pt>
                      <c:pt idx="176">
                        <c:v>1.1499999999999999</c:v>
                      </c:pt>
                      <c:pt idx="177">
                        <c:v>1.17</c:v>
                      </c:pt>
                      <c:pt idx="178">
                        <c:v>1.18</c:v>
                      </c:pt>
                      <c:pt idx="179">
                        <c:v>1.2</c:v>
                      </c:pt>
                      <c:pt idx="180">
                        <c:v>1.2</c:v>
                      </c:pt>
                      <c:pt idx="181">
                        <c:v>1.24</c:v>
                      </c:pt>
                      <c:pt idx="182">
                        <c:v>1.26</c:v>
                      </c:pt>
                      <c:pt idx="183">
                        <c:v>1.28</c:v>
                      </c:pt>
                      <c:pt idx="184">
                        <c:v>1.25</c:v>
                      </c:pt>
                      <c:pt idx="185">
                        <c:v>1.29</c:v>
                      </c:pt>
                      <c:pt idx="186">
                        <c:v>1.33</c:v>
                      </c:pt>
                      <c:pt idx="187">
                        <c:v>1.35</c:v>
                      </c:pt>
                      <c:pt idx="188">
                        <c:v>1.39</c:v>
                      </c:pt>
                      <c:pt idx="189">
                        <c:v>1.38</c:v>
                      </c:pt>
                      <c:pt idx="190">
                        <c:v>1.4</c:v>
                      </c:pt>
                      <c:pt idx="191">
                        <c:v>1.42</c:v>
                      </c:pt>
                      <c:pt idx="192">
                        <c:v>1.36</c:v>
                      </c:pt>
                      <c:pt idx="193">
                        <c:v>1.46</c:v>
                      </c:pt>
                      <c:pt idx="194">
                        <c:v>1.44</c:v>
                      </c:pt>
                      <c:pt idx="195">
                        <c:v>1.5</c:v>
                      </c:pt>
                      <c:pt idx="196">
                        <c:v>1.52</c:v>
                      </c:pt>
                      <c:pt idx="197">
                        <c:v>1.54</c:v>
                      </c:pt>
                      <c:pt idx="198">
                        <c:v>1.56</c:v>
                      </c:pt>
                      <c:pt idx="199">
                        <c:v>1.58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Data!$AH$7:$AH$206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62-4812-B1F2-D78D96DA7D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Data!$AK$5:$AL$5</c15:sqref>
                        </c15:formulaRef>
                      </c:ext>
                    </c:extLst>
                    <c:strCache>
                      <c:ptCount val="1"/>
                      <c:pt idx="0">
                        <c:v>0,2231595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Data!$AL$7:$AL$206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-1.24</c:v>
                      </c:pt>
                      <c:pt idx="1">
                        <c:v>-1.22</c:v>
                      </c:pt>
                      <c:pt idx="2">
                        <c:v>-1.19</c:v>
                      </c:pt>
                      <c:pt idx="3">
                        <c:v>-1.18</c:v>
                      </c:pt>
                      <c:pt idx="4">
                        <c:v>-1.1599999999999999</c:v>
                      </c:pt>
                      <c:pt idx="5">
                        <c:v>-1.1399999999999999</c:v>
                      </c:pt>
                      <c:pt idx="6">
                        <c:v>-1.0900000000000001</c:v>
                      </c:pt>
                      <c:pt idx="7">
                        <c:v>-1.1000000000000001</c:v>
                      </c:pt>
                      <c:pt idx="8">
                        <c:v>-1.0900000000000001</c:v>
                      </c:pt>
                      <c:pt idx="9">
                        <c:v>-1.07</c:v>
                      </c:pt>
                      <c:pt idx="10">
                        <c:v>-1.05</c:v>
                      </c:pt>
                      <c:pt idx="11">
                        <c:v>-1.04</c:v>
                      </c:pt>
                      <c:pt idx="12">
                        <c:v>-0.99</c:v>
                      </c:pt>
                      <c:pt idx="13">
                        <c:v>-0.98</c:v>
                      </c:pt>
                      <c:pt idx="14">
                        <c:v>-0.99</c:v>
                      </c:pt>
                      <c:pt idx="15">
                        <c:v>-0.97</c:v>
                      </c:pt>
                      <c:pt idx="16">
                        <c:v>-0.92</c:v>
                      </c:pt>
                      <c:pt idx="17">
                        <c:v>-0.91</c:v>
                      </c:pt>
                      <c:pt idx="18">
                        <c:v>-0.91</c:v>
                      </c:pt>
                      <c:pt idx="19">
                        <c:v>-0.88</c:v>
                      </c:pt>
                      <c:pt idx="20">
                        <c:v>-0.85</c:v>
                      </c:pt>
                      <c:pt idx="21">
                        <c:v>-0.86</c:v>
                      </c:pt>
                      <c:pt idx="22">
                        <c:v>-0.84</c:v>
                      </c:pt>
                      <c:pt idx="23">
                        <c:v>-0.81</c:v>
                      </c:pt>
                      <c:pt idx="24">
                        <c:v>-0.81</c:v>
                      </c:pt>
                      <c:pt idx="25">
                        <c:v>-0.76</c:v>
                      </c:pt>
                      <c:pt idx="26">
                        <c:v>-0.77</c:v>
                      </c:pt>
                      <c:pt idx="27">
                        <c:v>-0.76</c:v>
                      </c:pt>
                      <c:pt idx="28">
                        <c:v>-0.74</c:v>
                      </c:pt>
                      <c:pt idx="29">
                        <c:v>-0.72</c:v>
                      </c:pt>
                      <c:pt idx="30">
                        <c:v>-0.7</c:v>
                      </c:pt>
                      <c:pt idx="31">
                        <c:v>-0.68</c:v>
                      </c:pt>
                      <c:pt idx="32">
                        <c:v>-0.66</c:v>
                      </c:pt>
                      <c:pt idx="33">
                        <c:v>-0.65</c:v>
                      </c:pt>
                      <c:pt idx="34">
                        <c:v>-0.63</c:v>
                      </c:pt>
                      <c:pt idx="35">
                        <c:v>-0.62</c:v>
                      </c:pt>
                      <c:pt idx="36">
                        <c:v>-0.56999999999999995</c:v>
                      </c:pt>
                      <c:pt idx="37">
                        <c:v>-0.56999999999999995</c:v>
                      </c:pt>
                      <c:pt idx="38">
                        <c:v>-0.55000000000000004</c:v>
                      </c:pt>
                      <c:pt idx="39">
                        <c:v>-0.53</c:v>
                      </c:pt>
                      <c:pt idx="40">
                        <c:v>-0.52</c:v>
                      </c:pt>
                      <c:pt idx="41">
                        <c:v>-0.5</c:v>
                      </c:pt>
                      <c:pt idx="42">
                        <c:v>-0.46</c:v>
                      </c:pt>
                      <c:pt idx="43">
                        <c:v>-0.45</c:v>
                      </c:pt>
                      <c:pt idx="44">
                        <c:v>-0.43</c:v>
                      </c:pt>
                      <c:pt idx="45">
                        <c:v>-0.42</c:v>
                      </c:pt>
                      <c:pt idx="46">
                        <c:v>-0.39</c:v>
                      </c:pt>
                      <c:pt idx="47">
                        <c:v>-0.38</c:v>
                      </c:pt>
                      <c:pt idx="48">
                        <c:v>-0.35</c:v>
                      </c:pt>
                      <c:pt idx="49">
                        <c:v>-0.32</c:v>
                      </c:pt>
                      <c:pt idx="50">
                        <c:v>-0.31</c:v>
                      </c:pt>
                      <c:pt idx="51">
                        <c:v>-0.28000000000000003</c:v>
                      </c:pt>
                      <c:pt idx="52">
                        <c:v>-0.26</c:v>
                      </c:pt>
                      <c:pt idx="53">
                        <c:v>-0.24</c:v>
                      </c:pt>
                      <c:pt idx="54">
                        <c:v>-0.22</c:v>
                      </c:pt>
                      <c:pt idx="55">
                        <c:v>-0.19</c:v>
                      </c:pt>
                      <c:pt idx="56">
                        <c:v>-0.18</c:v>
                      </c:pt>
                      <c:pt idx="57">
                        <c:v>-0.16</c:v>
                      </c:pt>
                      <c:pt idx="58">
                        <c:v>-0.14000000000000001</c:v>
                      </c:pt>
                      <c:pt idx="59">
                        <c:v>-0.11</c:v>
                      </c:pt>
                      <c:pt idx="60">
                        <c:v>-0.1</c:v>
                      </c:pt>
                      <c:pt idx="61">
                        <c:v>-7.0000000000000007E-2</c:v>
                      </c:pt>
                      <c:pt idx="62">
                        <c:v>-7.0000000000000007E-2</c:v>
                      </c:pt>
                      <c:pt idx="63">
                        <c:v>-0.02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0.02</c:v>
                      </c:pt>
                      <c:pt idx="84">
                        <c:v>0.03</c:v>
                      </c:pt>
                      <c:pt idx="85">
                        <c:v>0.06</c:v>
                      </c:pt>
                      <c:pt idx="86">
                        <c:v>0.09</c:v>
                      </c:pt>
                      <c:pt idx="87">
                        <c:v>0.11</c:v>
                      </c:pt>
                      <c:pt idx="88">
                        <c:v>0.12</c:v>
                      </c:pt>
                      <c:pt idx="89">
                        <c:v>0.14000000000000001</c:v>
                      </c:pt>
                      <c:pt idx="90">
                        <c:v>0.17</c:v>
                      </c:pt>
                      <c:pt idx="91">
                        <c:v>0.19</c:v>
                      </c:pt>
                      <c:pt idx="92">
                        <c:v>0.21</c:v>
                      </c:pt>
                      <c:pt idx="93">
                        <c:v>0.22</c:v>
                      </c:pt>
                      <c:pt idx="94">
                        <c:v>0.24</c:v>
                      </c:pt>
                      <c:pt idx="95">
                        <c:v>0.26</c:v>
                      </c:pt>
                      <c:pt idx="96">
                        <c:v>0.28000000000000003</c:v>
                      </c:pt>
                      <c:pt idx="97">
                        <c:v>0.3</c:v>
                      </c:pt>
                      <c:pt idx="98">
                        <c:v>0.33</c:v>
                      </c:pt>
                      <c:pt idx="99">
                        <c:v>0.35</c:v>
                      </c:pt>
                      <c:pt idx="100">
                        <c:v>0.36</c:v>
                      </c:pt>
                      <c:pt idx="101">
                        <c:v>0.39</c:v>
                      </c:pt>
                      <c:pt idx="102">
                        <c:v>0.42</c:v>
                      </c:pt>
                      <c:pt idx="103">
                        <c:v>0.44</c:v>
                      </c:pt>
                      <c:pt idx="104">
                        <c:v>0.46</c:v>
                      </c:pt>
                      <c:pt idx="105">
                        <c:v>0.48</c:v>
                      </c:pt>
                      <c:pt idx="106">
                        <c:v>0.5</c:v>
                      </c:pt>
                      <c:pt idx="107">
                        <c:v>0.52</c:v>
                      </c:pt>
                      <c:pt idx="108">
                        <c:v>0.54</c:v>
                      </c:pt>
                      <c:pt idx="109">
                        <c:v>0.55000000000000004</c:v>
                      </c:pt>
                      <c:pt idx="110">
                        <c:v>0.59</c:v>
                      </c:pt>
                      <c:pt idx="111">
                        <c:v>0.61</c:v>
                      </c:pt>
                      <c:pt idx="112">
                        <c:v>0.63</c:v>
                      </c:pt>
                      <c:pt idx="113">
                        <c:v>0.64</c:v>
                      </c:pt>
                      <c:pt idx="114">
                        <c:v>0.67</c:v>
                      </c:pt>
                      <c:pt idx="115">
                        <c:v>0.69</c:v>
                      </c:pt>
                      <c:pt idx="116">
                        <c:v>0.71</c:v>
                      </c:pt>
                      <c:pt idx="117">
                        <c:v>0.73</c:v>
                      </c:pt>
                      <c:pt idx="118">
                        <c:v>0.75</c:v>
                      </c:pt>
                      <c:pt idx="119">
                        <c:v>0.77</c:v>
                      </c:pt>
                      <c:pt idx="120">
                        <c:v>0.79</c:v>
                      </c:pt>
                      <c:pt idx="121">
                        <c:v>0.8</c:v>
                      </c:pt>
                      <c:pt idx="122">
                        <c:v>0.83</c:v>
                      </c:pt>
                      <c:pt idx="123">
                        <c:v>0.85</c:v>
                      </c:pt>
                      <c:pt idx="124">
                        <c:v>0.87</c:v>
                      </c:pt>
                      <c:pt idx="125">
                        <c:v>0.89</c:v>
                      </c:pt>
                      <c:pt idx="126">
                        <c:v>0.9</c:v>
                      </c:pt>
                      <c:pt idx="127">
                        <c:v>0.92</c:v>
                      </c:pt>
                      <c:pt idx="128">
                        <c:v>0.95</c:v>
                      </c:pt>
                      <c:pt idx="129">
                        <c:v>0.94</c:v>
                      </c:pt>
                      <c:pt idx="130">
                        <c:v>0.99</c:v>
                      </c:pt>
                      <c:pt idx="131">
                        <c:v>1</c:v>
                      </c:pt>
                      <c:pt idx="132">
                        <c:v>1.02</c:v>
                      </c:pt>
                      <c:pt idx="133">
                        <c:v>1.01</c:v>
                      </c:pt>
                      <c:pt idx="134">
                        <c:v>1.07</c:v>
                      </c:pt>
                      <c:pt idx="135">
                        <c:v>1.02</c:v>
                      </c:pt>
                      <c:pt idx="136">
                        <c:v>1.0900000000000001</c:v>
                      </c:pt>
                      <c:pt idx="137">
                        <c:v>1.1100000000000001</c:v>
                      </c:pt>
                      <c:pt idx="138">
                        <c:v>1.1200000000000001</c:v>
                      </c:pt>
                      <c:pt idx="139">
                        <c:v>1.1399999999999999</c:v>
                      </c:pt>
                      <c:pt idx="140">
                        <c:v>1.1299999999999999</c:v>
                      </c:pt>
                      <c:pt idx="141">
                        <c:v>1.19</c:v>
                      </c:pt>
                      <c:pt idx="142">
                        <c:v>1.19</c:v>
                      </c:pt>
                      <c:pt idx="143">
                        <c:v>1.22</c:v>
                      </c:pt>
                      <c:pt idx="144">
                        <c:v>1.23</c:v>
                      </c:pt>
                      <c:pt idx="145">
                        <c:v>1.25</c:v>
                      </c:pt>
                      <c:pt idx="146">
                        <c:v>1.27</c:v>
                      </c:pt>
                      <c:pt idx="147">
                        <c:v>1.28</c:v>
                      </c:pt>
                      <c:pt idx="148">
                        <c:v>1.3</c:v>
                      </c:pt>
                      <c:pt idx="149">
                        <c:v>1.31</c:v>
                      </c:pt>
                      <c:pt idx="150">
                        <c:v>1.32</c:v>
                      </c:pt>
                      <c:pt idx="151">
                        <c:v>1.36</c:v>
                      </c:pt>
                      <c:pt idx="152">
                        <c:v>1.37</c:v>
                      </c:pt>
                      <c:pt idx="153">
                        <c:v>1.39</c:v>
                      </c:pt>
                      <c:pt idx="154">
                        <c:v>1.41</c:v>
                      </c:pt>
                      <c:pt idx="155">
                        <c:v>1.42</c:v>
                      </c:pt>
                      <c:pt idx="156">
                        <c:v>1.45</c:v>
                      </c:pt>
                      <c:pt idx="157">
                        <c:v>1.47</c:v>
                      </c:pt>
                      <c:pt idx="158">
                        <c:v>1.48</c:v>
                      </c:pt>
                      <c:pt idx="159">
                        <c:v>1.5</c:v>
                      </c:pt>
                      <c:pt idx="160">
                        <c:v>1.52</c:v>
                      </c:pt>
                      <c:pt idx="161">
                        <c:v>1.53</c:v>
                      </c:pt>
                      <c:pt idx="162">
                        <c:v>1.51</c:v>
                      </c:pt>
                      <c:pt idx="163">
                        <c:v>1.57</c:v>
                      </c:pt>
                      <c:pt idx="164">
                        <c:v>1.55</c:v>
                      </c:pt>
                      <c:pt idx="165">
                        <c:v>1.6</c:v>
                      </c:pt>
                      <c:pt idx="166">
                        <c:v>1.62</c:v>
                      </c:pt>
                      <c:pt idx="167">
                        <c:v>1.64</c:v>
                      </c:pt>
                      <c:pt idx="168">
                        <c:v>1.66</c:v>
                      </c:pt>
                      <c:pt idx="169">
                        <c:v>1.68</c:v>
                      </c:pt>
                      <c:pt idx="170">
                        <c:v>1.7</c:v>
                      </c:pt>
                      <c:pt idx="171">
                        <c:v>1.72</c:v>
                      </c:pt>
                      <c:pt idx="172">
                        <c:v>1.72</c:v>
                      </c:pt>
                      <c:pt idx="173">
                        <c:v>1.75</c:v>
                      </c:pt>
                      <c:pt idx="174">
                        <c:v>1.76</c:v>
                      </c:pt>
                      <c:pt idx="175">
                        <c:v>1.78</c:v>
                      </c:pt>
                      <c:pt idx="176">
                        <c:v>1.75</c:v>
                      </c:pt>
                      <c:pt idx="177">
                        <c:v>1.81</c:v>
                      </c:pt>
                      <c:pt idx="178">
                        <c:v>1.78</c:v>
                      </c:pt>
                      <c:pt idx="179">
                        <c:v>1.84</c:v>
                      </c:pt>
                      <c:pt idx="180">
                        <c:v>1.87</c:v>
                      </c:pt>
                      <c:pt idx="181">
                        <c:v>1.89</c:v>
                      </c:pt>
                      <c:pt idx="182">
                        <c:v>1.91</c:v>
                      </c:pt>
                      <c:pt idx="183">
                        <c:v>1.87</c:v>
                      </c:pt>
                      <c:pt idx="184">
                        <c:v>1.88</c:v>
                      </c:pt>
                      <c:pt idx="185">
                        <c:v>1.91</c:v>
                      </c:pt>
                      <c:pt idx="186">
                        <c:v>1.92</c:v>
                      </c:pt>
                      <c:pt idx="187">
                        <c:v>1.99</c:v>
                      </c:pt>
                      <c:pt idx="188">
                        <c:v>2.0099999999999998</c:v>
                      </c:pt>
                      <c:pt idx="189">
                        <c:v>1.97</c:v>
                      </c:pt>
                      <c:pt idx="190">
                        <c:v>2.04</c:v>
                      </c:pt>
                      <c:pt idx="191">
                        <c:v>2.0499999999999998</c:v>
                      </c:pt>
                      <c:pt idx="192">
                        <c:v>2.08</c:v>
                      </c:pt>
                      <c:pt idx="193">
                        <c:v>2.08</c:v>
                      </c:pt>
                      <c:pt idx="194">
                        <c:v>2.12</c:v>
                      </c:pt>
                      <c:pt idx="195">
                        <c:v>2.14</c:v>
                      </c:pt>
                      <c:pt idx="196">
                        <c:v>2.15</c:v>
                      </c:pt>
                      <c:pt idx="197">
                        <c:v>2.17</c:v>
                      </c:pt>
                      <c:pt idx="198">
                        <c:v>2.19</c:v>
                      </c:pt>
                      <c:pt idx="199">
                        <c:v>2.2000000000000002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Data!$AK$7:$AK$206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62-4812-B1F2-D78D96DA7D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Data!$AN$5:$AO$5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Data!$AO$7:$AO$206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-1.71</c:v>
                      </c:pt>
                      <c:pt idx="1">
                        <c:v>-1.68</c:v>
                      </c:pt>
                      <c:pt idx="2">
                        <c:v>-1.7</c:v>
                      </c:pt>
                      <c:pt idx="3">
                        <c:v>-1.69</c:v>
                      </c:pt>
                      <c:pt idx="4">
                        <c:v>-1.67</c:v>
                      </c:pt>
                      <c:pt idx="5">
                        <c:v>-1.61</c:v>
                      </c:pt>
                      <c:pt idx="6">
                        <c:v>-1.63</c:v>
                      </c:pt>
                      <c:pt idx="7">
                        <c:v>-1.53</c:v>
                      </c:pt>
                      <c:pt idx="8">
                        <c:v>-1.59</c:v>
                      </c:pt>
                      <c:pt idx="9">
                        <c:v>-1.58</c:v>
                      </c:pt>
                      <c:pt idx="10">
                        <c:v>-1.56</c:v>
                      </c:pt>
                      <c:pt idx="11">
                        <c:v>-1.54</c:v>
                      </c:pt>
                      <c:pt idx="12">
                        <c:v>-1.52</c:v>
                      </c:pt>
                      <c:pt idx="13">
                        <c:v>-1.51</c:v>
                      </c:pt>
                      <c:pt idx="14">
                        <c:v>-1.49</c:v>
                      </c:pt>
                      <c:pt idx="15">
                        <c:v>-1.47</c:v>
                      </c:pt>
                      <c:pt idx="16">
                        <c:v>-1.45</c:v>
                      </c:pt>
                      <c:pt idx="17">
                        <c:v>-1.4</c:v>
                      </c:pt>
                      <c:pt idx="18">
                        <c:v>-1.42</c:v>
                      </c:pt>
                      <c:pt idx="19">
                        <c:v>-1.36</c:v>
                      </c:pt>
                      <c:pt idx="20">
                        <c:v>-1.38</c:v>
                      </c:pt>
                      <c:pt idx="21">
                        <c:v>-1.37</c:v>
                      </c:pt>
                      <c:pt idx="22">
                        <c:v>-1.35</c:v>
                      </c:pt>
                      <c:pt idx="23">
                        <c:v>-1.32</c:v>
                      </c:pt>
                      <c:pt idx="24">
                        <c:v>-1.31</c:v>
                      </c:pt>
                      <c:pt idx="25">
                        <c:v>-1.3</c:v>
                      </c:pt>
                      <c:pt idx="26">
                        <c:v>-1.28</c:v>
                      </c:pt>
                      <c:pt idx="27">
                        <c:v>-1.23</c:v>
                      </c:pt>
                      <c:pt idx="28">
                        <c:v>-1.25</c:v>
                      </c:pt>
                      <c:pt idx="29">
                        <c:v>-1.2</c:v>
                      </c:pt>
                      <c:pt idx="30">
                        <c:v>-1.21</c:v>
                      </c:pt>
                      <c:pt idx="31">
                        <c:v>-1.19</c:v>
                      </c:pt>
                      <c:pt idx="32">
                        <c:v>-1.18</c:v>
                      </c:pt>
                      <c:pt idx="33">
                        <c:v>-1.1599999999999999</c:v>
                      </c:pt>
                      <c:pt idx="34">
                        <c:v>-1.1100000000000001</c:v>
                      </c:pt>
                      <c:pt idx="35">
                        <c:v>-1.1200000000000001</c:v>
                      </c:pt>
                      <c:pt idx="36">
                        <c:v>-1.07</c:v>
                      </c:pt>
                      <c:pt idx="37">
                        <c:v>-1.0900000000000001</c:v>
                      </c:pt>
                      <c:pt idx="38">
                        <c:v>-1.08</c:v>
                      </c:pt>
                      <c:pt idx="39">
                        <c:v>-1.05</c:v>
                      </c:pt>
                      <c:pt idx="40">
                        <c:v>-1.01</c:v>
                      </c:pt>
                      <c:pt idx="41">
                        <c:v>-0.99</c:v>
                      </c:pt>
                      <c:pt idx="42">
                        <c:v>-1</c:v>
                      </c:pt>
                      <c:pt idx="43">
                        <c:v>-0.98</c:v>
                      </c:pt>
                      <c:pt idx="44">
                        <c:v>-0.94</c:v>
                      </c:pt>
                      <c:pt idx="45">
                        <c:v>-0.94</c:v>
                      </c:pt>
                      <c:pt idx="46">
                        <c:v>-0.96</c:v>
                      </c:pt>
                      <c:pt idx="47">
                        <c:v>-0.91</c:v>
                      </c:pt>
                      <c:pt idx="48">
                        <c:v>-0.9</c:v>
                      </c:pt>
                      <c:pt idx="49">
                        <c:v>-0.86</c:v>
                      </c:pt>
                      <c:pt idx="50">
                        <c:v>-0.86</c:v>
                      </c:pt>
                      <c:pt idx="51">
                        <c:v>-0.84</c:v>
                      </c:pt>
                      <c:pt idx="52">
                        <c:v>-0.81</c:v>
                      </c:pt>
                      <c:pt idx="53">
                        <c:v>-0.79</c:v>
                      </c:pt>
                      <c:pt idx="54">
                        <c:v>-0.78</c:v>
                      </c:pt>
                      <c:pt idx="55">
                        <c:v>-0.77</c:v>
                      </c:pt>
                      <c:pt idx="56">
                        <c:v>-0.75</c:v>
                      </c:pt>
                      <c:pt idx="57">
                        <c:v>-0.73</c:v>
                      </c:pt>
                      <c:pt idx="58">
                        <c:v>-0.71</c:v>
                      </c:pt>
                      <c:pt idx="59">
                        <c:v>-0.7</c:v>
                      </c:pt>
                      <c:pt idx="60">
                        <c:v>-0.68</c:v>
                      </c:pt>
                      <c:pt idx="61">
                        <c:v>-0.66</c:v>
                      </c:pt>
                      <c:pt idx="62">
                        <c:v>-0.64</c:v>
                      </c:pt>
                      <c:pt idx="63">
                        <c:v>-0.62</c:v>
                      </c:pt>
                      <c:pt idx="64">
                        <c:v>-0.59</c:v>
                      </c:pt>
                      <c:pt idx="65">
                        <c:v>-0.57999999999999996</c:v>
                      </c:pt>
                      <c:pt idx="66">
                        <c:v>-0.56000000000000005</c:v>
                      </c:pt>
                      <c:pt idx="67">
                        <c:v>-0.54</c:v>
                      </c:pt>
                      <c:pt idx="68">
                        <c:v>-0.52</c:v>
                      </c:pt>
                      <c:pt idx="69">
                        <c:v>-0.53</c:v>
                      </c:pt>
                      <c:pt idx="70">
                        <c:v>-0.48</c:v>
                      </c:pt>
                      <c:pt idx="71">
                        <c:v>-0.46</c:v>
                      </c:pt>
                      <c:pt idx="72">
                        <c:v>-0.43</c:v>
                      </c:pt>
                      <c:pt idx="73">
                        <c:v>-0.41</c:v>
                      </c:pt>
                      <c:pt idx="74">
                        <c:v>-0.4</c:v>
                      </c:pt>
                      <c:pt idx="75">
                        <c:v>-0.38</c:v>
                      </c:pt>
                      <c:pt idx="76">
                        <c:v>-0.36</c:v>
                      </c:pt>
                      <c:pt idx="77">
                        <c:v>-0.33</c:v>
                      </c:pt>
                      <c:pt idx="78">
                        <c:v>-0.31</c:v>
                      </c:pt>
                      <c:pt idx="79">
                        <c:v>-0.31</c:v>
                      </c:pt>
                      <c:pt idx="80">
                        <c:v>-0.27</c:v>
                      </c:pt>
                      <c:pt idx="81">
                        <c:v>-0.25</c:v>
                      </c:pt>
                      <c:pt idx="82">
                        <c:v>-0.22</c:v>
                      </c:pt>
                      <c:pt idx="83">
                        <c:v>-0.21</c:v>
                      </c:pt>
                      <c:pt idx="84">
                        <c:v>-0.19</c:v>
                      </c:pt>
                      <c:pt idx="85">
                        <c:v>-0.17</c:v>
                      </c:pt>
                      <c:pt idx="86">
                        <c:v>-0.13</c:v>
                      </c:pt>
                      <c:pt idx="87">
                        <c:v>-0.13</c:v>
                      </c:pt>
                      <c:pt idx="88">
                        <c:v>-0.11</c:v>
                      </c:pt>
                      <c:pt idx="89">
                        <c:v>-0.08</c:v>
                      </c:pt>
                      <c:pt idx="90">
                        <c:v>-0.06</c:v>
                      </c:pt>
                      <c:pt idx="91">
                        <c:v>-0.04</c:v>
                      </c:pt>
                      <c:pt idx="92">
                        <c:v>-0.02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0.02</c:v>
                      </c:pt>
                      <c:pt idx="109">
                        <c:v>0.04</c:v>
                      </c:pt>
                      <c:pt idx="110">
                        <c:v>0.06</c:v>
                      </c:pt>
                      <c:pt idx="111">
                        <c:v>0.08</c:v>
                      </c:pt>
                      <c:pt idx="112">
                        <c:v>0.1</c:v>
                      </c:pt>
                      <c:pt idx="113">
                        <c:v>0.11</c:v>
                      </c:pt>
                      <c:pt idx="114">
                        <c:v>0.14000000000000001</c:v>
                      </c:pt>
                      <c:pt idx="115">
                        <c:v>0.16</c:v>
                      </c:pt>
                      <c:pt idx="116">
                        <c:v>0.18</c:v>
                      </c:pt>
                      <c:pt idx="117">
                        <c:v>0.21</c:v>
                      </c:pt>
                      <c:pt idx="118">
                        <c:v>0.24</c:v>
                      </c:pt>
                      <c:pt idx="119">
                        <c:v>0.25</c:v>
                      </c:pt>
                      <c:pt idx="120">
                        <c:v>0.28000000000000003</c:v>
                      </c:pt>
                      <c:pt idx="121">
                        <c:v>0.28999999999999998</c:v>
                      </c:pt>
                      <c:pt idx="122">
                        <c:v>0.32</c:v>
                      </c:pt>
                      <c:pt idx="123">
                        <c:v>0.33</c:v>
                      </c:pt>
                      <c:pt idx="124">
                        <c:v>0.36</c:v>
                      </c:pt>
                      <c:pt idx="125">
                        <c:v>0.38</c:v>
                      </c:pt>
                      <c:pt idx="126">
                        <c:v>0.4</c:v>
                      </c:pt>
                      <c:pt idx="127">
                        <c:v>0.42</c:v>
                      </c:pt>
                      <c:pt idx="128">
                        <c:v>0.42</c:v>
                      </c:pt>
                      <c:pt idx="129">
                        <c:v>0.45</c:v>
                      </c:pt>
                      <c:pt idx="130">
                        <c:v>0.48</c:v>
                      </c:pt>
                      <c:pt idx="131">
                        <c:v>0.5</c:v>
                      </c:pt>
                      <c:pt idx="132">
                        <c:v>0.52</c:v>
                      </c:pt>
                      <c:pt idx="133">
                        <c:v>0.54</c:v>
                      </c:pt>
                      <c:pt idx="134">
                        <c:v>0.56000000000000005</c:v>
                      </c:pt>
                      <c:pt idx="135">
                        <c:v>0.57999999999999996</c:v>
                      </c:pt>
                      <c:pt idx="136">
                        <c:v>0.6</c:v>
                      </c:pt>
                      <c:pt idx="137">
                        <c:v>0.62</c:v>
                      </c:pt>
                      <c:pt idx="138">
                        <c:v>0.64</c:v>
                      </c:pt>
                      <c:pt idx="139">
                        <c:v>0.64</c:v>
                      </c:pt>
                      <c:pt idx="140">
                        <c:v>0.68</c:v>
                      </c:pt>
                      <c:pt idx="141">
                        <c:v>0.69</c:v>
                      </c:pt>
                      <c:pt idx="142">
                        <c:v>0.7</c:v>
                      </c:pt>
                      <c:pt idx="143">
                        <c:v>0.73</c:v>
                      </c:pt>
                      <c:pt idx="144">
                        <c:v>0.75</c:v>
                      </c:pt>
                      <c:pt idx="145">
                        <c:v>0.76</c:v>
                      </c:pt>
                      <c:pt idx="146">
                        <c:v>0.78</c:v>
                      </c:pt>
                      <c:pt idx="147">
                        <c:v>0.79</c:v>
                      </c:pt>
                      <c:pt idx="148">
                        <c:v>0.81</c:v>
                      </c:pt>
                      <c:pt idx="149">
                        <c:v>0.84</c:v>
                      </c:pt>
                      <c:pt idx="150">
                        <c:v>0.85</c:v>
                      </c:pt>
                      <c:pt idx="151">
                        <c:v>0.87</c:v>
                      </c:pt>
                      <c:pt idx="152">
                        <c:v>0.89</c:v>
                      </c:pt>
                      <c:pt idx="153">
                        <c:v>0.89</c:v>
                      </c:pt>
                      <c:pt idx="154">
                        <c:v>0.92</c:v>
                      </c:pt>
                      <c:pt idx="155">
                        <c:v>0.94</c:v>
                      </c:pt>
                      <c:pt idx="156">
                        <c:v>0.96</c:v>
                      </c:pt>
                      <c:pt idx="157">
                        <c:v>0.98</c:v>
                      </c:pt>
                      <c:pt idx="158">
                        <c:v>0.99</c:v>
                      </c:pt>
                      <c:pt idx="159">
                        <c:v>1</c:v>
                      </c:pt>
                      <c:pt idx="160">
                        <c:v>1.03</c:v>
                      </c:pt>
                      <c:pt idx="161">
                        <c:v>1.02</c:v>
                      </c:pt>
                      <c:pt idx="162">
                        <c:v>1.05</c:v>
                      </c:pt>
                      <c:pt idx="163">
                        <c:v>1.06</c:v>
                      </c:pt>
                      <c:pt idx="164">
                        <c:v>1.1000000000000001</c:v>
                      </c:pt>
                      <c:pt idx="165">
                        <c:v>1.08</c:v>
                      </c:pt>
                      <c:pt idx="166">
                        <c:v>1.1299999999999999</c:v>
                      </c:pt>
                      <c:pt idx="167">
                        <c:v>1.1499999999999999</c:v>
                      </c:pt>
                      <c:pt idx="168">
                        <c:v>1.17</c:v>
                      </c:pt>
                      <c:pt idx="169">
                        <c:v>1.18</c:v>
                      </c:pt>
                      <c:pt idx="170">
                        <c:v>1.2</c:v>
                      </c:pt>
                      <c:pt idx="171">
                        <c:v>1.22</c:v>
                      </c:pt>
                      <c:pt idx="172">
                        <c:v>1.21</c:v>
                      </c:pt>
                      <c:pt idx="173">
                        <c:v>1.26</c:v>
                      </c:pt>
                      <c:pt idx="174">
                        <c:v>1.25</c:v>
                      </c:pt>
                      <c:pt idx="175">
                        <c:v>1.29</c:v>
                      </c:pt>
                      <c:pt idx="176">
                        <c:v>1.3</c:v>
                      </c:pt>
                      <c:pt idx="177">
                        <c:v>1.33</c:v>
                      </c:pt>
                      <c:pt idx="178">
                        <c:v>1.34</c:v>
                      </c:pt>
                      <c:pt idx="179">
                        <c:v>1.36</c:v>
                      </c:pt>
                      <c:pt idx="180">
                        <c:v>1.38</c:v>
                      </c:pt>
                      <c:pt idx="181">
                        <c:v>1.4</c:v>
                      </c:pt>
                      <c:pt idx="182">
                        <c:v>1.41</c:v>
                      </c:pt>
                      <c:pt idx="183">
                        <c:v>1.4</c:v>
                      </c:pt>
                      <c:pt idx="184">
                        <c:v>1.45</c:v>
                      </c:pt>
                      <c:pt idx="185">
                        <c:v>1.47</c:v>
                      </c:pt>
                      <c:pt idx="186">
                        <c:v>1.48</c:v>
                      </c:pt>
                      <c:pt idx="187">
                        <c:v>1.47</c:v>
                      </c:pt>
                      <c:pt idx="188">
                        <c:v>1.52</c:v>
                      </c:pt>
                      <c:pt idx="189">
                        <c:v>1.54</c:v>
                      </c:pt>
                      <c:pt idx="190">
                        <c:v>1.56</c:v>
                      </c:pt>
                      <c:pt idx="191">
                        <c:v>1.58</c:v>
                      </c:pt>
                      <c:pt idx="192">
                        <c:v>1.6</c:v>
                      </c:pt>
                      <c:pt idx="193">
                        <c:v>1.61</c:v>
                      </c:pt>
                      <c:pt idx="194">
                        <c:v>1.63</c:v>
                      </c:pt>
                      <c:pt idx="195">
                        <c:v>1.6</c:v>
                      </c:pt>
                      <c:pt idx="196">
                        <c:v>1.67</c:v>
                      </c:pt>
                      <c:pt idx="197">
                        <c:v>1.69</c:v>
                      </c:pt>
                      <c:pt idx="198">
                        <c:v>1.7</c:v>
                      </c:pt>
                      <c:pt idx="199">
                        <c:v>1.71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Data!$AN$7:$AN$206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-300</c:v>
                      </c:pt>
                      <c:pt idx="1">
                        <c:v>-297</c:v>
                      </c:pt>
                      <c:pt idx="2">
                        <c:v>-294</c:v>
                      </c:pt>
                      <c:pt idx="3">
                        <c:v>-291</c:v>
                      </c:pt>
                      <c:pt idx="4">
                        <c:v>-288</c:v>
                      </c:pt>
                      <c:pt idx="5">
                        <c:v>-285</c:v>
                      </c:pt>
                      <c:pt idx="6">
                        <c:v>-282</c:v>
                      </c:pt>
                      <c:pt idx="7">
                        <c:v>-279</c:v>
                      </c:pt>
                      <c:pt idx="8">
                        <c:v>-276</c:v>
                      </c:pt>
                      <c:pt idx="9">
                        <c:v>-273</c:v>
                      </c:pt>
                      <c:pt idx="10">
                        <c:v>-270</c:v>
                      </c:pt>
                      <c:pt idx="11">
                        <c:v>-267</c:v>
                      </c:pt>
                      <c:pt idx="12">
                        <c:v>-264</c:v>
                      </c:pt>
                      <c:pt idx="13">
                        <c:v>-261</c:v>
                      </c:pt>
                      <c:pt idx="14">
                        <c:v>-258</c:v>
                      </c:pt>
                      <c:pt idx="15">
                        <c:v>-255</c:v>
                      </c:pt>
                      <c:pt idx="16">
                        <c:v>-252</c:v>
                      </c:pt>
                      <c:pt idx="17">
                        <c:v>-249</c:v>
                      </c:pt>
                      <c:pt idx="18">
                        <c:v>-246</c:v>
                      </c:pt>
                      <c:pt idx="19">
                        <c:v>-243</c:v>
                      </c:pt>
                      <c:pt idx="20">
                        <c:v>-240</c:v>
                      </c:pt>
                      <c:pt idx="21">
                        <c:v>-237</c:v>
                      </c:pt>
                      <c:pt idx="22">
                        <c:v>-234</c:v>
                      </c:pt>
                      <c:pt idx="23">
                        <c:v>-231</c:v>
                      </c:pt>
                      <c:pt idx="24">
                        <c:v>-228</c:v>
                      </c:pt>
                      <c:pt idx="25">
                        <c:v>-225</c:v>
                      </c:pt>
                      <c:pt idx="26">
                        <c:v>-222</c:v>
                      </c:pt>
                      <c:pt idx="27">
                        <c:v>-219</c:v>
                      </c:pt>
                      <c:pt idx="28">
                        <c:v>-216</c:v>
                      </c:pt>
                      <c:pt idx="29">
                        <c:v>-213</c:v>
                      </c:pt>
                      <c:pt idx="30">
                        <c:v>-210</c:v>
                      </c:pt>
                      <c:pt idx="31">
                        <c:v>-207</c:v>
                      </c:pt>
                      <c:pt idx="32">
                        <c:v>-204</c:v>
                      </c:pt>
                      <c:pt idx="33">
                        <c:v>-201</c:v>
                      </c:pt>
                      <c:pt idx="34">
                        <c:v>-198</c:v>
                      </c:pt>
                      <c:pt idx="35">
                        <c:v>-195</c:v>
                      </c:pt>
                      <c:pt idx="36">
                        <c:v>-192</c:v>
                      </c:pt>
                      <c:pt idx="37">
                        <c:v>-189</c:v>
                      </c:pt>
                      <c:pt idx="38">
                        <c:v>-186</c:v>
                      </c:pt>
                      <c:pt idx="39">
                        <c:v>-183</c:v>
                      </c:pt>
                      <c:pt idx="40">
                        <c:v>-180</c:v>
                      </c:pt>
                      <c:pt idx="41">
                        <c:v>-177</c:v>
                      </c:pt>
                      <c:pt idx="42">
                        <c:v>-174</c:v>
                      </c:pt>
                      <c:pt idx="43">
                        <c:v>-171</c:v>
                      </c:pt>
                      <c:pt idx="44">
                        <c:v>-168</c:v>
                      </c:pt>
                      <c:pt idx="45">
                        <c:v>-165</c:v>
                      </c:pt>
                      <c:pt idx="46">
                        <c:v>-162</c:v>
                      </c:pt>
                      <c:pt idx="47">
                        <c:v>-159</c:v>
                      </c:pt>
                      <c:pt idx="48">
                        <c:v>-156</c:v>
                      </c:pt>
                      <c:pt idx="49">
                        <c:v>-153</c:v>
                      </c:pt>
                      <c:pt idx="50">
                        <c:v>-150</c:v>
                      </c:pt>
                      <c:pt idx="51">
                        <c:v>-147</c:v>
                      </c:pt>
                      <c:pt idx="52">
                        <c:v>-144</c:v>
                      </c:pt>
                      <c:pt idx="53">
                        <c:v>-141</c:v>
                      </c:pt>
                      <c:pt idx="54">
                        <c:v>-138</c:v>
                      </c:pt>
                      <c:pt idx="55">
                        <c:v>-135</c:v>
                      </c:pt>
                      <c:pt idx="56">
                        <c:v>-132</c:v>
                      </c:pt>
                      <c:pt idx="57">
                        <c:v>-129</c:v>
                      </c:pt>
                      <c:pt idx="58">
                        <c:v>-126</c:v>
                      </c:pt>
                      <c:pt idx="59">
                        <c:v>-123</c:v>
                      </c:pt>
                      <c:pt idx="60">
                        <c:v>-120</c:v>
                      </c:pt>
                      <c:pt idx="61">
                        <c:v>-117</c:v>
                      </c:pt>
                      <c:pt idx="62">
                        <c:v>-114</c:v>
                      </c:pt>
                      <c:pt idx="63">
                        <c:v>-111</c:v>
                      </c:pt>
                      <c:pt idx="64">
                        <c:v>-108</c:v>
                      </c:pt>
                      <c:pt idx="65">
                        <c:v>-105</c:v>
                      </c:pt>
                      <c:pt idx="66">
                        <c:v>-102</c:v>
                      </c:pt>
                      <c:pt idx="67">
                        <c:v>-99</c:v>
                      </c:pt>
                      <c:pt idx="68">
                        <c:v>-96</c:v>
                      </c:pt>
                      <c:pt idx="69">
                        <c:v>-93</c:v>
                      </c:pt>
                      <c:pt idx="70">
                        <c:v>-90</c:v>
                      </c:pt>
                      <c:pt idx="71">
                        <c:v>-87</c:v>
                      </c:pt>
                      <c:pt idx="72">
                        <c:v>-84</c:v>
                      </c:pt>
                      <c:pt idx="73">
                        <c:v>-81</c:v>
                      </c:pt>
                      <c:pt idx="74">
                        <c:v>-78</c:v>
                      </c:pt>
                      <c:pt idx="75">
                        <c:v>-75</c:v>
                      </c:pt>
                      <c:pt idx="76">
                        <c:v>-72</c:v>
                      </c:pt>
                      <c:pt idx="77">
                        <c:v>-69</c:v>
                      </c:pt>
                      <c:pt idx="78">
                        <c:v>-66</c:v>
                      </c:pt>
                      <c:pt idx="79">
                        <c:v>-63</c:v>
                      </c:pt>
                      <c:pt idx="80">
                        <c:v>-60</c:v>
                      </c:pt>
                      <c:pt idx="81">
                        <c:v>-57</c:v>
                      </c:pt>
                      <c:pt idx="82">
                        <c:v>-54</c:v>
                      </c:pt>
                      <c:pt idx="83">
                        <c:v>-51</c:v>
                      </c:pt>
                      <c:pt idx="84">
                        <c:v>-48</c:v>
                      </c:pt>
                      <c:pt idx="85">
                        <c:v>-45</c:v>
                      </c:pt>
                      <c:pt idx="86">
                        <c:v>-42</c:v>
                      </c:pt>
                      <c:pt idx="87">
                        <c:v>-39</c:v>
                      </c:pt>
                      <c:pt idx="88">
                        <c:v>-36</c:v>
                      </c:pt>
                      <c:pt idx="89">
                        <c:v>-33</c:v>
                      </c:pt>
                      <c:pt idx="90">
                        <c:v>-30</c:v>
                      </c:pt>
                      <c:pt idx="91">
                        <c:v>-27</c:v>
                      </c:pt>
                      <c:pt idx="92">
                        <c:v>-24</c:v>
                      </c:pt>
                      <c:pt idx="93">
                        <c:v>-21</c:v>
                      </c:pt>
                      <c:pt idx="94">
                        <c:v>-18</c:v>
                      </c:pt>
                      <c:pt idx="95">
                        <c:v>-15</c:v>
                      </c:pt>
                      <c:pt idx="96">
                        <c:v>-12</c:v>
                      </c:pt>
                      <c:pt idx="97">
                        <c:v>-9</c:v>
                      </c:pt>
                      <c:pt idx="98">
                        <c:v>-6</c:v>
                      </c:pt>
                      <c:pt idx="99">
                        <c:v>-3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12</c:v>
                      </c:pt>
                      <c:pt idx="105">
                        <c:v>15</c:v>
                      </c:pt>
                      <c:pt idx="106">
                        <c:v>18</c:v>
                      </c:pt>
                      <c:pt idx="107">
                        <c:v>21</c:v>
                      </c:pt>
                      <c:pt idx="108">
                        <c:v>24</c:v>
                      </c:pt>
                      <c:pt idx="109">
                        <c:v>27</c:v>
                      </c:pt>
                      <c:pt idx="110">
                        <c:v>30</c:v>
                      </c:pt>
                      <c:pt idx="111">
                        <c:v>33</c:v>
                      </c:pt>
                      <c:pt idx="112">
                        <c:v>36</c:v>
                      </c:pt>
                      <c:pt idx="113">
                        <c:v>39</c:v>
                      </c:pt>
                      <c:pt idx="114">
                        <c:v>42</c:v>
                      </c:pt>
                      <c:pt idx="115">
                        <c:v>45</c:v>
                      </c:pt>
                      <c:pt idx="116">
                        <c:v>48</c:v>
                      </c:pt>
                      <c:pt idx="117">
                        <c:v>51</c:v>
                      </c:pt>
                      <c:pt idx="118">
                        <c:v>54</c:v>
                      </c:pt>
                      <c:pt idx="119">
                        <c:v>57</c:v>
                      </c:pt>
                      <c:pt idx="120">
                        <c:v>60</c:v>
                      </c:pt>
                      <c:pt idx="121">
                        <c:v>63</c:v>
                      </c:pt>
                      <c:pt idx="122">
                        <c:v>66</c:v>
                      </c:pt>
                      <c:pt idx="123">
                        <c:v>69</c:v>
                      </c:pt>
                      <c:pt idx="124">
                        <c:v>72</c:v>
                      </c:pt>
                      <c:pt idx="125">
                        <c:v>75</c:v>
                      </c:pt>
                      <c:pt idx="126">
                        <c:v>78</c:v>
                      </c:pt>
                      <c:pt idx="127">
                        <c:v>81</c:v>
                      </c:pt>
                      <c:pt idx="128">
                        <c:v>84</c:v>
                      </c:pt>
                      <c:pt idx="129">
                        <c:v>87</c:v>
                      </c:pt>
                      <c:pt idx="130">
                        <c:v>90</c:v>
                      </c:pt>
                      <c:pt idx="131">
                        <c:v>93</c:v>
                      </c:pt>
                      <c:pt idx="132">
                        <c:v>96</c:v>
                      </c:pt>
                      <c:pt idx="133">
                        <c:v>99</c:v>
                      </c:pt>
                      <c:pt idx="134">
                        <c:v>102</c:v>
                      </c:pt>
                      <c:pt idx="135">
                        <c:v>105</c:v>
                      </c:pt>
                      <c:pt idx="136">
                        <c:v>108</c:v>
                      </c:pt>
                      <c:pt idx="137">
                        <c:v>111</c:v>
                      </c:pt>
                      <c:pt idx="138">
                        <c:v>114</c:v>
                      </c:pt>
                      <c:pt idx="139">
                        <c:v>117</c:v>
                      </c:pt>
                      <c:pt idx="140">
                        <c:v>120</c:v>
                      </c:pt>
                      <c:pt idx="141">
                        <c:v>123</c:v>
                      </c:pt>
                      <c:pt idx="142">
                        <c:v>126</c:v>
                      </c:pt>
                      <c:pt idx="143">
                        <c:v>129</c:v>
                      </c:pt>
                      <c:pt idx="144">
                        <c:v>132</c:v>
                      </c:pt>
                      <c:pt idx="145">
                        <c:v>135</c:v>
                      </c:pt>
                      <c:pt idx="146">
                        <c:v>138</c:v>
                      </c:pt>
                      <c:pt idx="147">
                        <c:v>141</c:v>
                      </c:pt>
                      <c:pt idx="148">
                        <c:v>144</c:v>
                      </c:pt>
                      <c:pt idx="149">
                        <c:v>147</c:v>
                      </c:pt>
                      <c:pt idx="150">
                        <c:v>150</c:v>
                      </c:pt>
                      <c:pt idx="151">
                        <c:v>153</c:v>
                      </c:pt>
                      <c:pt idx="152">
                        <c:v>156</c:v>
                      </c:pt>
                      <c:pt idx="153">
                        <c:v>159</c:v>
                      </c:pt>
                      <c:pt idx="154">
                        <c:v>162</c:v>
                      </c:pt>
                      <c:pt idx="155">
                        <c:v>165</c:v>
                      </c:pt>
                      <c:pt idx="156">
                        <c:v>168</c:v>
                      </c:pt>
                      <c:pt idx="157">
                        <c:v>171</c:v>
                      </c:pt>
                      <c:pt idx="158">
                        <c:v>174</c:v>
                      </c:pt>
                      <c:pt idx="159">
                        <c:v>177</c:v>
                      </c:pt>
                      <c:pt idx="160">
                        <c:v>180</c:v>
                      </c:pt>
                      <c:pt idx="161">
                        <c:v>183</c:v>
                      </c:pt>
                      <c:pt idx="162">
                        <c:v>186</c:v>
                      </c:pt>
                      <c:pt idx="163">
                        <c:v>189</c:v>
                      </c:pt>
                      <c:pt idx="164">
                        <c:v>192</c:v>
                      </c:pt>
                      <c:pt idx="165">
                        <c:v>195</c:v>
                      </c:pt>
                      <c:pt idx="166">
                        <c:v>198</c:v>
                      </c:pt>
                      <c:pt idx="167">
                        <c:v>201</c:v>
                      </c:pt>
                      <c:pt idx="168">
                        <c:v>204</c:v>
                      </c:pt>
                      <c:pt idx="169">
                        <c:v>207</c:v>
                      </c:pt>
                      <c:pt idx="170">
                        <c:v>210</c:v>
                      </c:pt>
                      <c:pt idx="171">
                        <c:v>213</c:v>
                      </c:pt>
                      <c:pt idx="172">
                        <c:v>216</c:v>
                      </c:pt>
                      <c:pt idx="173">
                        <c:v>219</c:v>
                      </c:pt>
                      <c:pt idx="174">
                        <c:v>222</c:v>
                      </c:pt>
                      <c:pt idx="175">
                        <c:v>225</c:v>
                      </c:pt>
                      <c:pt idx="176">
                        <c:v>228</c:v>
                      </c:pt>
                      <c:pt idx="177">
                        <c:v>231</c:v>
                      </c:pt>
                      <c:pt idx="178">
                        <c:v>234</c:v>
                      </c:pt>
                      <c:pt idx="179">
                        <c:v>237</c:v>
                      </c:pt>
                      <c:pt idx="180">
                        <c:v>240</c:v>
                      </c:pt>
                      <c:pt idx="181">
                        <c:v>243</c:v>
                      </c:pt>
                      <c:pt idx="182">
                        <c:v>246</c:v>
                      </c:pt>
                      <c:pt idx="183">
                        <c:v>249</c:v>
                      </c:pt>
                      <c:pt idx="184">
                        <c:v>252</c:v>
                      </c:pt>
                      <c:pt idx="185">
                        <c:v>255</c:v>
                      </c:pt>
                      <c:pt idx="186">
                        <c:v>258</c:v>
                      </c:pt>
                      <c:pt idx="187">
                        <c:v>261</c:v>
                      </c:pt>
                      <c:pt idx="188">
                        <c:v>264</c:v>
                      </c:pt>
                      <c:pt idx="189">
                        <c:v>267</c:v>
                      </c:pt>
                      <c:pt idx="190">
                        <c:v>270</c:v>
                      </c:pt>
                      <c:pt idx="191">
                        <c:v>273</c:v>
                      </c:pt>
                      <c:pt idx="192">
                        <c:v>276</c:v>
                      </c:pt>
                      <c:pt idx="193">
                        <c:v>279</c:v>
                      </c:pt>
                      <c:pt idx="194">
                        <c:v>282</c:v>
                      </c:pt>
                      <c:pt idx="195">
                        <c:v>285</c:v>
                      </c:pt>
                      <c:pt idx="196">
                        <c:v>288</c:v>
                      </c:pt>
                      <c:pt idx="197">
                        <c:v>291</c:v>
                      </c:pt>
                      <c:pt idx="198">
                        <c:v>294</c:v>
                      </c:pt>
                      <c:pt idx="199">
                        <c:v>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62-4812-B1F2-D78D96DA7D4C}"/>
                  </c:ext>
                </c:extLst>
              </c15:ser>
            </c15:filteredScatterSeries>
          </c:ext>
        </c:extLst>
      </c:scatterChart>
      <c:valAx>
        <c:axId val="1468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Angular</a:t>
                </a:r>
                <a:r>
                  <a:rPr lang="da-DK" baseline="0"/>
                  <a:t>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9375"/>
        <c:crosses val="autoZero"/>
        <c:crossBetween val="midCat"/>
      </c:valAx>
      <c:valAx>
        <c:axId val="11350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0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19050</xdr:colOff>
      <xdr:row>36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C0AD19-D949-4154-B123-D2E3313A2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18</xdr:col>
      <xdr:colOff>295275</xdr:colOff>
      <xdr:row>36</xdr:row>
      <xdr:rowOff>14988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057EF3-59CF-44B4-A39D-67E1983F3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114300</xdr:rowOff>
    </xdr:from>
    <xdr:to>
      <xdr:col>14</xdr:col>
      <xdr:colOff>409575</xdr:colOff>
      <xdr:row>28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01D371-E0E5-407B-971D-24A8E84F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242A-0804-40CB-80D4-0FC3FDBD4164}">
  <dimension ref="B2:AQ306"/>
  <sheetViews>
    <sheetView topLeftCell="T1" workbookViewId="0">
      <selection activeCell="AJ3" sqref="AJ3"/>
    </sheetView>
  </sheetViews>
  <sheetFormatPr defaultRowHeight="15"/>
  <cols>
    <col min="10" max="13" width="9.140625" style="1"/>
    <col min="14" max="14" width="20" style="1" bestFit="1" customWidth="1"/>
    <col min="15" max="15" width="9.140625" style="1"/>
    <col min="25" max="28" width="9.140625" style="1"/>
    <col min="29" max="29" width="20" style="1" bestFit="1" customWidth="1"/>
    <col min="42" max="42" width="14.85546875" style="1" customWidth="1"/>
    <col min="43" max="43" width="31.7109375" style="1" customWidth="1"/>
  </cols>
  <sheetData>
    <row r="2" spans="2:43" s="1" customFormat="1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Q2" s="11" t="s">
        <v>1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9"/>
      <c r="AC2" s="9"/>
      <c r="AE2" s="11" t="s">
        <v>2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9"/>
      <c r="AQ2" s="9"/>
    </row>
    <row r="3" spans="2:43" s="1" customFormat="1">
      <c r="B3" s="4" t="s">
        <v>3</v>
      </c>
      <c r="C3" s="5">
        <v>224</v>
      </c>
      <c r="D3" s="4" t="s">
        <v>4</v>
      </c>
      <c r="E3" s="5">
        <v>116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3</v>
      </c>
      <c r="R3" s="5">
        <v>211</v>
      </c>
      <c r="S3" s="4" t="s">
        <v>4</v>
      </c>
      <c r="T3" s="5">
        <v>111</v>
      </c>
      <c r="U3" s="5"/>
      <c r="X3" s="2"/>
      <c r="Y3" s="2"/>
      <c r="Z3" s="2"/>
      <c r="AA3" s="2"/>
      <c r="AB3" s="2"/>
      <c r="AC3" s="2"/>
      <c r="AD3" s="3"/>
      <c r="AE3" s="2" t="s">
        <v>5</v>
      </c>
      <c r="AF3" s="2">
        <v>160</v>
      </c>
      <c r="AG3" s="2" t="s">
        <v>6</v>
      </c>
      <c r="AH3" s="2">
        <v>40</v>
      </c>
      <c r="AI3" s="2" t="s">
        <v>7</v>
      </c>
      <c r="AJ3" s="2">
        <v>83</v>
      </c>
      <c r="AK3" s="2" t="s">
        <v>8</v>
      </c>
      <c r="AL3" s="2">
        <v>127</v>
      </c>
      <c r="AM3" s="2"/>
      <c r="AN3" s="2"/>
      <c r="AO3" s="2"/>
      <c r="AP3" s="2"/>
      <c r="AQ3" s="2"/>
    </row>
    <row r="4" spans="2:43" s="1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 t="s">
        <v>9</v>
      </c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 t="s">
        <v>10</v>
      </c>
      <c r="AD4" s="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 t="s">
        <v>11</v>
      </c>
    </row>
    <row r="5" spans="2:43">
      <c r="B5" s="10">
        <f>(2019*0.001*9.82)*0.045</f>
        <v>0.89219610000000016</v>
      </c>
      <c r="C5" s="10"/>
      <c r="D5" s="1"/>
      <c r="E5" s="10">
        <f>(2780*0.001*9.82)*0.045</f>
        <v>1.2284820000000001</v>
      </c>
      <c r="F5" s="10"/>
      <c r="G5" s="1"/>
      <c r="H5" s="10">
        <f>(245*0.001*9.82)*0.045</f>
        <v>0.10826549999999999</v>
      </c>
      <c r="I5" s="10"/>
      <c r="J5" s="8"/>
      <c r="K5" s="10">
        <f>(0*0.001*9.82)*0.045</f>
        <v>0</v>
      </c>
      <c r="L5" s="10"/>
      <c r="M5" s="8"/>
      <c r="N5" s="10">
        <f>(2019*0.001*9.82)*0.045</f>
        <v>0.89219610000000016</v>
      </c>
      <c r="O5" s="10"/>
      <c r="P5" s="1"/>
      <c r="Q5" s="10">
        <f>(245*0.001*9.82)*0.045</f>
        <v>0.10826549999999999</v>
      </c>
      <c r="R5" s="10"/>
      <c r="S5" s="1"/>
      <c r="T5" s="10">
        <f>(2019*0.001*9.82)*0.045</f>
        <v>0.89219610000000016</v>
      </c>
      <c r="U5" s="10"/>
      <c r="V5" s="1"/>
      <c r="W5" s="10">
        <f>(505*0.001*9.82)*0.045</f>
        <v>0.22315950000000001</v>
      </c>
      <c r="X5" s="10"/>
      <c r="Y5" s="8"/>
      <c r="Z5" s="10">
        <v>0</v>
      </c>
      <c r="AA5" s="10"/>
      <c r="AB5" s="8"/>
      <c r="AC5" s="10">
        <f>(2019*0.001*9.82)*0.045</f>
        <v>0.89219610000000016</v>
      </c>
      <c r="AD5" s="10"/>
      <c r="AE5" s="10">
        <f>(2019*0.001*9.82)*0.045</f>
        <v>0.89219610000000016</v>
      </c>
      <c r="AF5" s="10"/>
      <c r="AG5" s="1"/>
      <c r="AH5" s="10">
        <f>(2780*0.001*9.82)*0.045</f>
        <v>1.2284820000000001</v>
      </c>
      <c r="AI5" s="10"/>
      <c r="AJ5" s="1"/>
      <c r="AK5" s="10">
        <f>(505*0.001*9.82)*0.045</f>
        <v>0.22315950000000001</v>
      </c>
      <c r="AL5" s="10"/>
      <c r="AM5" s="1"/>
      <c r="AN5" s="10">
        <f>(0*0.001*9.82)*0.045</f>
        <v>0</v>
      </c>
      <c r="AO5" s="10"/>
      <c r="AP5" s="8"/>
      <c r="AQ5" s="8">
        <f>AE5</f>
        <v>0.89219610000000016</v>
      </c>
    </row>
    <row r="6" spans="2:43">
      <c r="B6" s="1" t="s">
        <v>12</v>
      </c>
      <c r="C6" s="1" t="s">
        <v>13</v>
      </c>
      <c r="D6" s="1"/>
      <c r="E6" s="1" t="s">
        <v>12</v>
      </c>
      <c r="F6" s="1" t="s">
        <v>13</v>
      </c>
      <c r="G6" s="1"/>
      <c r="H6" s="1" t="s">
        <v>12</v>
      </c>
      <c r="I6" s="1" t="s">
        <v>13</v>
      </c>
      <c r="K6" s="1" t="s">
        <v>12</v>
      </c>
      <c r="L6" s="1" t="s">
        <v>13</v>
      </c>
      <c r="N6" s="1" t="s">
        <v>13</v>
      </c>
      <c r="P6" s="1"/>
      <c r="Q6" s="1" t="s">
        <v>13</v>
      </c>
      <c r="R6" s="1" t="s">
        <v>12</v>
      </c>
      <c r="S6" s="1"/>
      <c r="T6" s="1" t="s">
        <v>13</v>
      </c>
      <c r="U6" s="1" t="s">
        <v>12</v>
      </c>
      <c r="V6" s="1"/>
      <c r="W6" s="1" t="s">
        <v>13</v>
      </c>
      <c r="X6" s="1" t="s">
        <v>12</v>
      </c>
      <c r="Z6" s="1" t="s">
        <v>13</v>
      </c>
      <c r="AA6" s="1" t="s">
        <v>12</v>
      </c>
      <c r="AC6" s="1" t="s">
        <v>13</v>
      </c>
      <c r="AD6" s="1"/>
      <c r="AE6" s="1" t="s">
        <v>13</v>
      </c>
      <c r="AF6" s="1" t="s">
        <v>12</v>
      </c>
      <c r="AG6" s="1"/>
      <c r="AH6" s="1" t="s">
        <v>13</v>
      </c>
      <c r="AI6" s="1" t="s">
        <v>12</v>
      </c>
      <c r="AJ6" s="1"/>
      <c r="AK6" s="1" t="s">
        <v>13</v>
      </c>
      <c r="AL6" s="1" t="s">
        <v>12</v>
      </c>
      <c r="AM6" s="1"/>
      <c r="AN6" s="1" t="s">
        <v>14</v>
      </c>
      <c r="AO6" s="1" t="s">
        <v>12</v>
      </c>
      <c r="AQ6" s="1" t="s">
        <v>13</v>
      </c>
    </row>
    <row r="7" spans="2:43">
      <c r="B7" s="7">
        <v>-2.57</v>
      </c>
      <c r="C7" s="7">
        <v>-300</v>
      </c>
      <c r="D7" s="1"/>
      <c r="E7" s="1">
        <v>-2.97</v>
      </c>
      <c r="F7" s="1">
        <v>-300</v>
      </c>
      <c r="G7" s="1"/>
      <c r="H7" s="1">
        <v>-2.56</v>
      </c>
      <c r="I7" s="1">
        <v>-300</v>
      </c>
      <c r="K7" s="1">
        <v>-2.41</v>
      </c>
      <c r="L7" s="1">
        <v>-300</v>
      </c>
      <c r="N7" s="1">
        <f>$N$5*$C$3+$E$3*B7</f>
        <v>-98.26807359999998</v>
      </c>
      <c r="P7" s="1"/>
      <c r="Q7" s="1">
        <v>-300</v>
      </c>
      <c r="R7" s="1">
        <v>-2.0499999999999998</v>
      </c>
      <c r="S7" s="1"/>
      <c r="T7" s="1">
        <v>-100</v>
      </c>
      <c r="U7" s="1">
        <v>-0.24</v>
      </c>
      <c r="V7" s="1"/>
      <c r="W7" s="1">
        <v>-200</v>
      </c>
      <c r="X7" s="1">
        <v>-1.58</v>
      </c>
      <c r="Z7" s="1">
        <v>-300</v>
      </c>
      <c r="AA7" s="1">
        <v>-2.04</v>
      </c>
      <c r="AC7" s="1">
        <f>$AC$5*$R$3+$T$3*R7</f>
        <v>-39.29662289999996</v>
      </c>
      <c r="AD7" s="1"/>
      <c r="AE7" s="1">
        <v>-200</v>
      </c>
      <c r="AF7" s="1">
        <v>-1.33</v>
      </c>
      <c r="AG7" s="1"/>
      <c r="AH7" s="1">
        <v>-200</v>
      </c>
      <c r="AI7" s="1">
        <v>-1.56</v>
      </c>
      <c r="AJ7" s="1"/>
      <c r="AK7" s="1">
        <v>-200</v>
      </c>
      <c r="AL7" s="1">
        <v>-1.24</v>
      </c>
      <c r="AM7" s="1"/>
      <c r="AN7" s="1">
        <v>-300</v>
      </c>
      <c r="AO7" s="1">
        <v>-1.71</v>
      </c>
      <c r="AP7" s="1">
        <f>IF(AF7&gt;0,$AL$3,IF(AF7&lt;0,$AH$3,$AJ$3))</f>
        <v>40</v>
      </c>
      <c r="AQ7" s="1">
        <f>$AF$3*AF7+IF(AF7&gt;0,$AL$3,IF(AF7&lt;0,$AH$3,$AJ$3))*$AQ$5</f>
        <v>-177.112156</v>
      </c>
    </row>
    <row r="8" spans="2:43">
      <c r="B8" s="7">
        <v>-3.15</v>
      </c>
      <c r="C8" s="7">
        <v>-297</v>
      </c>
      <c r="D8" s="1"/>
      <c r="E8" s="1">
        <v>-3.4</v>
      </c>
      <c r="F8" s="1">
        <v>-297</v>
      </c>
      <c r="G8" s="1"/>
      <c r="H8" s="1">
        <v>-2.5299999999999998</v>
      </c>
      <c r="I8" s="1">
        <v>-297</v>
      </c>
      <c r="K8" s="1">
        <v>-2.39</v>
      </c>
      <c r="L8" s="1">
        <v>-297</v>
      </c>
      <c r="N8" s="1">
        <f t="shared" ref="N8:N71" si="0">$N$5*$C$3+$E$3*B8</f>
        <v>-165.54807359999995</v>
      </c>
      <c r="P8" s="1"/>
      <c r="Q8" s="1">
        <v>-297</v>
      </c>
      <c r="R8" s="1">
        <v>-2.2400000000000002</v>
      </c>
      <c r="S8" s="1"/>
      <c r="T8" s="1">
        <v>-90</v>
      </c>
      <c r="U8" s="1">
        <v>-2.37</v>
      </c>
      <c r="V8" s="1"/>
      <c r="W8" s="1">
        <v>-197</v>
      </c>
      <c r="X8" s="1">
        <v>-1.78</v>
      </c>
      <c r="Z8" s="1">
        <v>-297</v>
      </c>
      <c r="AA8" s="1">
        <v>-2</v>
      </c>
      <c r="AC8" s="1">
        <f t="shared" ref="AC8:AC71" si="1">$AC$5*$R$3+$T$3*R8</f>
        <v>-60.386622899999992</v>
      </c>
      <c r="AD8" s="1"/>
      <c r="AE8" s="1">
        <v>-197</v>
      </c>
      <c r="AF8" s="1">
        <v>-1.4</v>
      </c>
      <c r="AG8" s="1"/>
      <c r="AH8" s="1">
        <v>-197</v>
      </c>
      <c r="AI8" s="1">
        <v>-1.53</v>
      </c>
      <c r="AJ8" s="1"/>
      <c r="AK8" s="1">
        <v>-197</v>
      </c>
      <c r="AL8" s="1">
        <v>-1.22</v>
      </c>
      <c r="AM8" s="1"/>
      <c r="AN8" s="1">
        <v>-297</v>
      </c>
      <c r="AO8" s="1">
        <v>-1.68</v>
      </c>
      <c r="AQ8" s="1">
        <f>$AF$3*AF8+IF(AF8&gt;0,$AL$3,IF(AF8&lt;0,$AH$3,$AJ$3))*$AQ$5</f>
        <v>-188.31215599999999</v>
      </c>
    </row>
    <row r="9" spans="2:43">
      <c r="B9" s="7">
        <v>-3.12</v>
      </c>
      <c r="C9" s="7">
        <v>-294</v>
      </c>
      <c r="D9" s="1"/>
      <c r="E9" s="1">
        <v>-3.26</v>
      </c>
      <c r="F9" s="1">
        <v>-294</v>
      </c>
      <c r="G9" s="1"/>
      <c r="H9" s="1">
        <v>-2.5099999999999998</v>
      </c>
      <c r="I9" s="1">
        <v>-294</v>
      </c>
      <c r="K9" s="1">
        <v>-2.36</v>
      </c>
      <c r="L9" s="1">
        <v>-294</v>
      </c>
      <c r="N9" s="1">
        <f t="shared" si="0"/>
        <v>-162.06807359999999</v>
      </c>
      <c r="P9" s="1"/>
      <c r="Q9" s="1">
        <v>-294</v>
      </c>
      <c r="R9" s="1">
        <v>-2.2200000000000002</v>
      </c>
      <c r="S9" s="1"/>
      <c r="T9" s="1">
        <v>-80</v>
      </c>
      <c r="U9" s="1">
        <v>-2.35</v>
      </c>
      <c r="V9" s="1"/>
      <c r="W9" s="1">
        <v>-194</v>
      </c>
      <c r="X9" s="1">
        <v>-1.8</v>
      </c>
      <c r="Z9" s="1">
        <v>-294</v>
      </c>
      <c r="AA9" s="1">
        <v>-1.98</v>
      </c>
      <c r="AC9" s="1">
        <f t="shared" si="1"/>
        <v>-58.166622899999993</v>
      </c>
      <c r="AD9" s="1"/>
      <c r="AE9" s="1">
        <v>-194</v>
      </c>
      <c r="AF9" s="1">
        <v>-1.41</v>
      </c>
      <c r="AG9" s="1"/>
      <c r="AH9" s="1">
        <v>-194</v>
      </c>
      <c r="AI9" s="1">
        <v>-1.51</v>
      </c>
      <c r="AJ9" s="1"/>
      <c r="AK9" s="1">
        <v>-194</v>
      </c>
      <c r="AL9" s="1">
        <v>-1.19</v>
      </c>
      <c r="AM9" s="1"/>
      <c r="AN9" s="1">
        <v>-294</v>
      </c>
      <c r="AO9" s="1">
        <v>-1.7</v>
      </c>
      <c r="AQ9" s="1">
        <f t="shared" ref="AQ9:AQ72" si="2">$AF$3*AF9+IF(AF9&gt;0,$AL$3,IF(AF9&lt;0,$AH$3,$AJ$3))*$AQ$5</f>
        <v>-189.91215599999998</v>
      </c>
    </row>
    <row r="10" spans="2:43">
      <c r="B10" s="7">
        <v>-3.1</v>
      </c>
      <c r="C10" s="7">
        <v>-291</v>
      </c>
      <c r="D10" s="1"/>
      <c r="E10" s="1">
        <v>-3.34</v>
      </c>
      <c r="F10" s="1">
        <v>-291</v>
      </c>
      <c r="G10" s="1"/>
      <c r="H10" s="1">
        <v>-2.48</v>
      </c>
      <c r="I10" s="1">
        <v>-291</v>
      </c>
      <c r="K10" s="1">
        <v>-2.33</v>
      </c>
      <c r="L10" s="1">
        <v>-291</v>
      </c>
      <c r="N10" s="1">
        <f t="shared" si="0"/>
        <v>-159.7480736</v>
      </c>
      <c r="P10" s="1"/>
      <c r="Q10" s="1">
        <v>-291</v>
      </c>
      <c r="R10" s="1">
        <v>-2.12</v>
      </c>
      <c r="S10" s="1"/>
      <c r="T10" s="1">
        <v>-70</v>
      </c>
      <c r="U10" s="1">
        <v>-2.2799999999999998</v>
      </c>
      <c r="V10" s="1"/>
      <c r="W10" s="1">
        <v>-191</v>
      </c>
      <c r="X10" s="1">
        <v>-1.78</v>
      </c>
      <c r="Z10" s="1">
        <v>-291</v>
      </c>
      <c r="AA10" s="1">
        <v>-1.96</v>
      </c>
      <c r="AC10" s="1">
        <f t="shared" si="1"/>
        <v>-47.066622899999999</v>
      </c>
      <c r="AD10" s="1"/>
      <c r="AE10" s="1">
        <v>-191</v>
      </c>
      <c r="AF10" s="1">
        <v>-1.39</v>
      </c>
      <c r="AG10" s="1"/>
      <c r="AH10" s="1">
        <v>-191</v>
      </c>
      <c r="AI10" s="1">
        <v>-1.5</v>
      </c>
      <c r="AJ10" s="1"/>
      <c r="AK10" s="1">
        <v>-191</v>
      </c>
      <c r="AL10" s="1">
        <v>-1.18</v>
      </c>
      <c r="AM10" s="1"/>
      <c r="AN10" s="1">
        <v>-291</v>
      </c>
      <c r="AO10" s="1">
        <v>-1.69</v>
      </c>
      <c r="AQ10" s="1">
        <f t="shared" si="2"/>
        <v>-186.71215599999996</v>
      </c>
    </row>
    <row r="11" spans="2:43">
      <c r="B11" s="7">
        <v>-2.99</v>
      </c>
      <c r="C11" s="7">
        <v>-288</v>
      </c>
      <c r="D11" s="1"/>
      <c r="E11" s="1">
        <v>-3.32</v>
      </c>
      <c r="F11" s="1">
        <v>-288</v>
      </c>
      <c r="G11" s="1"/>
      <c r="H11" s="1">
        <v>-2.4500000000000002</v>
      </c>
      <c r="I11" s="1">
        <v>-288</v>
      </c>
      <c r="K11" s="1">
        <v>-2.3199999999999998</v>
      </c>
      <c r="L11" s="1">
        <v>-288</v>
      </c>
      <c r="N11" s="1">
        <f t="shared" si="0"/>
        <v>-146.98807360000001</v>
      </c>
      <c r="P11" s="1"/>
      <c r="Q11" s="1">
        <v>-288</v>
      </c>
      <c r="R11" s="1">
        <v>-2.16</v>
      </c>
      <c r="S11" s="1"/>
      <c r="T11" s="1">
        <v>-60</v>
      </c>
      <c r="U11" s="1">
        <v>-2.2200000000000002</v>
      </c>
      <c r="V11" s="1"/>
      <c r="W11" s="1">
        <v>-188</v>
      </c>
      <c r="X11" s="1">
        <v>-1.7</v>
      </c>
      <c r="Z11" s="1">
        <v>-288</v>
      </c>
      <c r="AA11" s="1">
        <v>-1.94</v>
      </c>
      <c r="AC11" s="1">
        <f t="shared" si="1"/>
        <v>-51.506622899999996</v>
      </c>
      <c r="AD11" s="1"/>
      <c r="AE11" s="1">
        <v>-188</v>
      </c>
      <c r="AF11" s="1">
        <v>-1.34</v>
      </c>
      <c r="AG11" s="1"/>
      <c r="AH11" s="1">
        <v>-188</v>
      </c>
      <c r="AI11" s="1">
        <v>-1.47</v>
      </c>
      <c r="AJ11" s="1"/>
      <c r="AK11" s="1">
        <v>-188</v>
      </c>
      <c r="AL11" s="1">
        <v>-1.1599999999999999</v>
      </c>
      <c r="AM11" s="1"/>
      <c r="AN11" s="1">
        <v>-288</v>
      </c>
      <c r="AO11" s="1">
        <v>-1.67</v>
      </c>
      <c r="AQ11" s="1">
        <f t="shared" si="2"/>
        <v>-178.71215599999999</v>
      </c>
    </row>
    <row r="12" spans="2:43">
      <c r="B12" s="7">
        <v>-3.05</v>
      </c>
      <c r="C12" s="7">
        <v>-285</v>
      </c>
      <c r="D12" s="1"/>
      <c r="E12" s="1">
        <v>-3.16</v>
      </c>
      <c r="F12" s="1">
        <v>-285</v>
      </c>
      <c r="G12" s="1"/>
      <c r="H12" s="1">
        <v>-2.4300000000000002</v>
      </c>
      <c r="I12" s="1">
        <v>-285</v>
      </c>
      <c r="K12" s="1">
        <v>-2.29</v>
      </c>
      <c r="L12" s="1">
        <v>-285</v>
      </c>
      <c r="N12" s="1">
        <f t="shared" si="0"/>
        <v>-153.94807359999993</v>
      </c>
      <c r="P12" s="1"/>
      <c r="Q12" s="1">
        <v>-285</v>
      </c>
      <c r="R12" s="1">
        <v>-2.15</v>
      </c>
      <c r="S12" s="1"/>
      <c r="T12" s="1">
        <v>-50</v>
      </c>
      <c r="U12" s="1">
        <v>-2.17</v>
      </c>
      <c r="V12" s="1"/>
      <c r="W12" s="1">
        <v>-185</v>
      </c>
      <c r="X12" s="1">
        <v>-1.69</v>
      </c>
      <c r="Z12" s="1">
        <v>-285</v>
      </c>
      <c r="AA12" s="1">
        <v>-1.92</v>
      </c>
      <c r="AC12" s="1">
        <f t="shared" si="1"/>
        <v>-50.396622899999954</v>
      </c>
      <c r="AD12" s="1"/>
      <c r="AE12" s="1">
        <v>-185</v>
      </c>
      <c r="AF12" s="1">
        <v>-1.32</v>
      </c>
      <c r="AG12" s="1"/>
      <c r="AH12" s="1">
        <v>-185</v>
      </c>
      <c r="AI12" s="1">
        <v>-1.36</v>
      </c>
      <c r="AJ12" s="1"/>
      <c r="AK12" s="1">
        <v>-185</v>
      </c>
      <c r="AL12" s="1">
        <v>-1.1399999999999999</v>
      </c>
      <c r="AM12" s="1"/>
      <c r="AN12" s="1">
        <v>-285</v>
      </c>
      <c r="AO12" s="1">
        <v>-1.61</v>
      </c>
      <c r="AQ12" s="1">
        <f t="shared" si="2"/>
        <v>-175.512156</v>
      </c>
    </row>
    <row r="13" spans="2:43">
      <c r="B13" s="7">
        <v>-3.03</v>
      </c>
      <c r="C13" s="7">
        <v>-282</v>
      </c>
      <c r="D13" s="1"/>
      <c r="E13" s="1">
        <v>-3.24</v>
      </c>
      <c r="F13" s="1">
        <v>-282</v>
      </c>
      <c r="G13" s="1"/>
      <c r="H13" s="1">
        <v>-2.35</v>
      </c>
      <c r="I13" s="1">
        <v>-282</v>
      </c>
      <c r="K13" s="1">
        <v>-2.21</v>
      </c>
      <c r="L13" s="1">
        <v>-282</v>
      </c>
      <c r="N13" s="1">
        <f t="shared" si="0"/>
        <v>-151.62807359999994</v>
      </c>
      <c r="P13" s="1"/>
      <c r="Q13" s="1">
        <v>-282</v>
      </c>
      <c r="R13" s="1">
        <v>-2.13</v>
      </c>
      <c r="S13" s="1"/>
      <c r="T13" s="1">
        <v>-40</v>
      </c>
      <c r="U13" s="1">
        <v>-2.0499999999999998</v>
      </c>
      <c r="V13" s="1"/>
      <c r="W13" s="1">
        <v>-182</v>
      </c>
      <c r="X13" s="1">
        <v>-1.64</v>
      </c>
      <c r="Z13" s="1">
        <v>-282</v>
      </c>
      <c r="AA13" s="1">
        <v>-1.9</v>
      </c>
      <c r="AC13" s="1">
        <f t="shared" si="1"/>
        <v>-48.176622899999956</v>
      </c>
      <c r="AD13" s="1"/>
      <c r="AE13" s="1">
        <v>-182</v>
      </c>
      <c r="AF13" s="1">
        <v>-1.34</v>
      </c>
      <c r="AG13" s="1"/>
      <c r="AH13" s="1">
        <v>-182</v>
      </c>
      <c r="AI13" s="1">
        <v>-1.43</v>
      </c>
      <c r="AJ13" s="1"/>
      <c r="AK13" s="1">
        <v>-182</v>
      </c>
      <c r="AL13" s="1">
        <v>-1.0900000000000001</v>
      </c>
      <c r="AM13" s="1"/>
      <c r="AN13" s="1">
        <v>-282</v>
      </c>
      <c r="AO13" s="1">
        <v>-1.63</v>
      </c>
      <c r="AQ13" s="1">
        <f t="shared" si="2"/>
        <v>-178.71215599999999</v>
      </c>
    </row>
    <row r="14" spans="2:43">
      <c r="B14" s="7">
        <v>-2.93</v>
      </c>
      <c r="C14" s="7">
        <v>-279</v>
      </c>
      <c r="D14" s="1"/>
      <c r="E14" s="1">
        <v>-3.04</v>
      </c>
      <c r="F14" s="1">
        <v>-279</v>
      </c>
      <c r="G14" s="1"/>
      <c r="H14" s="1">
        <v>-2.38</v>
      </c>
      <c r="I14" s="1">
        <v>-279</v>
      </c>
      <c r="K14" s="1">
        <v>-2.25</v>
      </c>
      <c r="L14" s="1">
        <v>-279</v>
      </c>
      <c r="N14" s="1">
        <f t="shared" si="0"/>
        <v>-140.02807359999997</v>
      </c>
      <c r="P14" s="1"/>
      <c r="Q14" s="1">
        <v>-279</v>
      </c>
      <c r="R14" s="1">
        <v>-2.1</v>
      </c>
      <c r="S14" s="1"/>
      <c r="T14" s="1">
        <v>-30</v>
      </c>
      <c r="U14" s="1">
        <v>-2.06</v>
      </c>
      <c r="V14" s="1"/>
      <c r="W14" s="1">
        <v>-179</v>
      </c>
      <c r="X14" s="1">
        <v>-1.69</v>
      </c>
      <c r="Z14" s="1">
        <v>-279</v>
      </c>
      <c r="AA14" s="1">
        <v>-1.88</v>
      </c>
      <c r="AC14" s="1">
        <f t="shared" si="1"/>
        <v>-44.8466229</v>
      </c>
      <c r="AD14" s="1"/>
      <c r="AE14" s="1">
        <v>-179</v>
      </c>
      <c r="AF14" s="1">
        <v>-1.31</v>
      </c>
      <c r="AG14" s="1"/>
      <c r="AH14" s="1">
        <v>-179</v>
      </c>
      <c r="AI14" s="1">
        <v>-1.32</v>
      </c>
      <c r="AJ14" s="1"/>
      <c r="AK14" s="1">
        <v>-179</v>
      </c>
      <c r="AL14" s="1">
        <v>-1.1000000000000001</v>
      </c>
      <c r="AM14" s="1"/>
      <c r="AN14" s="1">
        <v>-279</v>
      </c>
      <c r="AO14" s="1">
        <v>-1.53</v>
      </c>
      <c r="AQ14" s="1">
        <f t="shared" si="2"/>
        <v>-173.91215600000001</v>
      </c>
    </row>
    <row r="15" spans="2:43">
      <c r="B15" s="7">
        <v>-2.98</v>
      </c>
      <c r="C15" s="7">
        <v>-276</v>
      </c>
      <c r="D15" s="1"/>
      <c r="E15" s="1">
        <v>-2.98</v>
      </c>
      <c r="F15" s="1">
        <v>-276</v>
      </c>
      <c r="G15" s="1"/>
      <c r="H15" s="1">
        <v>-2.36</v>
      </c>
      <c r="I15" s="1">
        <v>-276</v>
      </c>
      <c r="K15" s="1">
        <v>-2.2200000000000002</v>
      </c>
      <c r="L15" s="1">
        <v>-276</v>
      </c>
      <c r="N15" s="1">
        <f t="shared" si="0"/>
        <v>-145.82807359999998</v>
      </c>
      <c r="P15" s="1"/>
      <c r="Q15" s="1">
        <v>-276</v>
      </c>
      <c r="R15" s="1">
        <v>-2.08</v>
      </c>
      <c r="S15" s="1"/>
      <c r="T15" s="1">
        <v>-20</v>
      </c>
      <c r="U15" s="1">
        <v>-1.95</v>
      </c>
      <c r="V15" s="1"/>
      <c r="W15" s="1">
        <v>-176</v>
      </c>
      <c r="X15" s="1">
        <v>-1.68</v>
      </c>
      <c r="Z15" s="1">
        <v>-276</v>
      </c>
      <c r="AA15" s="1">
        <v>-1.85</v>
      </c>
      <c r="AC15" s="1">
        <f t="shared" si="1"/>
        <v>-42.626622899999973</v>
      </c>
      <c r="AD15" s="1"/>
      <c r="AE15" s="1">
        <v>-176</v>
      </c>
      <c r="AF15" s="1">
        <v>-1.29</v>
      </c>
      <c r="AG15" s="1"/>
      <c r="AH15" s="1">
        <v>-176</v>
      </c>
      <c r="AI15" s="1">
        <v>-1.39</v>
      </c>
      <c r="AJ15" s="1"/>
      <c r="AK15" s="1">
        <v>-176</v>
      </c>
      <c r="AL15" s="1">
        <v>-1.0900000000000001</v>
      </c>
      <c r="AM15" s="1"/>
      <c r="AN15" s="1">
        <v>-276</v>
      </c>
      <c r="AO15" s="1">
        <v>-1.59</v>
      </c>
      <c r="AQ15" s="1">
        <f t="shared" si="2"/>
        <v>-170.71215599999999</v>
      </c>
    </row>
    <row r="16" spans="2:43">
      <c r="B16" s="7">
        <v>-2.88</v>
      </c>
      <c r="C16" s="7">
        <v>-273</v>
      </c>
      <c r="D16" s="1"/>
      <c r="E16" s="1">
        <v>-3.21</v>
      </c>
      <c r="F16" s="1">
        <v>-273</v>
      </c>
      <c r="G16" s="1"/>
      <c r="H16" s="1">
        <v>-2.2200000000000002</v>
      </c>
      <c r="I16" s="1">
        <v>-273</v>
      </c>
      <c r="K16" s="1">
        <v>-2.2000000000000002</v>
      </c>
      <c r="L16" s="1">
        <v>-273</v>
      </c>
      <c r="N16" s="1">
        <f t="shared" si="0"/>
        <v>-134.22807359999996</v>
      </c>
      <c r="P16" s="1"/>
      <c r="Q16" s="1">
        <v>-273</v>
      </c>
      <c r="R16" s="1">
        <v>-2.0699999999999998</v>
      </c>
      <c r="S16" s="1"/>
      <c r="T16" s="1">
        <v>-10</v>
      </c>
      <c r="U16" s="1">
        <v>-1.84</v>
      </c>
      <c r="V16" s="1"/>
      <c r="W16" s="1">
        <v>-173</v>
      </c>
      <c r="X16" s="1">
        <v>-1.66</v>
      </c>
      <c r="Z16" s="1">
        <v>-273</v>
      </c>
      <c r="AA16" s="1">
        <v>-1.79</v>
      </c>
      <c r="AC16" s="1">
        <f t="shared" si="1"/>
        <v>-41.516622899999959</v>
      </c>
      <c r="AD16" s="1"/>
      <c r="AE16" s="1">
        <v>-173</v>
      </c>
      <c r="AF16" s="1">
        <v>-1.27</v>
      </c>
      <c r="AG16" s="1"/>
      <c r="AH16" s="1">
        <v>-173</v>
      </c>
      <c r="AI16" s="1">
        <v>-1.37</v>
      </c>
      <c r="AJ16" s="1"/>
      <c r="AK16" s="1">
        <v>-173</v>
      </c>
      <c r="AL16" s="1">
        <v>-1.07</v>
      </c>
      <c r="AM16" s="1"/>
      <c r="AN16" s="1">
        <v>-273</v>
      </c>
      <c r="AO16" s="1">
        <v>-1.58</v>
      </c>
      <c r="AQ16" s="1">
        <f t="shared" si="2"/>
        <v>-167.51215599999998</v>
      </c>
    </row>
    <row r="17" spans="2:43">
      <c r="B17" s="7">
        <v>-2.93</v>
      </c>
      <c r="C17" s="7">
        <v>-270</v>
      </c>
      <c r="D17" s="1"/>
      <c r="E17" s="1">
        <v>-3.13</v>
      </c>
      <c r="F17" s="1">
        <v>-270</v>
      </c>
      <c r="G17" s="1"/>
      <c r="H17" s="1">
        <v>-2.31</v>
      </c>
      <c r="I17" s="1">
        <v>-270</v>
      </c>
      <c r="K17" s="1">
        <v>-2.1800000000000002</v>
      </c>
      <c r="L17" s="1">
        <v>-270</v>
      </c>
      <c r="N17" s="1">
        <f t="shared" si="0"/>
        <v>-140.02807359999997</v>
      </c>
      <c r="P17" s="1"/>
      <c r="Q17" s="1">
        <v>-270</v>
      </c>
      <c r="R17" s="1">
        <v>-2</v>
      </c>
      <c r="S17" s="1"/>
      <c r="T17" s="1">
        <v>0</v>
      </c>
      <c r="U17" s="1">
        <v>-1.64</v>
      </c>
      <c r="V17" s="1"/>
      <c r="W17" s="1">
        <v>-170</v>
      </c>
      <c r="X17" s="1">
        <v>-1.58</v>
      </c>
      <c r="Z17" s="1">
        <v>-270</v>
      </c>
      <c r="AA17" s="1">
        <v>-1.81</v>
      </c>
      <c r="AC17" s="1">
        <f t="shared" si="1"/>
        <v>-33.746622899999977</v>
      </c>
      <c r="AD17" s="1"/>
      <c r="AE17" s="1">
        <v>-170</v>
      </c>
      <c r="AF17" s="1">
        <v>-1.24</v>
      </c>
      <c r="AG17" s="1"/>
      <c r="AH17" s="1">
        <v>-170</v>
      </c>
      <c r="AI17" s="1">
        <v>-1.36</v>
      </c>
      <c r="AJ17" s="1"/>
      <c r="AK17" s="1">
        <v>-170</v>
      </c>
      <c r="AL17" s="1">
        <v>-1.05</v>
      </c>
      <c r="AM17" s="1"/>
      <c r="AN17" s="1">
        <v>-270</v>
      </c>
      <c r="AO17" s="1">
        <v>-1.56</v>
      </c>
      <c r="AQ17" s="1">
        <f t="shared" si="2"/>
        <v>-162.71215599999999</v>
      </c>
    </row>
    <row r="18" spans="2:43">
      <c r="B18" s="7">
        <v>-2.9</v>
      </c>
      <c r="C18" s="7">
        <v>-267</v>
      </c>
      <c r="D18" s="1"/>
      <c r="E18" s="1">
        <v>-3.1</v>
      </c>
      <c r="F18" s="1">
        <v>-267</v>
      </c>
      <c r="G18" s="1"/>
      <c r="H18" s="1">
        <v>-2.29</v>
      </c>
      <c r="I18" s="1">
        <v>-267</v>
      </c>
      <c r="K18" s="1">
        <v>-2.14</v>
      </c>
      <c r="L18" s="1">
        <v>-267</v>
      </c>
      <c r="N18" s="1">
        <f t="shared" si="0"/>
        <v>-136.54807359999995</v>
      </c>
      <c r="P18" s="1"/>
      <c r="Q18" s="1">
        <v>-267</v>
      </c>
      <c r="R18" s="1">
        <v>-2.02</v>
      </c>
      <c r="S18" s="1"/>
      <c r="T18" s="1">
        <v>10</v>
      </c>
      <c r="U18" s="1">
        <v>-1.58</v>
      </c>
      <c r="V18" s="1"/>
      <c r="W18" s="1">
        <v>-167</v>
      </c>
      <c r="X18" s="1">
        <v>-1.6</v>
      </c>
      <c r="Z18" s="1">
        <v>-267</v>
      </c>
      <c r="AA18" s="1">
        <v>-1.79</v>
      </c>
      <c r="AC18" s="1">
        <f t="shared" si="1"/>
        <v>-35.966622899999976</v>
      </c>
      <c r="AD18" s="1"/>
      <c r="AE18" s="1">
        <v>-167</v>
      </c>
      <c r="AF18" s="1">
        <v>-1.23</v>
      </c>
      <c r="AG18" s="1"/>
      <c r="AH18" s="1">
        <v>-167</v>
      </c>
      <c r="AI18" s="1">
        <v>-1.3</v>
      </c>
      <c r="AJ18" s="1"/>
      <c r="AK18" s="1">
        <v>-167</v>
      </c>
      <c r="AL18" s="1">
        <v>-1.04</v>
      </c>
      <c r="AM18" s="1"/>
      <c r="AN18" s="1">
        <v>-267</v>
      </c>
      <c r="AO18" s="1">
        <v>-1.54</v>
      </c>
      <c r="AQ18" s="1">
        <f t="shared" si="2"/>
        <v>-161.112156</v>
      </c>
    </row>
    <row r="19" spans="2:43">
      <c r="B19" s="7">
        <v>-2.8</v>
      </c>
      <c r="C19" s="7">
        <v>-264</v>
      </c>
      <c r="D19" s="1"/>
      <c r="E19" s="1">
        <v>-3.08</v>
      </c>
      <c r="F19" s="1">
        <v>-264</v>
      </c>
      <c r="G19" s="1"/>
      <c r="H19" s="1">
        <v>-2.21</v>
      </c>
      <c r="I19" s="1">
        <v>-264</v>
      </c>
      <c r="K19" s="1">
        <v>-2.12</v>
      </c>
      <c r="L19" s="1">
        <v>-264</v>
      </c>
      <c r="N19" s="1">
        <f t="shared" si="0"/>
        <v>-124.94807359999993</v>
      </c>
      <c r="P19" s="1"/>
      <c r="Q19" s="1">
        <v>-264</v>
      </c>
      <c r="R19" s="1">
        <v>-1.99</v>
      </c>
      <c r="S19" s="1"/>
      <c r="T19" s="1">
        <v>20</v>
      </c>
      <c r="U19" s="1">
        <v>-1.49</v>
      </c>
      <c r="V19" s="1"/>
      <c r="W19" s="1">
        <v>-164</v>
      </c>
      <c r="X19" s="1">
        <v>-1.6</v>
      </c>
      <c r="Z19" s="1">
        <v>-264</v>
      </c>
      <c r="AA19" s="1">
        <v>-1.72</v>
      </c>
      <c r="AC19" s="1">
        <f t="shared" si="1"/>
        <v>-32.636622899999963</v>
      </c>
      <c r="AD19" s="1"/>
      <c r="AE19" s="1">
        <v>-164</v>
      </c>
      <c r="AF19" s="1">
        <v>-1.2</v>
      </c>
      <c r="AG19" s="1"/>
      <c r="AH19" s="1">
        <v>-164</v>
      </c>
      <c r="AI19" s="1">
        <v>-1.33</v>
      </c>
      <c r="AJ19" s="1"/>
      <c r="AK19" s="1">
        <v>-164</v>
      </c>
      <c r="AL19" s="1">
        <v>-0.99</v>
      </c>
      <c r="AM19" s="1"/>
      <c r="AN19" s="1">
        <v>-264</v>
      </c>
      <c r="AO19" s="1">
        <v>-1.52</v>
      </c>
      <c r="AQ19" s="1">
        <f t="shared" si="2"/>
        <v>-156.31215599999999</v>
      </c>
    </row>
    <row r="20" spans="2:43">
      <c r="B20" s="7">
        <v>-2.85</v>
      </c>
      <c r="C20" s="7">
        <v>-261</v>
      </c>
      <c r="D20" s="1"/>
      <c r="E20" s="1">
        <v>-2.91</v>
      </c>
      <c r="F20" s="1">
        <v>-261</v>
      </c>
      <c r="G20" s="1"/>
      <c r="H20" s="1">
        <v>-2.2400000000000002</v>
      </c>
      <c r="I20" s="1">
        <v>-261</v>
      </c>
      <c r="K20" s="1">
        <v>-2.1</v>
      </c>
      <c r="L20" s="1">
        <v>-261</v>
      </c>
      <c r="N20" s="1">
        <f t="shared" si="0"/>
        <v>-130.7480736</v>
      </c>
      <c r="P20" s="1"/>
      <c r="Q20" s="1">
        <v>-261</v>
      </c>
      <c r="R20" s="1">
        <v>-1.98</v>
      </c>
      <c r="S20" s="1"/>
      <c r="T20" s="1">
        <v>30</v>
      </c>
      <c r="U20" s="1">
        <v>-1.45</v>
      </c>
      <c r="V20" s="1"/>
      <c r="W20" s="1">
        <v>-161</v>
      </c>
      <c r="X20" s="1">
        <v>-1.55</v>
      </c>
      <c r="Z20" s="1">
        <v>-261</v>
      </c>
      <c r="AA20" s="1">
        <v>-1.75</v>
      </c>
      <c r="AC20" s="1">
        <f t="shared" si="1"/>
        <v>-31.526622899999978</v>
      </c>
      <c r="AD20" s="1"/>
      <c r="AE20" s="1">
        <v>-161</v>
      </c>
      <c r="AF20" s="1">
        <v>-1.19</v>
      </c>
      <c r="AG20" s="1"/>
      <c r="AH20" s="1">
        <v>-161</v>
      </c>
      <c r="AI20" s="1">
        <v>-1.31</v>
      </c>
      <c r="AJ20" s="1"/>
      <c r="AK20" s="1">
        <v>-161</v>
      </c>
      <c r="AL20" s="1">
        <v>-0.98</v>
      </c>
      <c r="AM20" s="1"/>
      <c r="AN20" s="1">
        <v>-261</v>
      </c>
      <c r="AO20" s="1">
        <v>-1.51</v>
      </c>
      <c r="AQ20" s="1">
        <f t="shared" si="2"/>
        <v>-154.71215599999996</v>
      </c>
    </row>
    <row r="21" spans="2:43">
      <c r="B21" s="7">
        <v>-2.77</v>
      </c>
      <c r="C21" s="7">
        <v>-258</v>
      </c>
      <c r="D21" s="1"/>
      <c r="E21" s="1">
        <v>-2.84</v>
      </c>
      <c r="F21" s="1">
        <v>-258</v>
      </c>
      <c r="G21" s="1"/>
      <c r="H21" s="1">
        <v>-2.21</v>
      </c>
      <c r="I21" s="1">
        <v>-258</v>
      </c>
      <c r="K21" s="1">
        <v>-2.08</v>
      </c>
      <c r="L21" s="1">
        <v>-258</v>
      </c>
      <c r="N21" s="1">
        <f t="shared" si="0"/>
        <v>-121.46807359999997</v>
      </c>
      <c r="P21" s="1"/>
      <c r="Q21" s="1">
        <v>-258</v>
      </c>
      <c r="R21" s="1">
        <v>-1.96</v>
      </c>
      <c r="S21" s="1"/>
      <c r="T21" s="1">
        <v>40</v>
      </c>
      <c r="U21" s="1">
        <v>-1.31</v>
      </c>
      <c r="V21" s="1"/>
      <c r="W21" s="1">
        <v>-158</v>
      </c>
      <c r="X21" s="1">
        <v>-1.55</v>
      </c>
      <c r="Z21" s="1">
        <v>-258</v>
      </c>
      <c r="AA21" s="1">
        <v>-1.73</v>
      </c>
      <c r="AC21" s="1">
        <f t="shared" si="1"/>
        <v>-29.306622899999979</v>
      </c>
      <c r="AD21" s="1"/>
      <c r="AE21" s="1">
        <v>-158</v>
      </c>
      <c r="AF21" s="1">
        <v>-1.17</v>
      </c>
      <c r="AG21" s="1"/>
      <c r="AH21" s="1">
        <v>-158</v>
      </c>
      <c r="AI21" s="1">
        <v>-1.29</v>
      </c>
      <c r="AJ21" s="1"/>
      <c r="AK21" s="1">
        <v>-158</v>
      </c>
      <c r="AL21" s="1">
        <v>-0.99</v>
      </c>
      <c r="AM21" s="1"/>
      <c r="AN21" s="1">
        <v>-258</v>
      </c>
      <c r="AO21" s="1">
        <v>-1.49</v>
      </c>
      <c r="AQ21" s="1">
        <f t="shared" si="2"/>
        <v>-151.51215599999998</v>
      </c>
    </row>
    <row r="22" spans="2:43">
      <c r="B22" s="7">
        <v>-2.81</v>
      </c>
      <c r="C22" s="7">
        <v>-255</v>
      </c>
      <c r="D22" s="1"/>
      <c r="E22" s="1">
        <v>-2.79</v>
      </c>
      <c r="F22" s="1">
        <v>-255</v>
      </c>
      <c r="G22" s="1"/>
      <c r="H22" s="1">
        <v>-2.19</v>
      </c>
      <c r="I22" s="1">
        <v>-255</v>
      </c>
      <c r="K22" s="1">
        <v>-2.06</v>
      </c>
      <c r="L22" s="1">
        <v>-255</v>
      </c>
      <c r="N22" s="1">
        <f t="shared" si="0"/>
        <v>-126.10807359999995</v>
      </c>
      <c r="P22" s="1"/>
      <c r="Q22" s="1">
        <v>-255</v>
      </c>
      <c r="R22" s="1">
        <v>-1.94</v>
      </c>
      <c r="S22" s="1"/>
      <c r="T22" s="1">
        <v>50</v>
      </c>
      <c r="U22" s="1">
        <v>-1.25</v>
      </c>
      <c r="V22" s="1"/>
      <c r="W22" s="1">
        <v>-155</v>
      </c>
      <c r="X22" s="1">
        <v>-1.51</v>
      </c>
      <c r="Z22" s="1">
        <v>-255</v>
      </c>
      <c r="AA22" s="1">
        <v>-1.7</v>
      </c>
      <c r="AC22" s="1">
        <f t="shared" si="1"/>
        <v>-27.086622899999981</v>
      </c>
      <c r="AD22" s="1"/>
      <c r="AE22" s="1">
        <v>-155</v>
      </c>
      <c r="AF22" s="1">
        <v>-1.1499999999999999</v>
      </c>
      <c r="AG22" s="1"/>
      <c r="AH22" s="1">
        <v>-155</v>
      </c>
      <c r="AI22" s="1">
        <v>-1.27</v>
      </c>
      <c r="AJ22" s="1"/>
      <c r="AK22" s="1">
        <v>-155</v>
      </c>
      <c r="AL22" s="1">
        <v>-0.97</v>
      </c>
      <c r="AM22" s="1"/>
      <c r="AN22" s="1">
        <v>-255</v>
      </c>
      <c r="AO22" s="1">
        <v>-1.47</v>
      </c>
      <c r="AQ22" s="1">
        <f t="shared" si="2"/>
        <v>-148.31215599999999</v>
      </c>
    </row>
    <row r="23" spans="2:43">
      <c r="B23" s="7">
        <v>-2.78</v>
      </c>
      <c r="C23" s="7">
        <v>-252</v>
      </c>
      <c r="D23" s="1"/>
      <c r="E23" s="1">
        <v>-2.99</v>
      </c>
      <c r="F23" s="1">
        <v>-252</v>
      </c>
      <c r="G23" s="1"/>
      <c r="H23" s="1">
        <v>-2.17</v>
      </c>
      <c r="I23" s="1">
        <v>-252</v>
      </c>
      <c r="K23" s="1">
        <v>-1.97</v>
      </c>
      <c r="L23" s="1">
        <v>-252</v>
      </c>
      <c r="N23" s="1">
        <f t="shared" si="0"/>
        <v>-122.62807359999994</v>
      </c>
      <c r="P23" s="1"/>
      <c r="Q23" s="1">
        <v>-252</v>
      </c>
      <c r="R23" s="1">
        <v>-1.87</v>
      </c>
      <c r="S23" s="1"/>
      <c r="T23" s="1">
        <v>60</v>
      </c>
      <c r="U23" s="1">
        <v>-1.19</v>
      </c>
      <c r="V23" s="1"/>
      <c r="W23" s="1">
        <v>-152</v>
      </c>
      <c r="X23" s="1">
        <v>-1.51</v>
      </c>
      <c r="Z23" s="1">
        <v>-252</v>
      </c>
      <c r="AA23" s="1">
        <v>-1.69</v>
      </c>
      <c r="AC23" s="1">
        <f t="shared" si="1"/>
        <v>-19.316622899999999</v>
      </c>
      <c r="AD23" s="1"/>
      <c r="AE23" s="1">
        <v>-152</v>
      </c>
      <c r="AF23" s="1">
        <v>-1.1299999999999999</v>
      </c>
      <c r="AG23" s="1"/>
      <c r="AH23" s="1">
        <v>-152</v>
      </c>
      <c r="AI23" s="1">
        <v>-1.25</v>
      </c>
      <c r="AJ23" s="1"/>
      <c r="AK23" s="1">
        <v>-152</v>
      </c>
      <c r="AL23" s="1">
        <v>-0.92</v>
      </c>
      <c r="AM23" s="1"/>
      <c r="AN23" s="1">
        <v>-252</v>
      </c>
      <c r="AO23" s="1">
        <v>-1.45</v>
      </c>
      <c r="AQ23" s="1">
        <f t="shared" si="2"/>
        <v>-145.11215599999997</v>
      </c>
    </row>
    <row r="24" spans="2:43">
      <c r="B24" s="7">
        <v>-2.76</v>
      </c>
      <c r="C24" s="7">
        <v>-249</v>
      </c>
      <c r="D24" s="1"/>
      <c r="E24" s="1">
        <v>-2.97</v>
      </c>
      <c r="F24" s="1">
        <v>-249</v>
      </c>
      <c r="G24" s="1"/>
      <c r="H24" s="1">
        <v>-2.14</v>
      </c>
      <c r="I24" s="1">
        <v>-249</v>
      </c>
      <c r="K24" s="1">
        <v>-2.02</v>
      </c>
      <c r="L24" s="1">
        <v>-249</v>
      </c>
      <c r="N24" s="1">
        <f t="shared" si="0"/>
        <v>-120.30807359999994</v>
      </c>
      <c r="P24" s="1"/>
      <c r="Q24" s="1">
        <v>-249</v>
      </c>
      <c r="R24" s="1">
        <v>-1.9</v>
      </c>
      <c r="S24" s="1"/>
      <c r="T24" s="1">
        <v>70</v>
      </c>
      <c r="U24" s="1">
        <v>-1.1299999999999999</v>
      </c>
      <c r="V24" s="1"/>
      <c r="W24" s="1">
        <v>-149</v>
      </c>
      <c r="X24" s="1">
        <v>-1.44</v>
      </c>
      <c r="Z24" s="1">
        <v>-249</v>
      </c>
      <c r="AA24" s="1">
        <v>-1.58</v>
      </c>
      <c r="AC24" s="1">
        <f t="shared" si="1"/>
        <v>-22.646622899999954</v>
      </c>
      <c r="AD24" s="1"/>
      <c r="AE24" s="1">
        <v>-149</v>
      </c>
      <c r="AF24" s="1">
        <v>-1.1200000000000001</v>
      </c>
      <c r="AG24" s="1"/>
      <c r="AH24" s="1">
        <v>-149</v>
      </c>
      <c r="AI24" s="1">
        <v>-1.24</v>
      </c>
      <c r="AJ24" s="1"/>
      <c r="AK24" s="1">
        <v>-149</v>
      </c>
      <c r="AL24" s="1">
        <v>-0.91</v>
      </c>
      <c r="AM24" s="1"/>
      <c r="AN24" s="1">
        <v>-249</v>
      </c>
      <c r="AO24" s="1">
        <v>-1.4</v>
      </c>
      <c r="AQ24" s="1">
        <f t="shared" si="2"/>
        <v>-143.512156</v>
      </c>
    </row>
    <row r="25" spans="2:43">
      <c r="B25" s="7">
        <v>-2.74</v>
      </c>
      <c r="C25" s="7">
        <v>-246</v>
      </c>
      <c r="D25" s="1"/>
      <c r="E25" s="1">
        <v>-2.96</v>
      </c>
      <c r="F25" s="1">
        <v>-246</v>
      </c>
      <c r="G25" s="1"/>
      <c r="H25" s="1">
        <v>-2.06</v>
      </c>
      <c r="I25" s="1">
        <v>-246</v>
      </c>
      <c r="K25" s="1">
        <v>-1.94</v>
      </c>
      <c r="L25" s="1">
        <v>-246</v>
      </c>
      <c r="N25" s="1">
        <f t="shared" si="0"/>
        <v>-117.98807360000001</v>
      </c>
      <c r="P25" s="1"/>
      <c r="Q25" s="1">
        <v>-246</v>
      </c>
      <c r="R25" s="1">
        <v>-1.88</v>
      </c>
      <c r="S25" s="1"/>
      <c r="T25" s="1">
        <v>80</v>
      </c>
      <c r="U25" s="1">
        <v>-1.06</v>
      </c>
      <c r="V25" s="1"/>
      <c r="W25" s="1">
        <v>-146</v>
      </c>
      <c r="X25" s="1">
        <v>-1.47</v>
      </c>
      <c r="Z25" s="1">
        <v>-246</v>
      </c>
      <c r="AA25" s="1">
        <v>-1.64</v>
      </c>
      <c r="AC25" s="1">
        <f t="shared" si="1"/>
        <v>-20.426622899999956</v>
      </c>
      <c r="AD25" s="1"/>
      <c r="AE25" s="1">
        <v>-146</v>
      </c>
      <c r="AF25" s="1">
        <v>-1.1100000000000001</v>
      </c>
      <c r="AG25" s="1"/>
      <c r="AH25" s="1">
        <v>-146</v>
      </c>
      <c r="AI25" s="1">
        <v>-1.22</v>
      </c>
      <c r="AJ25" s="1"/>
      <c r="AK25" s="1">
        <v>-146</v>
      </c>
      <c r="AL25" s="1">
        <v>-0.91</v>
      </c>
      <c r="AM25" s="1"/>
      <c r="AN25" s="1">
        <v>-246</v>
      </c>
      <c r="AO25" s="1">
        <v>-1.42</v>
      </c>
      <c r="AQ25" s="1">
        <f t="shared" si="2"/>
        <v>-141.91215600000001</v>
      </c>
    </row>
    <row r="26" spans="2:43">
      <c r="B26" s="7">
        <v>-2.71</v>
      </c>
      <c r="C26" s="7">
        <v>-243</v>
      </c>
      <c r="D26" s="1"/>
      <c r="E26" s="1">
        <v>-2.81</v>
      </c>
      <c r="F26" s="1">
        <v>-243</v>
      </c>
      <c r="G26" s="1"/>
      <c r="H26" s="1">
        <v>-2.04</v>
      </c>
      <c r="I26" s="1">
        <v>-243</v>
      </c>
      <c r="K26" s="1">
        <v>-1.95</v>
      </c>
      <c r="L26" s="1">
        <v>-243</v>
      </c>
      <c r="N26" s="1">
        <f t="shared" si="0"/>
        <v>-114.50807359999999</v>
      </c>
      <c r="P26" s="1"/>
      <c r="Q26" s="1">
        <v>-243</v>
      </c>
      <c r="R26" s="1">
        <v>-1.86</v>
      </c>
      <c r="S26" s="1"/>
      <c r="T26" s="1">
        <v>90</v>
      </c>
      <c r="U26" s="1">
        <v>-0.96</v>
      </c>
      <c r="V26" s="1"/>
      <c r="W26" s="1">
        <v>-143</v>
      </c>
      <c r="X26" s="1">
        <v>-1.38</v>
      </c>
      <c r="Z26" s="1">
        <v>-243</v>
      </c>
      <c r="AA26" s="1">
        <v>-1.62</v>
      </c>
      <c r="AC26" s="1">
        <f t="shared" si="1"/>
        <v>-18.206622899999985</v>
      </c>
      <c r="AD26" s="1"/>
      <c r="AE26" s="1">
        <v>-143</v>
      </c>
      <c r="AF26" s="1">
        <v>-1.0900000000000001</v>
      </c>
      <c r="AG26" s="1"/>
      <c r="AH26" s="1">
        <v>-143</v>
      </c>
      <c r="AI26" s="1">
        <v>-1.2</v>
      </c>
      <c r="AJ26" s="1"/>
      <c r="AK26" s="1">
        <v>-143</v>
      </c>
      <c r="AL26" s="1">
        <v>-0.88</v>
      </c>
      <c r="AM26" s="1"/>
      <c r="AN26" s="1">
        <v>-243</v>
      </c>
      <c r="AO26" s="1">
        <v>-1.36</v>
      </c>
      <c r="AQ26" s="1">
        <f t="shared" si="2"/>
        <v>-138.71215599999999</v>
      </c>
    </row>
    <row r="27" spans="2:43">
      <c r="B27" s="7">
        <v>-2.69</v>
      </c>
      <c r="C27" s="7">
        <v>-240</v>
      </c>
      <c r="D27" s="1"/>
      <c r="E27" s="1">
        <v>-2.9</v>
      </c>
      <c r="F27" s="1">
        <v>-240</v>
      </c>
      <c r="G27" s="1"/>
      <c r="H27" s="1">
        <v>-2.0699999999999998</v>
      </c>
      <c r="I27" s="1">
        <v>-240</v>
      </c>
      <c r="K27" s="1">
        <v>-1.94</v>
      </c>
      <c r="L27" s="1">
        <v>-240</v>
      </c>
      <c r="N27" s="1">
        <f t="shared" si="0"/>
        <v>-112.1880736</v>
      </c>
      <c r="P27" s="1"/>
      <c r="Q27" s="1">
        <v>-240</v>
      </c>
      <c r="R27" s="1">
        <v>-1.84</v>
      </c>
      <c r="S27" s="1"/>
      <c r="T27" s="1">
        <v>100</v>
      </c>
      <c r="U27" s="1">
        <v>-0.91</v>
      </c>
      <c r="V27" s="1"/>
      <c r="W27" s="1">
        <v>-140</v>
      </c>
      <c r="X27" s="1">
        <v>-1.42</v>
      </c>
      <c r="Z27" s="1">
        <v>-240</v>
      </c>
      <c r="AA27" s="1">
        <v>-1.56</v>
      </c>
      <c r="AC27" s="1">
        <f t="shared" si="1"/>
        <v>-15.986622899999986</v>
      </c>
      <c r="AD27" s="1"/>
      <c r="AE27" s="1">
        <v>-140</v>
      </c>
      <c r="AF27" s="1">
        <v>-1.07</v>
      </c>
      <c r="AG27" s="1"/>
      <c r="AH27" s="1">
        <v>-140</v>
      </c>
      <c r="AI27" s="1">
        <v>-1.18</v>
      </c>
      <c r="AJ27" s="1"/>
      <c r="AK27" s="1">
        <v>-140</v>
      </c>
      <c r="AL27" s="1">
        <v>-0.85</v>
      </c>
      <c r="AM27" s="1"/>
      <c r="AN27" s="1">
        <v>-240</v>
      </c>
      <c r="AO27" s="1">
        <v>-1.38</v>
      </c>
      <c r="AQ27" s="1">
        <f t="shared" si="2"/>
        <v>-135.512156</v>
      </c>
    </row>
    <row r="28" spans="2:43">
      <c r="B28" s="7">
        <v>-2.66</v>
      </c>
      <c r="C28" s="7">
        <v>-237</v>
      </c>
      <c r="D28" s="1"/>
      <c r="E28" s="1">
        <v>-2.81</v>
      </c>
      <c r="F28" s="1">
        <v>-237</v>
      </c>
      <c r="G28" s="1"/>
      <c r="H28" s="1">
        <v>-2.04</v>
      </c>
      <c r="I28" s="1">
        <v>-237</v>
      </c>
      <c r="K28" s="1">
        <v>-1.91</v>
      </c>
      <c r="L28" s="1">
        <v>-237</v>
      </c>
      <c r="N28" s="1">
        <f t="shared" si="0"/>
        <v>-108.70807359999998</v>
      </c>
      <c r="P28" s="1"/>
      <c r="Q28" s="1">
        <v>-237</v>
      </c>
      <c r="R28" s="1">
        <v>-1.76</v>
      </c>
      <c r="S28" s="1"/>
      <c r="T28" s="1">
        <v>110</v>
      </c>
      <c r="U28" s="1">
        <v>-0.8</v>
      </c>
      <c r="V28" s="1"/>
      <c r="W28" s="1">
        <v>-137</v>
      </c>
      <c r="X28" s="1">
        <v>-1.4</v>
      </c>
      <c r="Z28" s="1">
        <v>-237</v>
      </c>
      <c r="AA28" s="1">
        <v>-1.58</v>
      </c>
      <c r="AC28" s="1">
        <f t="shared" si="1"/>
        <v>-7.1066228999999908</v>
      </c>
      <c r="AD28" s="1"/>
      <c r="AE28" s="1">
        <v>-137</v>
      </c>
      <c r="AF28" s="1">
        <v>-1.06</v>
      </c>
      <c r="AG28" s="1"/>
      <c r="AH28" s="1">
        <v>-137</v>
      </c>
      <c r="AI28" s="1">
        <v>-1.1599999999999999</v>
      </c>
      <c r="AJ28" s="1"/>
      <c r="AK28" s="1">
        <v>-137</v>
      </c>
      <c r="AL28" s="1">
        <v>-0.86</v>
      </c>
      <c r="AM28" s="1"/>
      <c r="AN28" s="1">
        <v>-237</v>
      </c>
      <c r="AO28" s="1">
        <v>-1.37</v>
      </c>
      <c r="AQ28" s="1">
        <f t="shared" si="2"/>
        <v>-133.91215600000001</v>
      </c>
    </row>
    <row r="29" spans="2:43">
      <c r="B29" s="7">
        <v>-2.64</v>
      </c>
      <c r="C29" s="7">
        <v>-234</v>
      </c>
      <c r="D29" s="1"/>
      <c r="E29" s="1">
        <v>-2.79</v>
      </c>
      <c r="F29" s="1">
        <v>-234</v>
      </c>
      <c r="G29" s="1"/>
      <c r="H29" s="1">
        <v>-2.02</v>
      </c>
      <c r="I29" s="1">
        <v>-234</v>
      </c>
      <c r="K29" s="1">
        <v>-1.9</v>
      </c>
      <c r="L29" s="1">
        <v>-234</v>
      </c>
      <c r="N29" s="1">
        <f t="shared" si="0"/>
        <v>-106.38807359999998</v>
      </c>
      <c r="P29" s="1"/>
      <c r="Q29" s="1">
        <v>-234</v>
      </c>
      <c r="R29" s="1">
        <v>-1.74</v>
      </c>
      <c r="S29" s="1"/>
      <c r="T29" s="1">
        <v>120</v>
      </c>
      <c r="U29" s="1">
        <v>-0.72</v>
      </c>
      <c r="V29" s="1"/>
      <c r="W29" s="1">
        <v>-134</v>
      </c>
      <c r="X29" s="1">
        <v>-1.33</v>
      </c>
      <c r="Z29" s="1">
        <v>-234</v>
      </c>
      <c r="AA29" s="1">
        <v>-1.56</v>
      </c>
      <c r="AC29" s="1">
        <f t="shared" si="1"/>
        <v>-4.8866228999999635</v>
      </c>
      <c r="AD29" s="1"/>
      <c r="AE29" s="1">
        <v>-134</v>
      </c>
      <c r="AF29" s="1">
        <v>-1.04</v>
      </c>
      <c r="AG29" s="1"/>
      <c r="AH29" s="1">
        <v>-134</v>
      </c>
      <c r="AI29" s="1">
        <v>-1.1499999999999999</v>
      </c>
      <c r="AJ29" s="1"/>
      <c r="AK29" s="1">
        <v>-134</v>
      </c>
      <c r="AL29" s="1">
        <v>-0.84</v>
      </c>
      <c r="AM29" s="1"/>
      <c r="AN29" s="1">
        <v>-234</v>
      </c>
      <c r="AO29" s="1">
        <v>-1.35</v>
      </c>
      <c r="AQ29" s="1">
        <f t="shared" si="2"/>
        <v>-130.71215599999999</v>
      </c>
    </row>
    <row r="30" spans="2:43">
      <c r="B30" s="7">
        <v>-2.61</v>
      </c>
      <c r="C30" s="7">
        <v>-231</v>
      </c>
      <c r="D30" s="1"/>
      <c r="E30" s="1">
        <v>-2.77</v>
      </c>
      <c r="F30" s="1">
        <v>-231</v>
      </c>
      <c r="G30" s="1"/>
      <c r="H30" s="1">
        <v>-2</v>
      </c>
      <c r="I30" s="1">
        <v>-231</v>
      </c>
      <c r="K30" s="1">
        <v>-1.82</v>
      </c>
      <c r="L30" s="1">
        <v>-231</v>
      </c>
      <c r="N30" s="1">
        <f t="shared" si="0"/>
        <v>-102.90807359999997</v>
      </c>
      <c r="P30" s="1"/>
      <c r="Q30" s="1">
        <v>-231</v>
      </c>
      <c r="R30" s="1">
        <v>-1.78</v>
      </c>
      <c r="S30" s="1"/>
      <c r="T30" s="1">
        <v>130</v>
      </c>
      <c r="U30" s="1">
        <v>-0.64</v>
      </c>
      <c r="V30" s="1"/>
      <c r="W30" s="1">
        <v>-131</v>
      </c>
      <c r="X30" s="1">
        <v>-1.35</v>
      </c>
      <c r="Z30" s="1">
        <v>-231</v>
      </c>
      <c r="AA30" s="1">
        <v>-1.54</v>
      </c>
      <c r="AC30" s="1">
        <f t="shared" si="1"/>
        <v>-9.3266228999999896</v>
      </c>
      <c r="AD30" s="1"/>
      <c r="AE30" s="1">
        <v>-131</v>
      </c>
      <c r="AF30" s="1">
        <v>-0.96</v>
      </c>
      <c r="AG30" s="1"/>
      <c r="AH30" s="1">
        <v>-131</v>
      </c>
      <c r="AI30" s="1">
        <v>-1.1299999999999999</v>
      </c>
      <c r="AJ30" s="1"/>
      <c r="AK30" s="1">
        <v>-131</v>
      </c>
      <c r="AL30" s="1">
        <v>-0.81</v>
      </c>
      <c r="AM30" s="1"/>
      <c r="AN30" s="1">
        <v>-231</v>
      </c>
      <c r="AO30" s="1">
        <v>-1.32</v>
      </c>
      <c r="AQ30" s="1">
        <f t="shared" si="2"/>
        <v>-117.91215599999998</v>
      </c>
    </row>
    <row r="31" spans="2:43">
      <c r="B31" s="7">
        <v>-2.59</v>
      </c>
      <c r="C31" s="7">
        <v>-228</v>
      </c>
      <c r="D31" s="1"/>
      <c r="E31" s="1">
        <v>-2.54</v>
      </c>
      <c r="F31" s="1">
        <v>-228</v>
      </c>
      <c r="G31" s="1"/>
      <c r="H31" s="1">
        <v>-1.97</v>
      </c>
      <c r="I31" s="1">
        <v>-228</v>
      </c>
      <c r="K31" s="1">
        <v>-1.85</v>
      </c>
      <c r="L31" s="1">
        <v>-228</v>
      </c>
      <c r="N31" s="1">
        <f t="shared" si="0"/>
        <v>-100.58807359999997</v>
      </c>
      <c r="P31" s="1"/>
      <c r="Q31" s="1">
        <v>-228</v>
      </c>
      <c r="R31" s="1">
        <v>-1.76</v>
      </c>
      <c r="S31" s="1"/>
      <c r="T31" s="1">
        <v>140</v>
      </c>
      <c r="U31" s="1">
        <v>-0.59</v>
      </c>
      <c r="V31" s="1"/>
      <c r="W31" s="1">
        <v>-128</v>
      </c>
      <c r="X31" s="1">
        <v>-1.2</v>
      </c>
      <c r="Z31" s="1">
        <v>-228</v>
      </c>
      <c r="AA31" s="1">
        <v>-1.51</v>
      </c>
      <c r="AC31" s="1">
        <f t="shared" si="1"/>
        <v>-7.1066228999999908</v>
      </c>
      <c r="AD31" s="1"/>
      <c r="AE31" s="1">
        <v>-128</v>
      </c>
      <c r="AF31" s="1">
        <v>-1.01</v>
      </c>
      <c r="AG31" s="1"/>
      <c r="AH31" s="1">
        <v>-128</v>
      </c>
      <c r="AI31" s="1">
        <v>-1.1100000000000001</v>
      </c>
      <c r="AJ31" s="1"/>
      <c r="AK31" s="1">
        <v>-128</v>
      </c>
      <c r="AL31" s="1">
        <v>-0.81</v>
      </c>
      <c r="AM31" s="1"/>
      <c r="AN31" s="1">
        <v>-228</v>
      </c>
      <c r="AO31" s="1">
        <v>-1.31</v>
      </c>
      <c r="AQ31" s="1">
        <f t="shared" si="2"/>
        <v>-125.91215599999998</v>
      </c>
    </row>
    <row r="32" spans="2:43">
      <c r="B32" s="7">
        <v>-2.5099999999999998</v>
      </c>
      <c r="C32" s="7">
        <v>-225</v>
      </c>
      <c r="D32" s="1"/>
      <c r="E32" s="1">
        <v>-2.75</v>
      </c>
      <c r="F32" s="1">
        <v>-225</v>
      </c>
      <c r="G32" s="1"/>
      <c r="H32" s="1">
        <v>-1.95</v>
      </c>
      <c r="I32" s="1">
        <v>-225</v>
      </c>
      <c r="K32" s="1">
        <v>-1.81</v>
      </c>
      <c r="L32" s="1">
        <v>-225</v>
      </c>
      <c r="N32" s="1">
        <f t="shared" si="0"/>
        <v>-91.308073599999943</v>
      </c>
      <c r="P32" s="1"/>
      <c r="Q32" s="1">
        <v>-225</v>
      </c>
      <c r="R32" s="1">
        <v>-1.73</v>
      </c>
      <c r="S32" s="1"/>
      <c r="T32" s="1">
        <v>150</v>
      </c>
      <c r="U32" s="1">
        <v>-0.48</v>
      </c>
      <c r="V32" s="1"/>
      <c r="W32" s="1">
        <v>-125</v>
      </c>
      <c r="X32" s="1">
        <v>-1.32</v>
      </c>
      <c r="Z32" s="1">
        <v>-225</v>
      </c>
      <c r="AA32" s="1">
        <v>-1.5</v>
      </c>
      <c r="AC32" s="1">
        <f t="shared" si="1"/>
        <v>-3.7766228999999782</v>
      </c>
      <c r="AD32" s="1"/>
      <c r="AE32" s="1">
        <v>-125</v>
      </c>
      <c r="AF32" s="1">
        <v>-0.98</v>
      </c>
      <c r="AG32" s="1"/>
      <c r="AH32" s="1">
        <v>-125</v>
      </c>
      <c r="AI32" s="1">
        <v>-1.0900000000000001</v>
      </c>
      <c r="AJ32" s="1"/>
      <c r="AK32" s="1">
        <v>-125</v>
      </c>
      <c r="AL32" s="1">
        <v>-0.76</v>
      </c>
      <c r="AM32" s="1"/>
      <c r="AN32" s="1">
        <v>-225</v>
      </c>
      <c r="AO32" s="1">
        <v>-1.3</v>
      </c>
      <c r="AQ32" s="1">
        <f t="shared" si="2"/>
        <v>-121.112156</v>
      </c>
    </row>
    <row r="33" spans="2:43">
      <c r="B33" s="7">
        <v>-2.54</v>
      </c>
      <c r="C33" s="7">
        <v>-222</v>
      </c>
      <c r="D33" s="1"/>
      <c r="E33" s="1">
        <v>-2.75</v>
      </c>
      <c r="F33" s="1">
        <v>-222</v>
      </c>
      <c r="G33" s="1"/>
      <c r="H33" s="1">
        <v>-1.92</v>
      </c>
      <c r="I33" s="1">
        <v>-222</v>
      </c>
      <c r="K33" s="1">
        <v>-1.79</v>
      </c>
      <c r="L33" s="1">
        <v>-222</v>
      </c>
      <c r="N33" s="1">
        <f t="shared" si="0"/>
        <v>-94.788073599999962</v>
      </c>
      <c r="P33" s="1"/>
      <c r="Q33" s="1">
        <v>-222</v>
      </c>
      <c r="R33" s="1">
        <v>-1.71</v>
      </c>
      <c r="S33" s="1"/>
      <c r="T33" s="1">
        <v>160</v>
      </c>
      <c r="U33" s="1">
        <v>-0.42</v>
      </c>
      <c r="V33" s="1"/>
      <c r="W33" s="1">
        <v>-122</v>
      </c>
      <c r="X33" s="1">
        <v>-1.2</v>
      </c>
      <c r="Z33" s="1">
        <v>-222</v>
      </c>
      <c r="AA33" s="1">
        <v>-1.47</v>
      </c>
      <c r="AC33" s="1">
        <f t="shared" si="1"/>
        <v>-1.5566228999999794</v>
      </c>
      <c r="AD33" s="1"/>
      <c r="AE33" s="1">
        <v>-122</v>
      </c>
      <c r="AF33" s="1">
        <v>-0.92</v>
      </c>
      <c r="AG33" s="1"/>
      <c r="AH33" s="1">
        <v>-122</v>
      </c>
      <c r="AI33" s="1">
        <v>-1.05</v>
      </c>
      <c r="AJ33" s="1"/>
      <c r="AK33" s="1">
        <v>-122</v>
      </c>
      <c r="AL33" s="1">
        <v>-0.77</v>
      </c>
      <c r="AM33" s="1"/>
      <c r="AN33" s="1">
        <v>-222</v>
      </c>
      <c r="AO33" s="1">
        <v>-1.28</v>
      </c>
      <c r="AQ33" s="1">
        <f t="shared" si="2"/>
        <v>-111.512156</v>
      </c>
    </row>
    <row r="34" spans="2:43">
      <c r="B34" s="7">
        <v>-2.52</v>
      </c>
      <c r="C34" s="7">
        <v>-219</v>
      </c>
      <c r="D34" s="1"/>
      <c r="E34" s="1">
        <v>-2.68</v>
      </c>
      <c r="F34" s="1">
        <v>-219</v>
      </c>
      <c r="G34" s="1"/>
      <c r="H34" s="1">
        <v>-1.8</v>
      </c>
      <c r="I34" s="1">
        <v>-219</v>
      </c>
      <c r="K34" s="1">
        <v>-1.77</v>
      </c>
      <c r="L34" s="1">
        <v>-219</v>
      </c>
      <c r="N34" s="1">
        <f t="shared" si="0"/>
        <v>-92.468073599999968</v>
      </c>
      <c r="P34" s="1"/>
      <c r="Q34" s="1">
        <v>-219</v>
      </c>
      <c r="R34" s="1">
        <v>-1.69</v>
      </c>
      <c r="S34" s="1"/>
      <c r="T34" s="1">
        <v>170</v>
      </c>
      <c r="U34" s="1">
        <v>-0.31</v>
      </c>
      <c r="V34" s="1"/>
      <c r="W34" s="1">
        <v>-119</v>
      </c>
      <c r="X34" s="1">
        <v>-1.28</v>
      </c>
      <c r="Z34" s="1">
        <v>-219</v>
      </c>
      <c r="AA34" s="1">
        <v>-1.38</v>
      </c>
      <c r="AC34" s="1">
        <f t="shared" si="1"/>
        <v>0.66337710000001948</v>
      </c>
      <c r="AD34" s="1"/>
      <c r="AE34" s="1">
        <v>-119</v>
      </c>
      <c r="AF34" s="1">
        <v>-0.93</v>
      </c>
      <c r="AG34" s="1"/>
      <c r="AH34" s="1">
        <v>-119</v>
      </c>
      <c r="AI34" s="1">
        <v>-1.03</v>
      </c>
      <c r="AJ34" s="1"/>
      <c r="AK34" s="1">
        <v>-119</v>
      </c>
      <c r="AL34" s="1">
        <v>-0.76</v>
      </c>
      <c r="AM34" s="1"/>
      <c r="AN34" s="1">
        <v>-219</v>
      </c>
      <c r="AO34" s="1">
        <v>-1.23</v>
      </c>
      <c r="AQ34" s="1">
        <f t="shared" si="2"/>
        <v>-113.112156</v>
      </c>
    </row>
    <row r="35" spans="2:43">
      <c r="B35" s="7">
        <v>-2.4900000000000002</v>
      </c>
      <c r="C35" s="7">
        <v>-216</v>
      </c>
      <c r="D35" s="1"/>
      <c r="E35" s="1">
        <v>-2.69</v>
      </c>
      <c r="F35" s="1">
        <v>-216</v>
      </c>
      <c r="G35" s="1"/>
      <c r="H35" s="1">
        <v>-2.62</v>
      </c>
      <c r="I35" s="1">
        <v>-216</v>
      </c>
      <c r="K35" s="1">
        <v>-1.75</v>
      </c>
      <c r="L35" s="1">
        <v>-216</v>
      </c>
      <c r="N35" s="1">
        <f t="shared" si="0"/>
        <v>-88.988073600000007</v>
      </c>
      <c r="P35" s="1"/>
      <c r="Q35" s="1">
        <v>-216</v>
      </c>
      <c r="R35" s="1">
        <v>-1.58</v>
      </c>
      <c r="S35" s="1"/>
      <c r="T35" s="1">
        <v>180</v>
      </c>
      <c r="U35" s="1">
        <v>-0.22</v>
      </c>
      <c r="V35" s="1"/>
      <c r="W35" s="1">
        <v>-116</v>
      </c>
      <c r="X35" s="1">
        <v>-1.24</v>
      </c>
      <c r="Z35" s="1">
        <v>-216</v>
      </c>
      <c r="AA35" s="1">
        <v>-1.43</v>
      </c>
      <c r="AC35" s="1">
        <f t="shared" si="1"/>
        <v>12.873377100000027</v>
      </c>
      <c r="AD35" s="1"/>
      <c r="AE35" s="1">
        <v>-116</v>
      </c>
      <c r="AF35" s="1">
        <v>-0.93</v>
      </c>
      <c r="AG35" s="1"/>
      <c r="AH35" s="1">
        <v>-116</v>
      </c>
      <c r="AI35" s="1">
        <v>-1.04</v>
      </c>
      <c r="AJ35" s="1"/>
      <c r="AK35" s="1">
        <v>-116</v>
      </c>
      <c r="AL35" s="1">
        <v>-0.74</v>
      </c>
      <c r="AM35" s="1"/>
      <c r="AN35" s="1">
        <v>-216</v>
      </c>
      <c r="AO35" s="1">
        <v>-1.25</v>
      </c>
      <c r="AQ35" s="1">
        <f t="shared" si="2"/>
        <v>-113.112156</v>
      </c>
    </row>
    <row r="36" spans="2:43">
      <c r="B36" s="7">
        <v>-2.46</v>
      </c>
      <c r="C36" s="7">
        <v>-213</v>
      </c>
      <c r="D36" s="1"/>
      <c r="E36" s="1">
        <v>-2.75</v>
      </c>
      <c r="F36" s="1">
        <v>-213</v>
      </c>
      <c r="G36" s="1"/>
      <c r="H36" s="1">
        <v>-1.85</v>
      </c>
      <c r="I36" s="1">
        <v>-213</v>
      </c>
      <c r="K36" s="1">
        <v>-1.72</v>
      </c>
      <c r="L36" s="1">
        <v>-213</v>
      </c>
      <c r="N36" s="1">
        <f t="shared" si="0"/>
        <v>-85.508073599999989</v>
      </c>
      <c r="P36" s="1"/>
      <c r="Q36" s="1">
        <v>-213</v>
      </c>
      <c r="R36" s="1">
        <v>-1.65</v>
      </c>
      <c r="S36" s="1"/>
      <c r="T36" s="1">
        <v>190</v>
      </c>
      <c r="U36" s="1">
        <v>-0.05</v>
      </c>
      <c r="V36" s="1"/>
      <c r="W36" s="1">
        <v>-113</v>
      </c>
      <c r="X36" s="1">
        <v>-1.21</v>
      </c>
      <c r="Z36" s="1">
        <v>-213</v>
      </c>
      <c r="AA36" s="1">
        <v>-1.4</v>
      </c>
      <c r="AC36" s="1">
        <f t="shared" si="1"/>
        <v>5.1033771000000456</v>
      </c>
      <c r="AD36" s="1"/>
      <c r="AE36" s="1">
        <v>-113</v>
      </c>
      <c r="AF36" s="1">
        <v>-0.91</v>
      </c>
      <c r="AG36" s="1"/>
      <c r="AH36" s="1">
        <v>-113</v>
      </c>
      <c r="AI36" s="1">
        <v>-1.02</v>
      </c>
      <c r="AJ36" s="1"/>
      <c r="AK36" s="1">
        <v>-113</v>
      </c>
      <c r="AL36" s="1">
        <v>-0.72</v>
      </c>
      <c r="AM36" s="1"/>
      <c r="AN36" s="1">
        <v>-213</v>
      </c>
      <c r="AO36" s="1">
        <v>-1.2</v>
      </c>
      <c r="AQ36" s="1">
        <f t="shared" si="2"/>
        <v>-109.91215599999998</v>
      </c>
    </row>
    <row r="37" spans="2:43">
      <c r="B37" s="7">
        <v>-2.38</v>
      </c>
      <c r="C37" s="7">
        <v>-210</v>
      </c>
      <c r="D37" s="1"/>
      <c r="E37" s="1">
        <v>-2.71</v>
      </c>
      <c r="F37" s="1">
        <v>-210</v>
      </c>
      <c r="G37" s="1"/>
      <c r="H37" s="1">
        <v>-1.83</v>
      </c>
      <c r="I37" s="1">
        <v>-210</v>
      </c>
      <c r="K37" s="1">
        <v>-1.7</v>
      </c>
      <c r="L37" s="1">
        <v>-210</v>
      </c>
      <c r="N37" s="1">
        <f t="shared" si="0"/>
        <v>-76.228073599999959</v>
      </c>
      <c r="P37" s="1"/>
      <c r="Q37" s="1">
        <v>-210</v>
      </c>
      <c r="R37" s="1">
        <v>-1.59</v>
      </c>
      <c r="S37" s="1"/>
      <c r="T37" s="1">
        <v>200</v>
      </c>
      <c r="U37" s="1">
        <v>-0.04</v>
      </c>
      <c r="V37" s="1"/>
      <c r="W37" s="1">
        <v>-110</v>
      </c>
      <c r="X37" s="1">
        <v>-1.19</v>
      </c>
      <c r="Z37" s="1">
        <v>-210</v>
      </c>
      <c r="AA37" s="1">
        <v>-1.36</v>
      </c>
      <c r="AC37" s="1">
        <f t="shared" si="1"/>
        <v>11.763377100000014</v>
      </c>
      <c r="AD37" s="1"/>
      <c r="AE37" s="1">
        <v>-110</v>
      </c>
      <c r="AF37" s="1">
        <v>-0.88</v>
      </c>
      <c r="AG37" s="1"/>
      <c r="AH37" s="1">
        <v>-110</v>
      </c>
      <c r="AI37" s="1">
        <v>-1</v>
      </c>
      <c r="AJ37" s="1"/>
      <c r="AK37" s="1">
        <v>-110</v>
      </c>
      <c r="AL37" s="1">
        <v>-0.7</v>
      </c>
      <c r="AM37" s="1"/>
      <c r="AN37" s="1">
        <v>-210</v>
      </c>
      <c r="AO37" s="1">
        <v>-1.21</v>
      </c>
      <c r="AQ37" s="1">
        <f t="shared" si="2"/>
        <v>-105.112156</v>
      </c>
    </row>
    <row r="38" spans="2:43">
      <c r="B38" s="7">
        <v>-2.42</v>
      </c>
      <c r="C38" s="7">
        <v>-207</v>
      </c>
      <c r="D38" s="1"/>
      <c r="E38" s="1">
        <v>-2.67</v>
      </c>
      <c r="F38" s="1">
        <v>-207</v>
      </c>
      <c r="G38" s="1"/>
      <c r="H38" s="1">
        <v>-1.8</v>
      </c>
      <c r="I38" s="1">
        <v>-207</v>
      </c>
      <c r="K38" s="1">
        <v>-1.67</v>
      </c>
      <c r="L38" s="1">
        <v>-207</v>
      </c>
      <c r="N38" s="1">
        <f t="shared" si="0"/>
        <v>-80.868073599999946</v>
      </c>
      <c r="P38" s="1"/>
      <c r="Q38" s="1">
        <v>-207</v>
      </c>
      <c r="R38" s="1">
        <v>-1.61</v>
      </c>
      <c r="S38" s="1"/>
      <c r="T38" s="1">
        <v>210</v>
      </c>
      <c r="U38" s="1">
        <v>-0.04</v>
      </c>
      <c r="V38" s="1"/>
      <c r="W38" s="1">
        <v>-107</v>
      </c>
      <c r="X38" s="1">
        <v>-1.17</v>
      </c>
      <c r="Z38" s="1">
        <v>-207</v>
      </c>
      <c r="AA38" s="1">
        <v>-1.37</v>
      </c>
      <c r="AC38" s="1">
        <f t="shared" si="1"/>
        <v>9.5433771000000149</v>
      </c>
      <c r="AD38" s="1"/>
      <c r="AE38" s="1">
        <v>-107</v>
      </c>
      <c r="AF38" s="1">
        <v>-0.89</v>
      </c>
      <c r="AG38" s="1"/>
      <c r="AH38" s="1">
        <v>-107</v>
      </c>
      <c r="AI38" s="1">
        <v>-0.98</v>
      </c>
      <c r="AJ38" s="1"/>
      <c r="AK38" s="1">
        <v>-107</v>
      </c>
      <c r="AL38" s="1">
        <v>-0.68</v>
      </c>
      <c r="AM38" s="1"/>
      <c r="AN38" s="1">
        <v>-207</v>
      </c>
      <c r="AO38" s="1">
        <v>-1.19</v>
      </c>
      <c r="AQ38" s="1">
        <f t="shared" si="2"/>
        <v>-106.71215599999999</v>
      </c>
    </row>
    <row r="39" spans="2:43">
      <c r="B39" s="7">
        <v>-2.4</v>
      </c>
      <c r="C39" s="7">
        <v>-204</v>
      </c>
      <c r="D39" s="1"/>
      <c r="E39" s="1">
        <v>-2.68</v>
      </c>
      <c r="F39" s="1">
        <v>-204</v>
      </c>
      <c r="G39" s="1"/>
      <c r="H39" s="1">
        <v>-1.78</v>
      </c>
      <c r="I39" s="1">
        <v>-204</v>
      </c>
      <c r="K39" s="1">
        <v>-1.6</v>
      </c>
      <c r="L39" s="1">
        <v>-204</v>
      </c>
      <c r="N39" s="1">
        <f t="shared" si="0"/>
        <v>-78.548073599999952</v>
      </c>
      <c r="P39" s="1"/>
      <c r="Q39" s="1">
        <v>-204</v>
      </c>
      <c r="R39" s="1">
        <v>-1.59</v>
      </c>
      <c r="S39" s="1"/>
      <c r="T39" s="1">
        <v>220</v>
      </c>
      <c r="U39" s="1">
        <v>-0.02</v>
      </c>
      <c r="V39" s="1"/>
      <c r="W39" s="1">
        <v>-104</v>
      </c>
      <c r="X39" s="1">
        <v>-1.1200000000000001</v>
      </c>
      <c r="Z39" s="1">
        <v>-204</v>
      </c>
      <c r="AA39" s="1">
        <v>-1.35</v>
      </c>
      <c r="AC39" s="1">
        <f t="shared" si="1"/>
        <v>11.763377100000014</v>
      </c>
      <c r="AD39" s="1"/>
      <c r="AE39" s="1">
        <v>-104</v>
      </c>
      <c r="AF39" s="1">
        <v>-0.87</v>
      </c>
      <c r="AG39" s="1"/>
      <c r="AH39" s="1">
        <v>-104</v>
      </c>
      <c r="AI39" s="1">
        <v>-0.96</v>
      </c>
      <c r="AJ39" s="1"/>
      <c r="AK39" s="1">
        <v>-104</v>
      </c>
      <c r="AL39" s="1">
        <v>-0.66</v>
      </c>
      <c r="AM39" s="1"/>
      <c r="AN39" s="1">
        <v>-204</v>
      </c>
      <c r="AO39" s="1">
        <v>-1.18</v>
      </c>
      <c r="AQ39" s="1">
        <f t="shared" si="2"/>
        <v>-103.51215599999998</v>
      </c>
    </row>
    <row r="40" spans="2:43">
      <c r="B40" s="7">
        <v>-2.37</v>
      </c>
      <c r="C40" s="7">
        <v>-201</v>
      </c>
      <c r="D40" s="1"/>
      <c r="E40" s="1">
        <v>-2.65</v>
      </c>
      <c r="F40" s="1">
        <v>-201</v>
      </c>
      <c r="G40" s="1"/>
      <c r="H40" s="1">
        <v>-1.71</v>
      </c>
      <c r="I40" s="1">
        <v>-201</v>
      </c>
      <c r="K40" s="1">
        <v>-1.63</v>
      </c>
      <c r="L40" s="1">
        <v>-201</v>
      </c>
      <c r="N40" s="1">
        <f t="shared" si="0"/>
        <v>-75.068073599999991</v>
      </c>
      <c r="P40" s="1"/>
      <c r="Q40" s="1">
        <v>-201</v>
      </c>
      <c r="R40" s="1">
        <v>-1.57</v>
      </c>
      <c r="S40" s="1"/>
      <c r="T40" s="1">
        <v>230</v>
      </c>
      <c r="U40" s="1">
        <v>-0.03</v>
      </c>
      <c r="V40" s="1"/>
      <c r="W40" s="1">
        <v>-101</v>
      </c>
      <c r="X40" s="1">
        <v>-1.1399999999999999</v>
      </c>
      <c r="Z40" s="1">
        <v>-201</v>
      </c>
      <c r="AA40" s="1">
        <v>-1.33</v>
      </c>
      <c r="AC40" s="1">
        <f t="shared" si="1"/>
        <v>13.983377100000013</v>
      </c>
      <c r="AD40" s="1"/>
      <c r="AE40" s="1">
        <v>-101</v>
      </c>
      <c r="AF40" s="1">
        <v>-0.85</v>
      </c>
      <c r="AG40" s="1"/>
      <c r="AH40" s="1">
        <v>-101</v>
      </c>
      <c r="AI40" s="1">
        <v>-0.95</v>
      </c>
      <c r="AJ40" s="1"/>
      <c r="AK40" s="1">
        <v>-101</v>
      </c>
      <c r="AL40" s="1">
        <v>-0.65</v>
      </c>
      <c r="AM40" s="1"/>
      <c r="AN40" s="1">
        <v>-201</v>
      </c>
      <c r="AO40" s="1">
        <v>-1.1599999999999999</v>
      </c>
      <c r="AQ40" s="1">
        <f t="shared" si="2"/>
        <v>-100.31215599999999</v>
      </c>
    </row>
    <row r="41" spans="2:43">
      <c r="B41" s="7">
        <v>-2.34</v>
      </c>
      <c r="C41" s="7">
        <v>-198</v>
      </c>
      <c r="D41" s="1"/>
      <c r="E41" s="1">
        <v>-2.63</v>
      </c>
      <c r="F41" s="1">
        <v>-198</v>
      </c>
      <c r="G41" s="1"/>
      <c r="H41" s="1">
        <v>-1.69</v>
      </c>
      <c r="I41" s="1">
        <v>-198</v>
      </c>
      <c r="K41" s="1">
        <v>-1.56</v>
      </c>
      <c r="L41" s="1">
        <v>-198</v>
      </c>
      <c r="N41" s="1">
        <f t="shared" si="0"/>
        <v>-71.588073599999973</v>
      </c>
      <c r="P41" s="1"/>
      <c r="Q41" s="1">
        <v>-198</v>
      </c>
      <c r="R41" s="1">
        <v>-1.54</v>
      </c>
      <c r="S41" s="1"/>
      <c r="T41" s="1">
        <v>240</v>
      </c>
      <c r="U41" s="1">
        <v>0</v>
      </c>
      <c r="V41" s="1"/>
      <c r="W41" s="1">
        <v>-98</v>
      </c>
      <c r="X41" s="1">
        <v>-1.0900000000000001</v>
      </c>
      <c r="Z41" s="1">
        <v>-198</v>
      </c>
      <c r="AA41" s="1">
        <v>-1.31</v>
      </c>
      <c r="AC41" s="1">
        <f t="shared" si="1"/>
        <v>17.313377100000025</v>
      </c>
      <c r="AD41" s="1"/>
      <c r="AE41" s="1">
        <v>-98</v>
      </c>
      <c r="AF41" s="1">
        <v>-0.83</v>
      </c>
      <c r="AG41" s="1"/>
      <c r="AH41" s="1">
        <v>-98</v>
      </c>
      <c r="AI41" s="1">
        <v>-0.92</v>
      </c>
      <c r="AJ41" s="1"/>
      <c r="AK41" s="1">
        <v>-98</v>
      </c>
      <c r="AL41" s="1">
        <v>-0.63</v>
      </c>
      <c r="AM41" s="1"/>
      <c r="AN41" s="1">
        <v>-198</v>
      </c>
      <c r="AO41" s="1">
        <v>-1.1100000000000001</v>
      </c>
      <c r="AQ41" s="1">
        <f t="shared" si="2"/>
        <v>-97.11215599999997</v>
      </c>
    </row>
    <row r="42" spans="2:43">
      <c r="B42" s="7">
        <v>-2.3199999999999998</v>
      </c>
      <c r="C42" s="7">
        <v>-195</v>
      </c>
      <c r="D42" s="1"/>
      <c r="E42" s="1">
        <v>-2.57</v>
      </c>
      <c r="F42" s="1">
        <v>-195</v>
      </c>
      <c r="G42" s="1"/>
      <c r="H42" s="1">
        <v>-1.71</v>
      </c>
      <c r="I42" s="1">
        <v>-195</v>
      </c>
      <c r="K42" s="1">
        <v>-1.58</v>
      </c>
      <c r="L42" s="1">
        <v>-195</v>
      </c>
      <c r="N42" s="1">
        <f t="shared" si="0"/>
        <v>-69.26807359999998</v>
      </c>
      <c r="P42" s="1"/>
      <c r="Q42" s="1">
        <v>-195</v>
      </c>
      <c r="R42" s="1">
        <v>-1.48</v>
      </c>
      <c r="S42" s="1"/>
      <c r="T42" s="1">
        <v>250</v>
      </c>
      <c r="U42" s="1">
        <v>0</v>
      </c>
      <c r="V42" s="1"/>
      <c r="W42" s="1">
        <v>-95</v>
      </c>
      <c r="X42" s="1">
        <v>-1.0900000000000001</v>
      </c>
      <c r="Z42" s="1">
        <v>-195</v>
      </c>
      <c r="AA42" s="1">
        <v>-1.29</v>
      </c>
      <c r="AC42" s="1">
        <f t="shared" si="1"/>
        <v>23.973377100000022</v>
      </c>
      <c r="AD42" s="1"/>
      <c r="AE42" s="1">
        <v>-95</v>
      </c>
      <c r="AF42" s="1">
        <v>-0.79</v>
      </c>
      <c r="AG42" s="1"/>
      <c r="AH42" s="1">
        <v>-95</v>
      </c>
      <c r="AI42" s="1">
        <v>-0.91</v>
      </c>
      <c r="AJ42" s="1"/>
      <c r="AK42" s="1">
        <v>-95</v>
      </c>
      <c r="AL42" s="1">
        <v>-0.62</v>
      </c>
      <c r="AM42" s="1"/>
      <c r="AN42" s="1">
        <v>-195</v>
      </c>
      <c r="AO42" s="1">
        <v>-1.1200000000000001</v>
      </c>
      <c r="AQ42" s="1">
        <f t="shared" si="2"/>
        <v>-90.712155999999993</v>
      </c>
    </row>
    <row r="43" spans="2:43">
      <c r="B43" s="7">
        <v>-2.29</v>
      </c>
      <c r="C43" s="7">
        <v>-192</v>
      </c>
      <c r="D43" s="1"/>
      <c r="E43" s="1">
        <v>-2.58</v>
      </c>
      <c r="F43" s="1">
        <v>-192</v>
      </c>
      <c r="G43" s="1"/>
      <c r="H43" s="1">
        <v>-1.68</v>
      </c>
      <c r="I43" s="1">
        <v>-192</v>
      </c>
      <c r="K43" s="1">
        <v>-1.55</v>
      </c>
      <c r="L43" s="1">
        <v>-192</v>
      </c>
      <c r="N43" s="1">
        <f t="shared" si="0"/>
        <v>-65.788073599999962</v>
      </c>
      <c r="P43" s="1"/>
      <c r="Q43" s="1">
        <v>-192</v>
      </c>
      <c r="R43" s="1">
        <v>-1.46</v>
      </c>
      <c r="S43" s="1"/>
      <c r="T43" s="1">
        <v>260</v>
      </c>
      <c r="U43" s="1">
        <v>0</v>
      </c>
      <c r="V43" s="1"/>
      <c r="W43" s="1">
        <v>-92</v>
      </c>
      <c r="X43" s="1">
        <v>-1.07</v>
      </c>
      <c r="Z43" s="1">
        <v>-192</v>
      </c>
      <c r="AA43" s="1">
        <v>-1.26</v>
      </c>
      <c r="AC43" s="1">
        <f t="shared" si="1"/>
        <v>26.193377100000021</v>
      </c>
      <c r="AD43" s="1"/>
      <c r="AE43" s="1">
        <v>-92</v>
      </c>
      <c r="AF43" s="1">
        <v>-0.79</v>
      </c>
      <c r="AG43" s="1"/>
      <c r="AH43" s="1">
        <v>-92</v>
      </c>
      <c r="AI43" s="1">
        <v>-0.86</v>
      </c>
      <c r="AJ43" s="1"/>
      <c r="AK43" s="1">
        <v>-92</v>
      </c>
      <c r="AL43" s="1">
        <v>-0.56999999999999995</v>
      </c>
      <c r="AM43" s="1"/>
      <c r="AN43" s="1">
        <v>-192</v>
      </c>
      <c r="AO43" s="1">
        <v>-1.07</v>
      </c>
      <c r="AQ43" s="1">
        <f t="shared" si="2"/>
        <v>-90.712155999999993</v>
      </c>
    </row>
    <row r="44" spans="2:43">
      <c r="B44" s="7">
        <v>-2.2599999999999998</v>
      </c>
      <c r="C44" s="7">
        <v>-189</v>
      </c>
      <c r="D44" s="1"/>
      <c r="E44" s="1">
        <v>-2.4500000000000002</v>
      </c>
      <c r="F44" s="1">
        <v>-189</v>
      </c>
      <c r="G44" s="1"/>
      <c r="H44" s="1">
        <v>-1.62</v>
      </c>
      <c r="I44" s="1">
        <v>-189</v>
      </c>
      <c r="K44" s="1">
        <v>-1.54</v>
      </c>
      <c r="L44" s="1">
        <v>-189</v>
      </c>
      <c r="N44" s="1">
        <f t="shared" si="0"/>
        <v>-62.308073599999943</v>
      </c>
      <c r="P44" s="1"/>
      <c r="Q44" s="1">
        <v>-189</v>
      </c>
      <c r="R44" s="1">
        <v>-1.44</v>
      </c>
      <c r="S44" s="1"/>
      <c r="T44" s="1">
        <v>270</v>
      </c>
      <c r="U44" s="1">
        <v>0</v>
      </c>
      <c r="V44" s="1"/>
      <c r="W44" s="1">
        <v>-89</v>
      </c>
      <c r="X44" s="1">
        <v>-1.02</v>
      </c>
      <c r="Z44" s="1">
        <v>-189</v>
      </c>
      <c r="AA44" s="1">
        <v>-1.25</v>
      </c>
      <c r="AC44" s="1">
        <f t="shared" si="1"/>
        <v>28.413377100000019</v>
      </c>
      <c r="AD44" s="1"/>
      <c r="AE44" s="1">
        <v>-89</v>
      </c>
      <c r="AF44" s="1">
        <v>-0.78</v>
      </c>
      <c r="AG44" s="1"/>
      <c r="AH44" s="1">
        <v>-89</v>
      </c>
      <c r="AI44" s="1">
        <v>-0.88</v>
      </c>
      <c r="AJ44" s="1"/>
      <c r="AK44" s="1">
        <v>-89</v>
      </c>
      <c r="AL44" s="1">
        <v>-0.56999999999999995</v>
      </c>
      <c r="AM44" s="1"/>
      <c r="AN44" s="1">
        <v>-189</v>
      </c>
      <c r="AO44" s="1">
        <v>-1.0900000000000001</v>
      </c>
      <c r="AQ44" s="1">
        <f t="shared" si="2"/>
        <v>-89.112155999999999</v>
      </c>
    </row>
    <row r="45" spans="2:43">
      <c r="B45" s="7">
        <v>-2.23</v>
      </c>
      <c r="C45" s="7">
        <v>-186</v>
      </c>
      <c r="D45" s="1"/>
      <c r="E45" s="1">
        <v>-2.44</v>
      </c>
      <c r="F45" s="1">
        <v>-186</v>
      </c>
      <c r="G45" s="1"/>
      <c r="H45" s="1">
        <v>-1.63</v>
      </c>
      <c r="I45" s="1">
        <v>-186</v>
      </c>
      <c r="K45" s="1">
        <v>-1.5</v>
      </c>
      <c r="L45" s="1">
        <v>-186</v>
      </c>
      <c r="N45" s="1">
        <f t="shared" si="0"/>
        <v>-58.828073599999982</v>
      </c>
      <c r="P45" s="1"/>
      <c r="Q45" s="1">
        <v>-186</v>
      </c>
      <c r="R45" s="1">
        <v>-1.46</v>
      </c>
      <c r="S45" s="1"/>
      <c r="T45" s="1">
        <v>280</v>
      </c>
      <c r="U45" s="1">
        <v>0</v>
      </c>
      <c r="V45" s="1"/>
      <c r="W45" s="1">
        <v>-86</v>
      </c>
      <c r="X45" s="1">
        <v>-1.03</v>
      </c>
      <c r="Z45" s="1">
        <v>-186</v>
      </c>
      <c r="AA45" s="1">
        <v>-1.22</v>
      </c>
      <c r="AC45" s="1">
        <f t="shared" si="1"/>
        <v>26.193377100000021</v>
      </c>
      <c r="AD45" s="1"/>
      <c r="AE45" s="1">
        <v>-86</v>
      </c>
      <c r="AF45" s="1">
        <v>-0.73</v>
      </c>
      <c r="AG45" s="1"/>
      <c r="AH45" s="1">
        <v>-86</v>
      </c>
      <c r="AI45" s="1">
        <v>-0.86</v>
      </c>
      <c r="AJ45" s="1"/>
      <c r="AK45" s="1">
        <v>-86</v>
      </c>
      <c r="AL45" s="1">
        <v>-0.55000000000000004</v>
      </c>
      <c r="AM45" s="1"/>
      <c r="AN45" s="1">
        <v>-186</v>
      </c>
      <c r="AO45" s="1">
        <v>-1.08</v>
      </c>
      <c r="AQ45" s="1">
        <f t="shared" si="2"/>
        <v>-81.112155999999999</v>
      </c>
    </row>
    <row r="46" spans="2:43">
      <c r="B46" s="7">
        <v>-2.21</v>
      </c>
      <c r="C46" s="7">
        <v>-183</v>
      </c>
      <c r="D46" s="1"/>
      <c r="E46" s="1">
        <v>-2.4700000000000002</v>
      </c>
      <c r="F46" s="1">
        <v>-183</v>
      </c>
      <c r="G46" s="1"/>
      <c r="H46" s="1">
        <v>-1.6</v>
      </c>
      <c r="I46" s="1">
        <v>-183</v>
      </c>
      <c r="K46" s="1">
        <v>-1.48</v>
      </c>
      <c r="L46" s="1">
        <v>-183</v>
      </c>
      <c r="N46" s="1">
        <f t="shared" si="0"/>
        <v>-56.508073599999989</v>
      </c>
      <c r="P46" s="1"/>
      <c r="Q46" s="1">
        <v>-183</v>
      </c>
      <c r="R46" s="1">
        <v>-1.44</v>
      </c>
      <c r="S46" s="1"/>
      <c r="T46" s="1">
        <v>290</v>
      </c>
      <c r="U46" s="1">
        <v>0</v>
      </c>
      <c r="V46" s="1"/>
      <c r="W46" s="1">
        <v>-83</v>
      </c>
      <c r="X46" s="1">
        <v>-1.01</v>
      </c>
      <c r="Z46" s="1">
        <v>-183</v>
      </c>
      <c r="AA46" s="1">
        <v>-1.2</v>
      </c>
      <c r="AC46" s="1">
        <f t="shared" si="1"/>
        <v>28.413377100000019</v>
      </c>
      <c r="AD46" s="1"/>
      <c r="AE46" s="1">
        <v>-83</v>
      </c>
      <c r="AF46" s="1">
        <v>-0.74</v>
      </c>
      <c r="AG46" s="1"/>
      <c r="AH46" s="1">
        <v>-83</v>
      </c>
      <c r="AI46" s="1">
        <v>-0.85</v>
      </c>
      <c r="AJ46" s="1"/>
      <c r="AK46" s="1">
        <v>-83</v>
      </c>
      <c r="AL46" s="1">
        <v>-0.53</v>
      </c>
      <c r="AM46" s="1"/>
      <c r="AN46" s="1">
        <v>-183</v>
      </c>
      <c r="AO46" s="1">
        <v>-1.05</v>
      </c>
      <c r="AQ46" s="1">
        <f t="shared" si="2"/>
        <v>-82.712155999999993</v>
      </c>
    </row>
    <row r="47" spans="2:43">
      <c r="B47" s="7">
        <v>-2.13</v>
      </c>
      <c r="C47" s="7">
        <v>-180</v>
      </c>
      <c r="D47" s="1"/>
      <c r="E47" s="1">
        <v>-2.41</v>
      </c>
      <c r="F47" s="1">
        <v>-180</v>
      </c>
      <c r="G47" s="1"/>
      <c r="H47" s="1">
        <v>-1.59</v>
      </c>
      <c r="I47" s="1">
        <v>-180</v>
      </c>
      <c r="K47" s="1">
        <v>-1.43</v>
      </c>
      <c r="L47" s="1">
        <v>-180</v>
      </c>
      <c r="N47" s="1">
        <f t="shared" si="0"/>
        <v>-47.228073599999959</v>
      </c>
      <c r="P47" s="1"/>
      <c r="Q47" s="1">
        <v>-180</v>
      </c>
      <c r="R47" s="1">
        <v>-1.42</v>
      </c>
      <c r="S47" s="1"/>
      <c r="T47" s="1">
        <v>300</v>
      </c>
      <c r="U47" s="1">
        <v>0</v>
      </c>
      <c r="V47" s="1"/>
      <c r="W47" s="1">
        <v>-80</v>
      </c>
      <c r="X47" s="1">
        <v>-0.99</v>
      </c>
      <c r="Z47" s="1">
        <v>-180</v>
      </c>
      <c r="AA47" s="1">
        <v>-1.1499999999999999</v>
      </c>
      <c r="AC47" s="1">
        <f t="shared" si="1"/>
        <v>30.633377100000018</v>
      </c>
      <c r="AD47" s="1"/>
      <c r="AE47" s="1">
        <v>-80</v>
      </c>
      <c r="AF47" s="1">
        <v>-0.72</v>
      </c>
      <c r="AG47" s="1"/>
      <c r="AH47" s="1">
        <v>-80</v>
      </c>
      <c r="AI47" s="1">
        <v>-0.81</v>
      </c>
      <c r="AJ47" s="1"/>
      <c r="AK47" s="1">
        <v>-80</v>
      </c>
      <c r="AL47" s="1">
        <v>-0.52</v>
      </c>
      <c r="AM47" s="1"/>
      <c r="AN47" s="1">
        <v>-180</v>
      </c>
      <c r="AO47" s="1">
        <v>-1.01</v>
      </c>
      <c r="AQ47" s="1">
        <f t="shared" si="2"/>
        <v>-79.512155999999976</v>
      </c>
    </row>
    <row r="48" spans="2:43">
      <c r="B48" s="7">
        <v>-2.17</v>
      </c>
      <c r="C48" s="7">
        <v>-177</v>
      </c>
      <c r="D48" s="1"/>
      <c r="E48" s="1">
        <v>-2.4300000000000002</v>
      </c>
      <c r="F48" s="1">
        <v>-177</v>
      </c>
      <c r="G48" s="1"/>
      <c r="H48" s="1">
        <v>-1.56</v>
      </c>
      <c r="I48" s="1">
        <v>-177</v>
      </c>
      <c r="K48" s="1">
        <v>-1.39</v>
      </c>
      <c r="L48" s="1">
        <v>-177</v>
      </c>
      <c r="N48" s="1">
        <f t="shared" si="0"/>
        <v>-51.868073599999974</v>
      </c>
      <c r="P48" s="1"/>
      <c r="Q48" s="1">
        <v>-177</v>
      </c>
      <c r="R48" s="1">
        <v>-1.36</v>
      </c>
      <c r="S48" s="1"/>
      <c r="T48" s="1">
        <v>310</v>
      </c>
      <c r="U48" s="1">
        <v>0</v>
      </c>
      <c r="V48" s="1"/>
      <c r="W48" s="1">
        <v>-77</v>
      </c>
      <c r="X48" s="1">
        <v>-0.94</v>
      </c>
      <c r="Z48" s="1">
        <v>-177</v>
      </c>
      <c r="AA48" s="1">
        <v>-1.1599999999999999</v>
      </c>
      <c r="AC48" s="1">
        <f t="shared" si="1"/>
        <v>37.293377100000015</v>
      </c>
      <c r="AD48" s="1"/>
      <c r="AE48" s="1">
        <v>-77</v>
      </c>
      <c r="AF48" s="1">
        <v>-0.69</v>
      </c>
      <c r="AG48" s="1"/>
      <c r="AH48" s="1">
        <v>-77</v>
      </c>
      <c r="AI48" s="1">
        <v>-0.81</v>
      </c>
      <c r="AJ48" s="1"/>
      <c r="AK48" s="1">
        <v>-77</v>
      </c>
      <c r="AL48" s="1">
        <v>-0.5</v>
      </c>
      <c r="AM48" s="1"/>
      <c r="AN48" s="1">
        <v>-177</v>
      </c>
      <c r="AO48" s="1">
        <v>-0.99</v>
      </c>
      <c r="AQ48" s="1">
        <f t="shared" si="2"/>
        <v>-74.712155999999993</v>
      </c>
    </row>
    <row r="49" spans="2:43">
      <c r="B49" s="7">
        <v>-2.14</v>
      </c>
      <c r="C49" s="7">
        <v>-174</v>
      </c>
      <c r="D49" s="1"/>
      <c r="E49" s="1">
        <v>-2.39</v>
      </c>
      <c r="F49" s="1">
        <v>-174</v>
      </c>
      <c r="G49" s="1"/>
      <c r="H49" s="1">
        <v>-1.53</v>
      </c>
      <c r="I49" s="1">
        <v>-174</v>
      </c>
      <c r="K49" s="1">
        <v>-1.41</v>
      </c>
      <c r="L49" s="1">
        <v>-174</v>
      </c>
      <c r="N49" s="1">
        <f t="shared" si="0"/>
        <v>-48.388073599999984</v>
      </c>
      <c r="P49" s="1"/>
      <c r="Q49" s="1">
        <v>-174</v>
      </c>
      <c r="R49" s="1">
        <v>-1.38</v>
      </c>
      <c r="S49" s="1"/>
      <c r="T49" s="1">
        <v>320</v>
      </c>
      <c r="U49" s="1">
        <v>0</v>
      </c>
      <c r="V49" s="1"/>
      <c r="W49" s="1">
        <v>-74</v>
      </c>
      <c r="X49" s="1">
        <v>-0.95</v>
      </c>
      <c r="Z49" s="1">
        <v>-174</v>
      </c>
      <c r="AA49" s="1">
        <v>-1.1399999999999999</v>
      </c>
      <c r="AC49" s="1">
        <f t="shared" si="1"/>
        <v>35.073377100000044</v>
      </c>
      <c r="AD49" s="1"/>
      <c r="AE49" s="1">
        <v>-74</v>
      </c>
      <c r="AF49" s="1">
        <v>-0.67</v>
      </c>
      <c r="AG49" s="1"/>
      <c r="AH49" s="1">
        <v>-74</v>
      </c>
      <c r="AI49" s="1">
        <v>-0.79</v>
      </c>
      <c r="AJ49" s="1"/>
      <c r="AK49" s="1">
        <v>-74</v>
      </c>
      <c r="AL49" s="1">
        <v>-0.46</v>
      </c>
      <c r="AM49" s="1"/>
      <c r="AN49" s="1">
        <v>-174</v>
      </c>
      <c r="AO49" s="1">
        <v>-1</v>
      </c>
      <c r="AQ49" s="1">
        <f t="shared" si="2"/>
        <v>-71.512156000000004</v>
      </c>
    </row>
    <row r="50" spans="2:43">
      <c r="B50" s="7">
        <v>-2.06</v>
      </c>
      <c r="C50" s="7">
        <v>-171</v>
      </c>
      <c r="D50" s="1"/>
      <c r="E50" s="1">
        <v>-2.37</v>
      </c>
      <c r="F50" s="1">
        <v>-171</v>
      </c>
      <c r="G50" s="1"/>
      <c r="H50" s="1">
        <v>-1.47</v>
      </c>
      <c r="I50" s="1">
        <v>-171</v>
      </c>
      <c r="K50" s="1">
        <v>-1.38</v>
      </c>
      <c r="L50" s="1">
        <v>-171</v>
      </c>
      <c r="N50" s="1">
        <f t="shared" si="0"/>
        <v>-39.108073599999983</v>
      </c>
      <c r="P50" s="1"/>
      <c r="Q50" s="1">
        <v>-171</v>
      </c>
      <c r="R50" s="1">
        <v>-1.35</v>
      </c>
      <c r="S50" s="1"/>
      <c r="T50" s="1">
        <v>330</v>
      </c>
      <c r="U50" s="1">
        <v>0</v>
      </c>
      <c r="V50" s="1"/>
      <c r="W50" s="1">
        <v>-71</v>
      </c>
      <c r="X50" s="1">
        <v>-0.91</v>
      </c>
      <c r="Z50" s="1">
        <v>-171</v>
      </c>
      <c r="AA50" s="1">
        <v>-1.0900000000000001</v>
      </c>
      <c r="AC50" s="1">
        <f t="shared" si="1"/>
        <v>38.4033771</v>
      </c>
      <c r="AD50" s="1"/>
      <c r="AE50" s="1">
        <v>-71</v>
      </c>
      <c r="AF50" s="1">
        <v>-0.68</v>
      </c>
      <c r="AG50" s="1"/>
      <c r="AH50" s="1">
        <v>-71</v>
      </c>
      <c r="AI50" s="1">
        <v>-0.75</v>
      </c>
      <c r="AJ50" s="1"/>
      <c r="AK50" s="1">
        <v>-71</v>
      </c>
      <c r="AL50" s="1">
        <v>-0.45</v>
      </c>
      <c r="AM50" s="1"/>
      <c r="AN50" s="1">
        <v>-171</v>
      </c>
      <c r="AO50" s="1">
        <v>-0.98</v>
      </c>
      <c r="AQ50" s="1">
        <f t="shared" si="2"/>
        <v>-73.112155999999999</v>
      </c>
    </row>
    <row r="51" spans="2:43">
      <c r="B51" s="7">
        <v>-2.1</v>
      </c>
      <c r="C51" s="7">
        <v>-168</v>
      </c>
      <c r="D51" s="1"/>
      <c r="E51" s="1">
        <v>-2.34</v>
      </c>
      <c r="F51" s="1">
        <v>-168</v>
      </c>
      <c r="G51" s="1"/>
      <c r="H51" s="1">
        <v>-1.49</v>
      </c>
      <c r="I51" s="1">
        <v>-168</v>
      </c>
      <c r="K51" s="1">
        <v>-1.36</v>
      </c>
      <c r="L51" s="1">
        <v>-168</v>
      </c>
      <c r="N51" s="1">
        <f t="shared" si="0"/>
        <v>-43.748073599999998</v>
      </c>
      <c r="P51" s="1"/>
      <c r="Q51" s="1">
        <v>-168</v>
      </c>
      <c r="R51" s="1">
        <v>-1.34</v>
      </c>
      <c r="S51" s="1"/>
      <c r="T51" s="1">
        <v>340</v>
      </c>
      <c r="U51" s="1">
        <v>0</v>
      </c>
      <c r="V51" s="1"/>
      <c r="W51" s="1">
        <v>-68</v>
      </c>
      <c r="X51" s="1">
        <v>-0.9</v>
      </c>
      <c r="Z51" s="1">
        <v>-168</v>
      </c>
      <c r="AA51" s="1">
        <v>-1.1000000000000001</v>
      </c>
      <c r="AC51" s="1">
        <f t="shared" si="1"/>
        <v>39.513377100000014</v>
      </c>
      <c r="AD51" s="1"/>
      <c r="AE51" s="1">
        <v>-68</v>
      </c>
      <c r="AF51" s="1">
        <v>-0.64</v>
      </c>
      <c r="AG51" s="1"/>
      <c r="AH51" s="1">
        <v>-68</v>
      </c>
      <c r="AI51" s="1">
        <v>-0.75</v>
      </c>
      <c r="AJ51" s="1"/>
      <c r="AK51" s="1">
        <v>-68</v>
      </c>
      <c r="AL51" s="1">
        <v>-0.43</v>
      </c>
      <c r="AM51" s="1"/>
      <c r="AN51" s="1">
        <v>-168</v>
      </c>
      <c r="AO51" s="1">
        <v>-0.94</v>
      </c>
      <c r="AQ51" s="1">
        <f t="shared" si="2"/>
        <v>-66.712155999999993</v>
      </c>
    </row>
    <row r="52" spans="2:43">
      <c r="B52" s="7">
        <v>-2.0699999999999998</v>
      </c>
      <c r="C52" s="7">
        <v>-165</v>
      </c>
      <c r="D52" s="1"/>
      <c r="E52" s="1">
        <v>-2.23</v>
      </c>
      <c r="F52" s="1">
        <v>-165</v>
      </c>
      <c r="G52" s="1"/>
      <c r="H52" s="1">
        <v>-1.46</v>
      </c>
      <c r="I52" s="1">
        <v>-165</v>
      </c>
      <c r="K52" s="1">
        <v>-1.34</v>
      </c>
      <c r="L52" s="1">
        <v>-165</v>
      </c>
      <c r="N52" s="1">
        <f t="shared" si="0"/>
        <v>-40.268073599999951</v>
      </c>
      <c r="P52" s="1"/>
      <c r="Q52" s="1">
        <v>-165</v>
      </c>
      <c r="R52" s="1">
        <v>-1.32</v>
      </c>
      <c r="S52" s="1"/>
      <c r="T52" s="1">
        <v>350</v>
      </c>
      <c r="U52" s="1">
        <v>0</v>
      </c>
      <c r="V52" s="1"/>
      <c r="W52" s="1">
        <v>-65</v>
      </c>
      <c r="X52" s="1">
        <v>-0.88</v>
      </c>
      <c r="Z52" s="1">
        <v>-165</v>
      </c>
      <c r="AA52" s="1">
        <v>-1.08</v>
      </c>
      <c r="AC52" s="1">
        <f t="shared" si="1"/>
        <v>41.733377100000013</v>
      </c>
      <c r="AD52" s="1"/>
      <c r="AE52" s="1">
        <v>-65</v>
      </c>
      <c r="AF52" s="1">
        <v>-0.62</v>
      </c>
      <c r="AG52" s="1"/>
      <c r="AH52" s="1">
        <v>-65</v>
      </c>
      <c r="AI52" s="1">
        <v>-0.73</v>
      </c>
      <c r="AJ52" s="1"/>
      <c r="AK52" s="1">
        <v>-65</v>
      </c>
      <c r="AL52" s="1">
        <v>-0.42</v>
      </c>
      <c r="AM52" s="1"/>
      <c r="AN52" s="1">
        <v>-165</v>
      </c>
      <c r="AO52" s="1">
        <v>-0.94</v>
      </c>
      <c r="AQ52" s="1">
        <f t="shared" si="2"/>
        <v>-63.512155999999997</v>
      </c>
    </row>
    <row r="53" spans="2:43">
      <c r="B53" s="7">
        <v>-2</v>
      </c>
      <c r="C53" s="7">
        <v>-162</v>
      </c>
      <c r="D53" s="1"/>
      <c r="E53" s="1">
        <v>-2.31</v>
      </c>
      <c r="F53" s="1">
        <v>-162</v>
      </c>
      <c r="G53" s="1"/>
      <c r="H53" s="1">
        <v>-1.44</v>
      </c>
      <c r="I53" s="1">
        <v>-162</v>
      </c>
      <c r="K53" s="1">
        <v>-1.31</v>
      </c>
      <c r="L53" s="1">
        <v>-162</v>
      </c>
      <c r="N53" s="1">
        <f t="shared" si="0"/>
        <v>-32.148073599999975</v>
      </c>
      <c r="P53" s="1"/>
      <c r="Q53" s="1">
        <v>-162</v>
      </c>
      <c r="R53" s="1">
        <v>-1.26</v>
      </c>
      <c r="S53" s="1"/>
      <c r="T53" s="1">
        <v>360</v>
      </c>
      <c r="U53" s="1">
        <v>0</v>
      </c>
      <c r="V53" s="1"/>
      <c r="W53" s="1">
        <v>-62</v>
      </c>
      <c r="X53" s="1">
        <v>-0.86</v>
      </c>
      <c r="Z53" s="1">
        <v>-162</v>
      </c>
      <c r="AA53" s="1">
        <v>-1.05</v>
      </c>
      <c r="AC53" s="1">
        <f t="shared" si="1"/>
        <v>48.393377100000009</v>
      </c>
      <c r="AD53" s="1"/>
      <c r="AE53" s="1">
        <v>-62</v>
      </c>
      <c r="AF53" s="1">
        <v>-0.59</v>
      </c>
      <c r="AG53" s="1"/>
      <c r="AH53" s="1">
        <v>-62</v>
      </c>
      <c r="AI53" s="1">
        <v>-0.7</v>
      </c>
      <c r="AJ53" s="1"/>
      <c r="AK53" s="1">
        <v>-62</v>
      </c>
      <c r="AL53" s="1">
        <v>-0.39</v>
      </c>
      <c r="AM53" s="1"/>
      <c r="AN53" s="1">
        <v>-162</v>
      </c>
      <c r="AO53" s="1">
        <v>-0.96</v>
      </c>
      <c r="AQ53" s="1">
        <f t="shared" si="2"/>
        <v>-58.712155999999986</v>
      </c>
    </row>
    <row r="54" spans="2:43">
      <c r="B54" s="7">
        <v>-1.97</v>
      </c>
      <c r="C54" s="7">
        <v>-159</v>
      </c>
      <c r="D54" s="1"/>
      <c r="E54" s="1">
        <v>-2.2799999999999998</v>
      </c>
      <c r="F54" s="1">
        <v>-159</v>
      </c>
      <c r="G54" s="1"/>
      <c r="H54" s="1">
        <v>-1.41</v>
      </c>
      <c r="I54" s="1">
        <v>-159</v>
      </c>
      <c r="K54" s="1">
        <v>-1.24</v>
      </c>
      <c r="L54" s="1">
        <v>-159</v>
      </c>
      <c r="N54" s="1">
        <f t="shared" si="0"/>
        <v>-28.668073599999985</v>
      </c>
      <c r="P54" s="1"/>
      <c r="Q54" s="1">
        <v>-159</v>
      </c>
      <c r="R54" s="1">
        <v>-1.27</v>
      </c>
      <c r="S54" s="1"/>
      <c r="T54" s="1">
        <v>370</v>
      </c>
      <c r="U54" s="1">
        <v>0</v>
      </c>
      <c r="V54" s="1"/>
      <c r="W54" s="1">
        <v>-59</v>
      </c>
      <c r="X54" s="1">
        <v>-0.78</v>
      </c>
      <c r="Z54" s="1">
        <v>-159</v>
      </c>
      <c r="AA54" s="1">
        <v>-1.04</v>
      </c>
      <c r="AC54" s="1">
        <f t="shared" si="1"/>
        <v>47.283377100000024</v>
      </c>
      <c r="AD54" s="1"/>
      <c r="AE54" s="1">
        <v>-59</v>
      </c>
      <c r="AF54" s="1">
        <v>-0.59</v>
      </c>
      <c r="AG54" s="1"/>
      <c r="AH54" s="1">
        <v>-59</v>
      </c>
      <c r="AI54" s="1">
        <v>-0.69</v>
      </c>
      <c r="AJ54" s="1"/>
      <c r="AK54" s="1">
        <v>-59</v>
      </c>
      <c r="AL54" s="1">
        <v>-0.38</v>
      </c>
      <c r="AM54" s="1"/>
      <c r="AN54" s="1">
        <v>-159</v>
      </c>
      <c r="AO54" s="1">
        <v>-0.91</v>
      </c>
      <c r="AQ54" s="1">
        <f t="shared" si="2"/>
        <v>-58.712155999999986</v>
      </c>
    </row>
    <row r="55" spans="2:43">
      <c r="B55" s="7">
        <v>-2</v>
      </c>
      <c r="C55" s="7">
        <v>-156</v>
      </c>
      <c r="D55" s="1"/>
      <c r="E55" s="1">
        <v>-2.2599999999999998</v>
      </c>
      <c r="F55" s="1">
        <v>-156</v>
      </c>
      <c r="G55" s="1"/>
      <c r="H55" s="1">
        <v>-1.39</v>
      </c>
      <c r="I55" s="1">
        <v>-156</v>
      </c>
      <c r="K55" s="1">
        <v>-1.27</v>
      </c>
      <c r="L55" s="1">
        <v>-156</v>
      </c>
      <c r="N55" s="1">
        <f t="shared" si="0"/>
        <v>-32.148073599999975</v>
      </c>
      <c r="P55" s="1"/>
      <c r="Q55" s="1">
        <v>-156</v>
      </c>
      <c r="R55" s="1">
        <v>-1.25</v>
      </c>
      <c r="S55" s="1"/>
      <c r="T55" s="1">
        <v>380</v>
      </c>
      <c r="U55" s="1">
        <v>0</v>
      </c>
      <c r="V55" s="1"/>
      <c r="W55" s="1">
        <v>-56</v>
      </c>
      <c r="X55" s="1">
        <v>-0.81</v>
      </c>
      <c r="Z55" s="1">
        <v>-156</v>
      </c>
      <c r="AA55" s="1">
        <v>-1.02</v>
      </c>
      <c r="AC55" s="1">
        <f t="shared" si="1"/>
        <v>49.503377100000023</v>
      </c>
      <c r="AD55" s="1"/>
      <c r="AE55" s="1">
        <v>-56</v>
      </c>
      <c r="AF55" s="1">
        <v>-0.56999999999999995</v>
      </c>
      <c r="AG55" s="1"/>
      <c r="AH55" s="1">
        <v>-56</v>
      </c>
      <c r="AI55" s="1">
        <v>-0.68</v>
      </c>
      <c r="AJ55" s="1"/>
      <c r="AK55" s="1">
        <v>-56</v>
      </c>
      <c r="AL55" s="1">
        <v>-0.35</v>
      </c>
      <c r="AM55" s="1"/>
      <c r="AN55" s="1">
        <v>-156</v>
      </c>
      <c r="AO55" s="1">
        <v>-0.9</v>
      </c>
      <c r="AQ55" s="1">
        <f t="shared" si="2"/>
        <v>-55.512155999999983</v>
      </c>
    </row>
    <row r="56" spans="2:43">
      <c r="B56" s="7">
        <v>-1.97</v>
      </c>
      <c r="C56" s="7">
        <v>-153</v>
      </c>
      <c r="D56" s="1"/>
      <c r="E56" s="1">
        <v>-2.2200000000000002</v>
      </c>
      <c r="F56" s="1">
        <v>-153</v>
      </c>
      <c r="G56" s="1"/>
      <c r="H56" s="1">
        <v>-1.36</v>
      </c>
      <c r="I56" s="1">
        <v>-153</v>
      </c>
      <c r="K56" s="1">
        <v>-1.24</v>
      </c>
      <c r="L56" s="1">
        <v>-153</v>
      </c>
      <c r="N56" s="1">
        <f t="shared" si="0"/>
        <v>-28.668073599999985</v>
      </c>
      <c r="P56" s="1"/>
      <c r="Q56" s="1">
        <v>-153</v>
      </c>
      <c r="R56" s="1">
        <v>-1.23</v>
      </c>
      <c r="S56" s="1"/>
      <c r="T56" s="1">
        <v>390</v>
      </c>
      <c r="U56" s="1">
        <v>0</v>
      </c>
      <c r="V56" s="1"/>
      <c r="W56" s="1">
        <v>-53</v>
      </c>
      <c r="X56" s="1">
        <v>-0.79</v>
      </c>
      <c r="Z56" s="1">
        <v>-153</v>
      </c>
      <c r="AA56" s="1">
        <v>-0.97</v>
      </c>
      <c r="AC56" s="1">
        <f t="shared" si="1"/>
        <v>51.723377100000022</v>
      </c>
      <c r="AD56" s="1"/>
      <c r="AE56" s="1">
        <v>-53</v>
      </c>
      <c r="AF56" s="1">
        <v>-0.55000000000000004</v>
      </c>
      <c r="AG56" s="1"/>
      <c r="AH56" s="1">
        <v>-53</v>
      </c>
      <c r="AI56" s="1">
        <v>-0.65</v>
      </c>
      <c r="AJ56" s="1"/>
      <c r="AK56" s="1">
        <v>-53</v>
      </c>
      <c r="AL56" s="1">
        <v>-0.32</v>
      </c>
      <c r="AM56" s="1"/>
      <c r="AN56" s="1">
        <v>-153</v>
      </c>
      <c r="AO56" s="1">
        <v>-0.86</v>
      </c>
      <c r="AQ56" s="1">
        <f t="shared" si="2"/>
        <v>-52.312155999999995</v>
      </c>
    </row>
    <row r="57" spans="2:43">
      <c r="B57" s="7">
        <v>-1.95</v>
      </c>
      <c r="C57" s="7">
        <v>-150</v>
      </c>
      <c r="D57" s="1"/>
      <c r="E57" s="1">
        <v>-2.11</v>
      </c>
      <c r="F57" s="1">
        <v>-150</v>
      </c>
      <c r="G57" s="1"/>
      <c r="H57" s="1">
        <v>-1.34</v>
      </c>
      <c r="I57" s="1">
        <v>-150</v>
      </c>
      <c r="K57" s="1">
        <v>-1.22</v>
      </c>
      <c r="L57" s="1">
        <v>-150</v>
      </c>
      <c r="N57" s="1">
        <f t="shared" si="0"/>
        <v>-26.348073599999964</v>
      </c>
      <c r="P57" s="1"/>
      <c r="Q57" s="1">
        <v>-150</v>
      </c>
      <c r="R57" s="1">
        <v>-1.21</v>
      </c>
      <c r="S57" s="1"/>
      <c r="T57" s="1">
        <v>400</v>
      </c>
      <c r="U57" s="1">
        <v>0</v>
      </c>
      <c r="V57" s="1"/>
      <c r="W57" s="1">
        <v>-50</v>
      </c>
      <c r="X57" s="1">
        <v>-0.74</v>
      </c>
      <c r="Z57" s="1">
        <v>-150</v>
      </c>
      <c r="AA57" s="1">
        <v>-0.98</v>
      </c>
      <c r="AC57" s="1">
        <f t="shared" si="1"/>
        <v>53.943377100000021</v>
      </c>
      <c r="AD57" s="1"/>
      <c r="AE57" s="1">
        <v>-50</v>
      </c>
      <c r="AF57" s="1">
        <v>-0.54</v>
      </c>
      <c r="AG57" s="1"/>
      <c r="AH57" s="1">
        <v>-50</v>
      </c>
      <c r="AI57" s="1">
        <v>-0.65</v>
      </c>
      <c r="AJ57" s="1"/>
      <c r="AK57" s="1">
        <v>-50</v>
      </c>
      <c r="AL57" s="1">
        <v>-0.31</v>
      </c>
      <c r="AM57" s="1"/>
      <c r="AN57" s="1">
        <v>-150</v>
      </c>
      <c r="AO57" s="1">
        <v>-0.86</v>
      </c>
      <c r="AQ57" s="1">
        <f t="shared" si="2"/>
        <v>-50.712156</v>
      </c>
    </row>
    <row r="58" spans="2:43">
      <c r="B58" s="7">
        <v>-1.92</v>
      </c>
      <c r="C58" s="7">
        <v>-147</v>
      </c>
      <c r="D58" s="1"/>
      <c r="E58" s="1">
        <v>-2.2200000000000002</v>
      </c>
      <c r="F58" s="1">
        <v>-147</v>
      </c>
      <c r="G58" s="1"/>
      <c r="H58" s="1">
        <v>-1.31</v>
      </c>
      <c r="I58" s="1">
        <v>-147</v>
      </c>
      <c r="K58" s="1">
        <v>-1.18</v>
      </c>
      <c r="L58" s="1">
        <v>-147</v>
      </c>
      <c r="N58" s="1">
        <f t="shared" si="0"/>
        <v>-22.868073599999974</v>
      </c>
      <c r="P58" s="1"/>
      <c r="Q58" s="1">
        <v>-147</v>
      </c>
      <c r="R58" s="1">
        <v>-1.19</v>
      </c>
      <c r="S58" s="1"/>
      <c r="T58" s="1">
        <v>410</v>
      </c>
      <c r="U58" s="1">
        <v>0</v>
      </c>
      <c r="V58" s="1"/>
      <c r="W58" s="1">
        <v>-47</v>
      </c>
      <c r="X58" s="1">
        <v>-0.73</v>
      </c>
      <c r="Z58" s="1">
        <v>-147</v>
      </c>
      <c r="AA58" s="1">
        <v>-0.95</v>
      </c>
      <c r="AC58" s="1">
        <f t="shared" si="1"/>
        <v>56.163377100000019</v>
      </c>
      <c r="AD58" s="1"/>
      <c r="AE58" s="1">
        <v>-47</v>
      </c>
      <c r="AF58" s="1">
        <v>-0.52</v>
      </c>
      <c r="AG58" s="1"/>
      <c r="AH58" s="1">
        <v>-47</v>
      </c>
      <c r="AI58" s="1">
        <v>-0.6</v>
      </c>
      <c r="AJ58" s="1"/>
      <c r="AK58" s="1">
        <v>-47</v>
      </c>
      <c r="AL58" s="1">
        <v>-0.28000000000000003</v>
      </c>
      <c r="AM58" s="1"/>
      <c r="AN58" s="1">
        <v>-147</v>
      </c>
      <c r="AO58" s="1">
        <v>-0.84</v>
      </c>
      <c r="AQ58" s="1">
        <f t="shared" si="2"/>
        <v>-47.512155999999997</v>
      </c>
    </row>
    <row r="59" spans="2:43">
      <c r="B59" s="7">
        <v>-1.89</v>
      </c>
      <c r="C59" s="7">
        <v>-144</v>
      </c>
      <c r="D59" s="1"/>
      <c r="E59" s="1">
        <v>-2.16</v>
      </c>
      <c r="F59" s="1">
        <v>-144</v>
      </c>
      <c r="G59" s="1"/>
      <c r="H59" s="1">
        <v>-1.29</v>
      </c>
      <c r="I59" s="1">
        <v>-144</v>
      </c>
      <c r="K59" s="1">
        <v>-1.17</v>
      </c>
      <c r="L59" s="1">
        <v>-144</v>
      </c>
      <c r="N59" s="1">
        <f t="shared" si="0"/>
        <v>-19.388073599999956</v>
      </c>
      <c r="P59" s="1"/>
      <c r="Q59" s="1">
        <v>-144</v>
      </c>
      <c r="R59" s="1">
        <v>-1.17</v>
      </c>
      <c r="S59" s="1"/>
      <c r="T59" s="1">
        <v>420</v>
      </c>
      <c r="U59" s="1">
        <v>0</v>
      </c>
      <c r="V59" s="1"/>
      <c r="W59" s="1">
        <v>-44</v>
      </c>
      <c r="X59" s="1">
        <v>-0.71</v>
      </c>
      <c r="Z59" s="1">
        <v>-144</v>
      </c>
      <c r="AA59" s="1">
        <v>-0.91</v>
      </c>
      <c r="AC59" s="1">
        <f t="shared" si="1"/>
        <v>58.383377100000018</v>
      </c>
      <c r="AD59" s="1"/>
      <c r="AE59" s="1">
        <v>-44</v>
      </c>
      <c r="AF59" s="1">
        <v>-0.49</v>
      </c>
      <c r="AG59" s="1"/>
      <c r="AH59" s="1">
        <v>-44</v>
      </c>
      <c r="AI59" s="1">
        <v>-0.59</v>
      </c>
      <c r="AJ59" s="1"/>
      <c r="AK59" s="1">
        <v>-44</v>
      </c>
      <c r="AL59" s="1">
        <v>-0.26</v>
      </c>
      <c r="AM59" s="1"/>
      <c r="AN59" s="1">
        <v>-144</v>
      </c>
      <c r="AO59" s="1">
        <v>-0.81</v>
      </c>
      <c r="AQ59" s="1">
        <f t="shared" si="2"/>
        <v>-42.712156</v>
      </c>
    </row>
    <row r="60" spans="2:43">
      <c r="B60" s="7">
        <v>-1.87</v>
      </c>
      <c r="C60" s="7">
        <v>-141</v>
      </c>
      <c r="D60" s="1"/>
      <c r="E60" s="1">
        <v>-2.1800000000000002</v>
      </c>
      <c r="F60" s="1">
        <v>-141</v>
      </c>
      <c r="G60" s="1"/>
      <c r="H60" s="1">
        <v>-1.26</v>
      </c>
      <c r="I60" s="1">
        <v>-141</v>
      </c>
      <c r="K60" s="1">
        <v>-1.1399999999999999</v>
      </c>
      <c r="L60" s="1">
        <v>-141</v>
      </c>
      <c r="N60" s="1">
        <f t="shared" si="0"/>
        <v>-17.068073599999991</v>
      </c>
      <c r="P60" s="1"/>
      <c r="Q60" s="1">
        <v>-141</v>
      </c>
      <c r="R60" s="1">
        <v>-1.1399999999999999</v>
      </c>
      <c r="S60" s="1"/>
      <c r="T60" s="1">
        <v>430</v>
      </c>
      <c r="U60" s="1">
        <v>0</v>
      </c>
      <c r="V60" s="1"/>
      <c r="W60" s="1">
        <v>-41</v>
      </c>
      <c r="X60" s="1">
        <v>-0.71</v>
      </c>
      <c r="Z60" s="1">
        <v>-141</v>
      </c>
      <c r="AA60" s="1">
        <v>-0.91</v>
      </c>
      <c r="AC60" s="1">
        <f t="shared" si="1"/>
        <v>61.713377100000031</v>
      </c>
      <c r="AD60" s="1"/>
      <c r="AE60" s="1">
        <v>-41</v>
      </c>
      <c r="AF60" s="1">
        <v>-0.49</v>
      </c>
      <c r="AG60" s="1"/>
      <c r="AH60" s="1">
        <v>-41</v>
      </c>
      <c r="AI60" s="1">
        <v>-0.59</v>
      </c>
      <c r="AJ60" s="1"/>
      <c r="AK60" s="1">
        <v>-41</v>
      </c>
      <c r="AL60" s="1">
        <v>-0.24</v>
      </c>
      <c r="AM60" s="1"/>
      <c r="AN60" s="1">
        <v>-141</v>
      </c>
      <c r="AO60" s="1">
        <v>-0.79</v>
      </c>
      <c r="AQ60" s="1">
        <f t="shared" si="2"/>
        <v>-42.712156</v>
      </c>
    </row>
    <row r="61" spans="2:43">
      <c r="B61" s="7">
        <v>-1.84</v>
      </c>
      <c r="C61" s="7">
        <v>-138</v>
      </c>
      <c r="D61" s="1"/>
      <c r="E61" s="1">
        <v>-2.15</v>
      </c>
      <c r="F61" s="1">
        <v>-138</v>
      </c>
      <c r="G61" s="1"/>
      <c r="H61" s="1">
        <v>-1.21</v>
      </c>
      <c r="I61" s="1">
        <v>-138</v>
      </c>
      <c r="K61" s="1">
        <v>-1.1200000000000001</v>
      </c>
      <c r="L61" s="1">
        <v>-138</v>
      </c>
      <c r="N61" s="1">
        <f t="shared" si="0"/>
        <v>-13.588073599999973</v>
      </c>
      <c r="P61" s="1"/>
      <c r="Q61" s="1">
        <v>-138</v>
      </c>
      <c r="R61" s="1">
        <v>-1.1299999999999999</v>
      </c>
      <c r="S61" s="1"/>
      <c r="T61" s="1">
        <v>440</v>
      </c>
      <c r="U61" s="1">
        <v>0</v>
      </c>
      <c r="V61" s="1"/>
      <c r="W61" s="1">
        <v>-38</v>
      </c>
      <c r="X61" s="1">
        <v>-0.67</v>
      </c>
      <c r="Z61" s="1">
        <v>-138</v>
      </c>
      <c r="AA61" s="1">
        <v>-0.89</v>
      </c>
      <c r="AC61" s="1">
        <f t="shared" si="1"/>
        <v>62.82337710000003</v>
      </c>
      <c r="AD61" s="1"/>
      <c r="AE61" s="1">
        <v>-38</v>
      </c>
      <c r="AF61" s="1">
        <v>-0.48</v>
      </c>
      <c r="AG61" s="1"/>
      <c r="AH61" s="1">
        <v>-38</v>
      </c>
      <c r="AI61" s="1">
        <v>-0.56000000000000005</v>
      </c>
      <c r="AJ61" s="1"/>
      <c r="AK61" s="1">
        <v>-38</v>
      </c>
      <c r="AL61" s="1">
        <v>-0.22</v>
      </c>
      <c r="AM61" s="1"/>
      <c r="AN61" s="1">
        <v>-138</v>
      </c>
      <c r="AO61" s="1">
        <v>-0.78</v>
      </c>
      <c r="AQ61" s="1">
        <f t="shared" si="2"/>
        <v>-41.112155999999992</v>
      </c>
    </row>
    <row r="62" spans="2:43">
      <c r="B62" s="7">
        <v>-1.81</v>
      </c>
      <c r="C62" s="7">
        <v>-135</v>
      </c>
      <c r="D62" s="1"/>
      <c r="E62" s="1">
        <v>-2.13</v>
      </c>
      <c r="F62" s="1">
        <v>-135</v>
      </c>
      <c r="G62" s="1"/>
      <c r="H62" s="1">
        <v>-1.21</v>
      </c>
      <c r="I62" s="1">
        <v>-135</v>
      </c>
      <c r="K62" s="1">
        <v>-1.0900000000000001</v>
      </c>
      <c r="L62" s="1">
        <v>-135</v>
      </c>
      <c r="N62" s="1">
        <f>$N$5*$C$3+$E$3*B62</f>
        <v>-10.108073599999983</v>
      </c>
      <c r="P62" s="1"/>
      <c r="Q62" s="1">
        <v>-135</v>
      </c>
      <c r="R62" s="1">
        <v>-1.07</v>
      </c>
      <c r="S62" s="1"/>
      <c r="T62" s="1">
        <v>450</v>
      </c>
      <c r="U62" s="1">
        <v>0</v>
      </c>
      <c r="V62" s="1"/>
      <c r="W62" s="1">
        <v>-35</v>
      </c>
      <c r="X62" s="1">
        <v>-0.64</v>
      </c>
      <c r="Z62" s="1">
        <v>-135</v>
      </c>
      <c r="AA62" s="1">
        <v>-0.84</v>
      </c>
      <c r="AC62" s="1">
        <f t="shared" si="1"/>
        <v>69.483377100000013</v>
      </c>
      <c r="AD62" s="1"/>
      <c r="AE62" s="1">
        <v>-35</v>
      </c>
      <c r="AF62" s="1">
        <v>-0.45</v>
      </c>
      <c r="AG62" s="1"/>
      <c r="AH62" s="1">
        <v>-35</v>
      </c>
      <c r="AI62" s="1">
        <v>-0.55000000000000004</v>
      </c>
      <c r="AJ62" s="1"/>
      <c r="AK62" s="1">
        <v>-35</v>
      </c>
      <c r="AL62" s="1">
        <v>-0.19</v>
      </c>
      <c r="AM62" s="1"/>
      <c r="AN62" s="1">
        <v>-135</v>
      </c>
      <c r="AO62" s="1">
        <v>-0.77</v>
      </c>
      <c r="AQ62" s="1">
        <f t="shared" si="2"/>
        <v>-36.312155999999995</v>
      </c>
    </row>
    <row r="63" spans="2:43">
      <c r="B63" s="7">
        <v>-1.74</v>
      </c>
      <c r="C63" s="7">
        <v>-132</v>
      </c>
      <c r="D63" s="1"/>
      <c r="E63" s="1">
        <v>-2.0299999999999998</v>
      </c>
      <c r="F63" s="1">
        <v>-132</v>
      </c>
      <c r="G63" s="1"/>
      <c r="H63" s="1">
        <v>-1.19</v>
      </c>
      <c r="I63" s="1">
        <v>-132</v>
      </c>
      <c r="K63" s="1">
        <v>-1.06</v>
      </c>
      <c r="L63" s="1">
        <v>-132</v>
      </c>
      <c r="N63" s="1">
        <f t="shared" si="0"/>
        <v>-1.9880735999999786</v>
      </c>
      <c r="P63" s="1"/>
      <c r="Q63" s="1">
        <v>-132</v>
      </c>
      <c r="R63" s="1">
        <v>-1.08</v>
      </c>
      <c r="S63" s="1"/>
      <c r="T63" s="1">
        <v>460</v>
      </c>
      <c r="U63" s="1">
        <v>0</v>
      </c>
      <c r="V63" s="1"/>
      <c r="W63" s="1">
        <v>-32</v>
      </c>
      <c r="X63" s="1">
        <v>-0.62</v>
      </c>
      <c r="Z63" s="1">
        <v>-132</v>
      </c>
      <c r="AA63" s="1">
        <v>-0.8</v>
      </c>
      <c r="AC63" s="1">
        <f t="shared" si="1"/>
        <v>68.373377100000013</v>
      </c>
      <c r="AD63" s="1"/>
      <c r="AE63" s="1">
        <v>-32</v>
      </c>
      <c r="AF63" s="1">
        <v>-0.43</v>
      </c>
      <c r="AG63" s="1"/>
      <c r="AH63" s="1">
        <v>-32</v>
      </c>
      <c r="AI63" s="1">
        <v>-0.51</v>
      </c>
      <c r="AJ63" s="1"/>
      <c r="AK63" s="1">
        <v>-32</v>
      </c>
      <c r="AL63" s="1">
        <v>-0.18</v>
      </c>
      <c r="AM63" s="1"/>
      <c r="AN63" s="1">
        <v>-132</v>
      </c>
      <c r="AO63" s="1">
        <v>-0.75</v>
      </c>
      <c r="AQ63" s="1">
        <f t="shared" si="2"/>
        <v>-33.112155999999992</v>
      </c>
    </row>
    <row r="64" spans="2:43">
      <c r="B64" s="7">
        <v>-1.72</v>
      </c>
      <c r="C64" s="7">
        <v>-129</v>
      </c>
      <c r="D64" s="1"/>
      <c r="E64" s="1">
        <v>-2.08</v>
      </c>
      <c r="F64" s="1">
        <v>-129</v>
      </c>
      <c r="G64" s="1"/>
      <c r="H64" s="1">
        <v>-1.17</v>
      </c>
      <c r="I64" s="1">
        <v>-129</v>
      </c>
      <c r="K64" s="1">
        <v>-1.04</v>
      </c>
      <c r="L64" s="1">
        <v>-129</v>
      </c>
      <c r="N64" s="1">
        <f t="shared" si="0"/>
        <v>0.33192640000001461</v>
      </c>
      <c r="P64" s="1"/>
      <c r="Q64" s="1">
        <v>-129</v>
      </c>
      <c r="R64" s="1">
        <v>-1.06</v>
      </c>
      <c r="S64" s="1"/>
      <c r="T64" s="1">
        <v>470</v>
      </c>
      <c r="U64" s="1">
        <v>0</v>
      </c>
      <c r="V64" s="1"/>
      <c r="W64" s="1">
        <v>-29</v>
      </c>
      <c r="X64" s="1">
        <v>-0.61</v>
      </c>
      <c r="Z64" s="1">
        <v>-129</v>
      </c>
      <c r="AA64" s="1">
        <v>-0.8</v>
      </c>
      <c r="AC64" s="1">
        <f t="shared" si="1"/>
        <v>70.593377100000012</v>
      </c>
      <c r="AD64" s="1"/>
      <c r="AE64" s="1">
        <v>-29</v>
      </c>
      <c r="AF64" s="1">
        <v>-0.4</v>
      </c>
      <c r="AG64" s="1"/>
      <c r="AH64" s="1">
        <v>-29</v>
      </c>
      <c r="AI64" s="1">
        <v>-0.52</v>
      </c>
      <c r="AJ64" s="1"/>
      <c r="AK64" s="1">
        <v>-29</v>
      </c>
      <c r="AL64" s="1">
        <v>-0.16</v>
      </c>
      <c r="AM64" s="1"/>
      <c r="AN64" s="1">
        <v>-129</v>
      </c>
      <c r="AO64" s="1">
        <v>-0.73</v>
      </c>
      <c r="AQ64" s="1">
        <f t="shared" si="2"/>
        <v>-28.312155999999995</v>
      </c>
    </row>
    <row r="65" spans="2:43">
      <c r="B65" s="7">
        <v>-1.7</v>
      </c>
      <c r="C65" s="7">
        <v>-126</v>
      </c>
      <c r="D65" s="1"/>
      <c r="E65" s="1">
        <v>-2.02</v>
      </c>
      <c r="F65" s="1">
        <v>-126</v>
      </c>
      <c r="G65" s="1"/>
      <c r="H65" s="1">
        <v>-1.1399999999999999</v>
      </c>
      <c r="I65" s="1">
        <v>-126</v>
      </c>
      <c r="K65" s="1">
        <v>-1.02</v>
      </c>
      <c r="L65" s="1">
        <v>-126</v>
      </c>
      <c r="N65" s="1">
        <f t="shared" si="0"/>
        <v>2.6519264000000362</v>
      </c>
      <c r="P65" s="1"/>
      <c r="Q65" s="1">
        <v>-126</v>
      </c>
      <c r="R65" s="1">
        <v>-1.04</v>
      </c>
      <c r="S65" s="1"/>
      <c r="T65" s="1">
        <v>480</v>
      </c>
      <c r="U65" s="1">
        <v>0</v>
      </c>
      <c r="V65" s="1"/>
      <c r="W65" s="1">
        <v>-26</v>
      </c>
      <c r="X65" s="1">
        <v>-0.59</v>
      </c>
      <c r="Z65" s="1">
        <v>-126</v>
      </c>
      <c r="AA65" s="1">
        <v>-0.79</v>
      </c>
      <c r="AC65" s="1">
        <f t="shared" si="1"/>
        <v>72.813377100000025</v>
      </c>
      <c r="AD65" s="1"/>
      <c r="AE65" s="1">
        <v>-26</v>
      </c>
      <c r="AF65" s="1">
        <v>-0.4</v>
      </c>
      <c r="AG65" s="1"/>
      <c r="AH65" s="1">
        <v>-26</v>
      </c>
      <c r="AI65" s="1">
        <v>-0.5</v>
      </c>
      <c r="AJ65" s="1"/>
      <c r="AK65" s="1">
        <v>-26</v>
      </c>
      <c r="AL65" s="1">
        <v>-0.14000000000000001</v>
      </c>
      <c r="AM65" s="1"/>
      <c r="AN65" s="1">
        <v>-126</v>
      </c>
      <c r="AO65" s="1">
        <v>-0.71</v>
      </c>
      <c r="AQ65" s="1">
        <f t="shared" si="2"/>
        <v>-28.312155999999995</v>
      </c>
    </row>
    <row r="66" spans="2:43">
      <c r="B66" s="7">
        <v>-1.71</v>
      </c>
      <c r="C66" s="7">
        <v>-123</v>
      </c>
      <c r="D66" s="1"/>
      <c r="E66" s="1">
        <v>-2.0299999999999998</v>
      </c>
      <c r="F66" s="1">
        <v>-123</v>
      </c>
      <c r="G66" s="1"/>
      <c r="H66" s="1">
        <v>-1.1200000000000001</v>
      </c>
      <c r="I66" s="1">
        <v>-123</v>
      </c>
      <c r="K66" s="1">
        <v>-0.98</v>
      </c>
      <c r="L66" s="1">
        <v>-123</v>
      </c>
      <c r="N66" s="1">
        <f t="shared" si="0"/>
        <v>1.4919264000000396</v>
      </c>
      <c r="P66" s="1"/>
      <c r="Q66" s="1">
        <v>-123</v>
      </c>
      <c r="R66" s="1">
        <v>-0.99</v>
      </c>
      <c r="S66" s="1"/>
      <c r="T66" s="1">
        <v>490</v>
      </c>
      <c r="U66" s="1">
        <v>0</v>
      </c>
      <c r="V66" s="1"/>
      <c r="W66" s="1">
        <v>-23</v>
      </c>
      <c r="X66" s="1">
        <v>-0.56999999999999995</v>
      </c>
      <c r="Z66" s="1">
        <v>-123</v>
      </c>
      <c r="AA66" s="1">
        <v>-0.79</v>
      </c>
      <c r="AC66" s="1">
        <f t="shared" si="1"/>
        <v>78.363377100000022</v>
      </c>
      <c r="AD66" s="1"/>
      <c r="AE66" s="1">
        <v>-23</v>
      </c>
      <c r="AF66" s="1">
        <v>-0.38</v>
      </c>
      <c r="AG66" s="1"/>
      <c r="AH66" s="1">
        <v>-23</v>
      </c>
      <c r="AI66" s="1">
        <v>-0.49</v>
      </c>
      <c r="AJ66" s="1"/>
      <c r="AK66" s="1">
        <v>-23</v>
      </c>
      <c r="AL66" s="1">
        <v>-0.11</v>
      </c>
      <c r="AM66" s="1"/>
      <c r="AN66" s="1">
        <v>-123</v>
      </c>
      <c r="AO66" s="1">
        <v>-0.7</v>
      </c>
      <c r="AQ66" s="1">
        <f t="shared" si="2"/>
        <v>-25.112155999999992</v>
      </c>
    </row>
    <row r="67" spans="2:43">
      <c r="B67" s="7">
        <v>-1.68</v>
      </c>
      <c r="C67" s="7">
        <v>-120</v>
      </c>
      <c r="D67" s="1"/>
      <c r="E67" s="1">
        <v>-2.0099999999999998</v>
      </c>
      <c r="F67" s="1">
        <v>-120</v>
      </c>
      <c r="G67" s="1"/>
      <c r="H67" s="1">
        <v>-1.07</v>
      </c>
      <c r="I67" s="1">
        <v>-120</v>
      </c>
      <c r="K67" s="1">
        <v>-0.93</v>
      </c>
      <c r="L67" s="1">
        <v>-120</v>
      </c>
      <c r="N67" s="1">
        <f t="shared" si="0"/>
        <v>4.9719264000000294</v>
      </c>
      <c r="P67" s="1"/>
      <c r="Q67" s="1">
        <v>-120</v>
      </c>
      <c r="R67" s="1">
        <v>-0.97</v>
      </c>
      <c r="S67" s="1"/>
      <c r="T67" s="1">
        <v>500</v>
      </c>
      <c r="U67" s="1">
        <v>0</v>
      </c>
      <c r="V67" s="1"/>
      <c r="W67" s="1">
        <v>-20</v>
      </c>
      <c r="X67" s="1">
        <v>-0.54</v>
      </c>
      <c r="Z67" s="1">
        <v>-120</v>
      </c>
      <c r="AA67" s="1">
        <v>-0.75</v>
      </c>
      <c r="AC67" s="1">
        <f t="shared" si="1"/>
        <v>80.583377100000021</v>
      </c>
      <c r="AD67" s="1"/>
      <c r="AE67" s="1">
        <v>-20</v>
      </c>
      <c r="AF67" s="1">
        <v>-0.35</v>
      </c>
      <c r="AG67" s="1"/>
      <c r="AH67" s="1">
        <v>-20</v>
      </c>
      <c r="AI67" s="1">
        <v>-0.48</v>
      </c>
      <c r="AJ67" s="1"/>
      <c r="AK67" s="1">
        <v>-20</v>
      </c>
      <c r="AL67" s="1">
        <v>-0.1</v>
      </c>
      <c r="AM67" s="1"/>
      <c r="AN67" s="1">
        <v>-120</v>
      </c>
      <c r="AO67" s="1">
        <v>-0.68</v>
      </c>
      <c r="AQ67" s="1">
        <f t="shared" si="2"/>
        <v>-20.312155999999995</v>
      </c>
    </row>
    <row r="68" spans="2:43">
      <c r="B68" s="7">
        <v>-1.66</v>
      </c>
      <c r="C68" s="7">
        <v>-117</v>
      </c>
      <c r="D68" s="1"/>
      <c r="E68" s="1">
        <v>-1.93</v>
      </c>
      <c r="F68" s="1">
        <v>-117</v>
      </c>
      <c r="G68" s="1"/>
      <c r="H68" s="1">
        <v>-1.04</v>
      </c>
      <c r="I68" s="1">
        <v>-117</v>
      </c>
      <c r="K68" s="1">
        <v>-0.94</v>
      </c>
      <c r="L68" s="1">
        <v>-117</v>
      </c>
      <c r="N68" s="1">
        <f t="shared" si="0"/>
        <v>7.2919264000000226</v>
      </c>
      <c r="P68" s="1"/>
      <c r="Q68" s="1">
        <v>-117</v>
      </c>
      <c r="R68" s="1">
        <v>-0.95</v>
      </c>
      <c r="S68" s="1"/>
      <c r="T68" s="1">
        <v>510</v>
      </c>
      <c r="U68" s="1">
        <v>0</v>
      </c>
      <c r="V68" s="1"/>
      <c r="W68" s="1">
        <v>-17</v>
      </c>
      <c r="X68" s="1">
        <v>-0.53</v>
      </c>
      <c r="Z68" s="1">
        <v>-117</v>
      </c>
      <c r="AA68" s="1">
        <v>-0.74</v>
      </c>
      <c r="AC68" s="1">
        <f t="shared" si="1"/>
        <v>82.803377100000034</v>
      </c>
      <c r="AD68" s="1"/>
      <c r="AE68" s="1">
        <v>-17</v>
      </c>
      <c r="AF68" s="1">
        <v>-0.34</v>
      </c>
      <c r="AG68" s="1"/>
      <c r="AH68" s="1">
        <v>-17</v>
      </c>
      <c r="AI68" s="1">
        <v>-0.45</v>
      </c>
      <c r="AJ68" s="1"/>
      <c r="AK68" s="1">
        <v>-17</v>
      </c>
      <c r="AL68" s="1">
        <v>-7.0000000000000007E-2</v>
      </c>
      <c r="AM68" s="1"/>
      <c r="AN68" s="1">
        <v>-117</v>
      </c>
      <c r="AO68" s="1">
        <v>-0.66</v>
      </c>
      <c r="AQ68" s="1">
        <f t="shared" si="2"/>
        <v>-18.712156</v>
      </c>
    </row>
    <row r="69" spans="2:43">
      <c r="B69" s="7">
        <v>-1.61</v>
      </c>
      <c r="C69" s="7">
        <v>-114</v>
      </c>
      <c r="D69" s="1"/>
      <c r="E69" s="1">
        <v>-1.96</v>
      </c>
      <c r="F69" s="1">
        <v>-114</v>
      </c>
      <c r="G69" s="1"/>
      <c r="H69" s="1">
        <v>-1.02</v>
      </c>
      <c r="I69" s="1">
        <v>-114</v>
      </c>
      <c r="K69" s="1">
        <v>-0.91</v>
      </c>
      <c r="L69" s="1">
        <v>-114</v>
      </c>
      <c r="N69" s="1">
        <f t="shared" si="0"/>
        <v>13.091926400000006</v>
      </c>
      <c r="P69" s="1"/>
      <c r="Q69" s="1">
        <v>-114</v>
      </c>
      <c r="R69" s="1">
        <v>-0.96</v>
      </c>
      <c r="S69" s="1"/>
      <c r="T69" s="1">
        <v>520</v>
      </c>
      <c r="U69" s="1">
        <v>0</v>
      </c>
      <c r="V69" s="1"/>
      <c r="W69" s="1">
        <v>-14</v>
      </c>
      <c r="X69" s="1">
        <v>-0.49</v>
      </c>
      <c r="Z69" s="1">
        <v>-114</v>
      </c>
      <c r="AA69" s="1">
        <v>-0.72</v>
      </c>
      <c r="AC69" s="1">
        <f t="shared" si="1"/>
        <v>81.693377100000021</v>
      </c>
      <c r="AD69" s="1"/>
      <c r="AE69" s="1">
        <v>-14</v>
      </c>
      <c r="AF69" s="1">
        <v>-0.35</v>
      </c>
      <c r="AG69" s="1"/>
      <c r="AH69" s="1">
        <v>-14</v>
      </c>
      <c r="AI69" s="1">
        <v>-0.44</v>
      </c>
      <c r="AJ69" s="1"/>
      <c r="AK69" s="1">
        <v>-14</v>
      </c>
      <c r="AL69" s="1">
        <v>-7.0000000000000007E-2</v>
      </c>
      <c r="AM69" s="1"/>
      <c r="AN69" s="1">
        <v>-114</v>
      </c>
      <c r="AO69" s="1">
        <v>-0.64</v>
      </c>
      <c r="AQ69" s="1">
        <f t="shared" si="2"/>
        <v>-20.312155999999995</v>
      </c>
    </row>
    <row r="70" spans="2:43">
      <c r="B70" s="7">
        <v>-1.62</v>
      </c>
      <c r="C70" s="7">
        <v>-111</v>
      </c>
      <c r="D70" s="1"/>
      <c r="E70" s="1">
        <v>-1.84</v>
      </c>
      <c r="F70" s="1">
        <v>-111</v>
      </c>
      <c r="G70" s="1"/>
      <c r="H70" s="1">
        <v>-1.02</v>
      </c>
      <c r="I70" s="1">
        <v>-111</v>
      </c>
      <c r="K70" s="1">
        <v>-0.89</v>
      </c>
      <c r="L70" s="1">
        <v>-111</v>
      </c>
      <c r="N70" s="1">
        <f t="shared" si="0"/>
        <v>11.931926400000009</v>
      </c>
      <c r="P70" s="1"/>
      <c r="Q70" s="1">
        <v>-111</v>
      </c>
      <c r="R70" s="1">
        <v>-0.93</v>
      </c>
      <c r="S70" s="1"/>
      <c r="T70" s="1">
        <v>530</v>
      </c>
      <c r="U70" s="1">
        <v>0.01</v>
      </c>
      <c r="V70" s="1"/>
      <c r="W70" s="1">
        <v>-11</v>
      </c>
      <c r="X70" s="1">
        <v>-0.46</v>
      </c>
      <c r="Z70" s="1">
        <v>-111</v>
      </c>
      <c r="AA70" s="1">
        <v>-0.7</v>
      </c>
      <c r="AC70" s="1">
        <f t="shared" si="1"/>
        <v>85.023377100000019</v>
      </c>
      <c r="AD70" s="1"/>
      <c r="AE70" s="1">
        <v>-11</v>
      </c>
      <c r="AF70" s="1">
        <v>-0.31</v>
      </c>
      <c r="AG70" s="1"/>
      <c r="AH70" s="1">
        <v>-11</v>
      </c>
      <c r="AI70" s="1">
        <v>-0.44</v>
      </c>
      <c r="AJ70" s="1"/>
      <c r="AK70" s="1">
        <v>-11</v>
      </c>
      <c r="AL70" s="1">
        <v>-0.02</v>
      </c>
      <c r="AM70" s="1"/>
      <c r="AN70" s="1">
        <v>-111</v>
      </c>
      <c r="AO70" s="1">
        <v>-0.62</v>
      </c>
      <c r="AQ70" s="1">
        <f t="shared" si="2"/>
        <v>-13.912155999999996</v>
      </c>
    </row>
    <row r="71" spans="2:43">
      <c r="B71" s="7">
        <v>-1.59</v>
      </c>
      <c r="C71" s="7">
        <v>-108</v>
      </c>
      <c r="D71" s="1"/>
      <c r="E71" s="1">
        <v>-1.87</v>
      </c>
      <c r="F71" s="1">
        <v>-108</v>
      </c>
      <c r="G71" s="1"/>
      <c r="H71" s="1">
        <v>-0.99</v>
      </c>
      <c r="I71" s="1">
        <v>-108</v>
      </c>
      <c r="K71" s="1">
        <v>-0.86</v>
      </c>
      <c r="L71" s="1">
        <v>-108</v>
      </c>
      <c r="N71" s="1">
        <f t="shared" si="0"/>
        <v>15.411926400000027</v>
      </c>
      <c r="P71" s="1"/>
      <c r="Q71" s="1">
        <v>-108</v>
      </c>
      <c r="R71" s="1">
        <v>-0.91</v>
      </c>
      <c r="S71" s="1"/>
      <c r="T71" s="1">
        <v>540</v>
      </c>
      <c r="U71" s="1">
        <v>0</v>
      </c>
      <c r="V71" s="1"/>
      <c r="W71" s="1">
        <v>-8</v>
      </c>
      <c r="X71" s="1">
        <v>-0.42</v>
      </c>
      <c r="Z71" s="1">
        <v>-108</v>
      </c>
      <c r="AA71" s="1">
        <v>-0.68</v>
      </c>
      <c r="AC71" s="1">
        <f t="shared" si="1"/>
        <v>87.243377100000018</v>
      </c>
      <c r="AD71" s="1"/>
      <c r="AE71" s="1">
        <v>-8</v>
      </c>
      <c r="AF71" s="1">
        <v>-0.26</v>
      </c>
      <c r="AG71" s="1"/>
      <c r="AH71" s="1">
        <v>-8</v>
      </c>
      <c r="AI71" s="1">
        <v>-0.42</v>
      </c>
      <c r="AJ71" s="1"/>
      <c r="AK71" s="1">
        <v>-8</v>
      </c>
      <c r="AL71" s="1">
        <v>0</v>
      </c>
      <c r="AM71" s="1"/>
      <c r="AN71" s="1">
        <v>-108</v>
      </c>
      <c r="AO71" s="1">
        <v>-0.59</v>
      </c>
      <c r="AQ71" s="1">
        <f t="shared" si="2"/>
        <v>-5.912155999999996</v>
      </c>
    </row>
    <row r="72" spans="2:43">
      <c r="B72" s="7">
        <v>-1.56</v>
      </c>
      <c r="C72" s="7">
        <v>-105</v>
      </c>
      <c r="D72" s="1"/>
      <c r="E72" s="1">
        <v>-1.9</v>
      </c>
      <c r="F72" s="1">
        <v>-105</v>
      </c>
      <c r="G72" s="1"/>
      <c r="H72" s="1">
        <v>-0.96</v>
      </c>
      <c r="I72" s="1">
        <v>-105</v>
      </c>
      <c r="K72" s="1">
        <v>-0.8</v>
      </c>
      <c r="L72" s="1">
        <v>-105</v>
      </c>
      <c r="N72" s="1">
        <f t="shared" ref="N72:N88" si="3">$N$5*$C$3+$E$3*B72</f>
        <v>18.891926400000017</v>
      </c>
      <c r="P72" s="1"/>
      <c r="Q72" s="1">
        <v>-105</v>
      </c>
      <c r="R72" s="1">
        <v>-0.89</v>
      </c>
      <c r="S72" s="1"/>
      <c r="T72" s="1">
        <v>550</v>
      </c>
      <c r="U72" s="1">
        <v>0.12</v>
      </c>
      <c r="V72" s="1"/>
      <c r="W72" s="1">
        <v>-5</v>
      </c>
      <c r="X72" s="1">
        <v>-0.41</v>
      </c>
      <c r="Z72" s="1">
        <v>-105</v>
      </c>
      <c r="AA72" s="1">
        <v>-0.66</v>
      </c>
      <c r="AC72" s="1">
        <f t="shared" ref="AC72:AC135" si="4">$AC$5*$R$3+$T$3*R72</f>
        <v>89.463377100000017</v>
      </c>
      <c r="AD72" s="1"/>
      <c r="AE72" s="1">
        <v>-5</v>
      </c>
      <c r="AF72" s="1">
        <v>-0.3</v>
      </c>
      <c r="AG72" s="1"/>
      <c r="AH72" s="1">
        <v>-5</v>
      </c>
      <c r="AI72" s="1">
        <v>-0.42</v>
      </c>
      <c r="AJ72" s="1"/>
      <c r="AK72" s="1">
        <v>-5</v>
      </c>
      <c r="AL72" s="1">
        <v>0</v>
      </c>
      <c r="AM72" s="1"/>
      <c r="AN72" s="1">
        <v>-105</v>
      </c>
      <c r="AO72" s="1">
        <v>-0.57999999999999996</v>
      </c>
      <c r="AQ72" s="1">
        <f t="shared" si="2"/>
        <v>-12.312155999999995</v>
      </c>
    </row>
    <row r="73" spans="2:43">
      <c r="B73" s="7">
        <v>-1.47</v>
      </c>
      <c r="C73" s="7">
        <v>-102</v>
      </c>
      <c r="D73" s="1"/>
      <c r="E73" s="1">
        <v>-1.86</v>
      </c>
      <c r="F73" s="1">
        <v>-102</v>
      </c>
      <c r="G73" s="1"/>
      <c r="H73" s="1">
        <v>-0.94</v>
      </c>
      <c r="I73" s="1">
        <v>-102</v>
      </c>
      <c r="K73" s="1">
        <v>-0.8</v>
      </c>
      <c r="L73" s="1">
        <v>-102</v>
      </c>
      <c r="N73" s="1">
        <f t="shared" si="3"/>
        <v>29.331926400000015</v>
      </c>
      <c r="P73" s="1"/>
      <c r="Q73" s="1">
        <v>-102</v>
      </c>
      <c r="R73" s="1">
        <v>-0.86</v>
      </c>
      <c r="S73" s="1"/>
      <c r="T73" s="1">
        <v>560</v>
      </c>
      <c r="U73" s="1">
        <v>0.05</v>
      </c>
      <c r="V73" s="1"/>
      <c r="W73" s="1">
        <v>-2</v>
      </c>
      <c r="X73" s="1">
        <v>-0.39</v>
      </c>
      <c r="Z73" s="1">
        <v>-102</v>
      </c>
      <c r="AA73" s="1">
        <v>-0.64</v>
      </c>
      <c r="AC73" s="1">
        <f t="shared" si="4"/>
        <v>92.793377100000029</v>
      </c>
      <c r="AD73" s="1"/>
      <c r="AE73" s="1">
        <v>-2</v>
      </c>
      <c r="AF73" s="1">
        <v>-0.27</v>
      </c>
      <c r="AG73" s="1"/>
      <c r="AH73" s="1">
        <v>-2</v>
      </c>
      <c r="AI73" s="1">
        <v>-0.42</v>
      </c>
      <c r="AJ73" s="1"/>
      <c r="AK73" s="1">
        <v>-2</v>
      </c>
      <c r="AL73" s="1">
        <v>0</v>
      </c>
      <c r="AM73" s="1"/>
      <c r="AN73" s="1">
        <v>-102</v>
      </c>
      <c r="AO73" s="1">
        <v>-0.56000000000000005</v>
      </c>
      <c r="AQ73" s="1">
        <f t="shared" ref="AQ73:AQ136" si="5">$AF$3*AF73+IF(AF73&gt;0,$AL$3,IF(AF73&lt;0,$AH$3,$AJ$3))*$AQ$5</f>
        <v>-7.5121559999999974</v>
      </c>
    </row>
    <row r="74" spans="2:43">
      <c r="B74" s="7">
        <v>-1.49</v>
      </c>
      <c r="C74" s="7">
        <v>-99</v>
      </c>
      <c r="D74" s="1"/>
      <c r="E74" s="1">
        <v>-1.73</v>
      </c>
      <c r="F74" s="1">
        <v>-99</v>
      </c>
      <c r="G74" s="1"/>
      <c r="H74" s="1">
        <v>-0.91</v>
      </c>
      <c r="I74" s="1">
        <v>-99</v>
      </c>
      <c r="K74" s="1">
        <v>-0.77</v>
      </c>
      <c r="L74" s="1">
        <v>-99</v>
      </c>
      <c r="N74" s="1">
        <f t="shared" si="3"/>
        <v>27.011926400000021</v>
      </c>
      <c r="P74" s="1"/>
      <c r="Q74" s="1">
        <v>-99</v>
      </c>
      <c r="R74" s="1">
        <v>-0.85</v>
      </c>
      <c r="S74" s="1"/>
      <c r="T74" s="1">
        <v>570</v>
      </c>
      <c r="U74" s="1">
        <v>0.05</v>
      </c>
      <c r="V74" s="1"/>
      <c r="W74" s="1">
        <v>1</v>
      </c>
      <c r="X74" s="1">
        <v>-0.34</v>
      </c>
      <c r="Z74" s="1">
        <v>-99</v>
      </c>
      <c r="AA74" s="1">
        <v>-0.62</v>
      </c>
      <c r="AC74" s="1">
        <f t="shared" si="4"/>
        <v>93.903377100000029</v>
      </c>
      <c r="AD74" s="1"/>
      <c r="AE74" s="1">
        <v>1</v>
      </c>
      <c r="AF74" s="1">
        <v>-0.16</v>
      </c>
      <c r="AG74" s="1"/>
      <c r="AH74" s="1">
        <v>1</v>
      </c>
      <c r="AI74" s="1">
        <v>-0.25</v>
      </c>
      <c r="AJ74" s="1"/>
      <c r="AK74" s="1">
        <v>1</v>
      </c>
      <c r="AL74" s="1">
        <v>0</v>
      </c>
      <c r="AM74" s="1"/>
      <c r="AN74" s="1">
        <v>-99</v>
      </c>
      <c r="AO74" s="1">
        <v>-0.54</v>
      </c>
      <c r="AQ74" s="1">
        <f t="shared" si="5"/>
        <v>10.087844000000004</v>
      </c>
    </row>
    <row r="75" spans="2:43">
      <c r="B75" s="7">
        <v>-1.45</v>
      </c>
      <c r="C75" s="7">
        <v>-96</v>
      </c>
      <c r="D75" s="1"/>
      <c r="E75" s="1">
        <v>-1.78</v>
      </c>
      <c r="F75" s="1">
        <v>-96</v>
      </c>
      <c r="G75" s="1"/>
      <c r="H75" s="1">
        <v>-0.89</v>
      </c>
      <c r="I75" s="1">
        <v>-96</v>
      </c>
      <c r="K75" s="1">
        <v>-0.73</v>
      </c>
      <c r="L75" s="1">
        <v>-96</v>
      </c>
      <c r="N75" s="1">
        <f t="shared" si="3"/>
        <v>31.651926400000036</v>
      </c>
      <c r="P75" s="1"/>
      <c r="Q75" s="1">
        <v>-96</v>
      </c>
      <c r="R75" s="1">
        <v>-0.78</v>
      </c>
      <c r="S75" s="1"/>
      <c r="T75" s="1">
        <v>580</v>
      </c>
      <c r="U75" s="1">
        <v>0.06</v>
      </c>
      <c r="V75" s="1"/>
      <c r="W75" s="1">
        <v>4</v>
      </c>
      <c r="X75" s="1">
        <v>-0.33</v>
      </c>
      <c r="Z75" s="1">
        <v>-96</v>
      </c>
      <c r="AA75" s="1">
        <v>-0.6</v>
      </c>
      <c r="AC75" s="1">
        <f t="shared" si="4"/>
        <v>101.67337710000002</v>
      </c>
      <c r="AD75" s="1"/>
      <c r="AE75" s="1">
        <v>4</v>
      </c>
      <c r="AF75" s="1">
        <v>-0.18</v>
      </c>
      <c r="AG75" s="1"/>
      <c r="AH75" s="1">
        <v>4</v>
      </c>
      <c r="AI75" s="1">
        <v>-0.25</v>
      </c>
      <c r="AJ75" s="1"/>
      <c r="AK75" s="1">
        <v>4</v>
      </c>
      <c r="AL75" s="1">
        <v>0</v>
      </c>
      <c r="AM75" s="1"/>
      <c r="AN75" s="1">
        <v>-96</v>
      </c>
      <c r="AO75" s="1">
        <v>-0.52</v>
      </c>
      <c r="AQ75" s="1">
        <f t="shared" si="5"/>
        <v>6.8878440000000083</v>
      </c>
    </row>
    <row r="76" spans="2:43">
      <c r="B76" s="7">
        <v>-1.46</v>
      </c>
      <c r="C76" s="7">
        <v>-93</v>
      </c>
      <c r="D76" s="1"/>
      <c r="E76" s="1">
        <v>-1.75</v>
      </c>
      <c r="F76" s="1">
        <v>-93</v>
      </c>
      <c r="G76" s="1"/>
      <c r="H76" s="1">
        <v>-0.86</v>
      </c>
      <c r="I76" s="1">
        <v>-93</v>
      </c>
      <c r="K76" s="1">
        <v>-0.72</v>
      </c>
      <c r="L76" s="1">
        <v>-93</v>
      </c>
      <c r="N76" s="1">
        <f t="shared" si="3"/>
        <v>30.49192640000004</v>
      </c>
      <c r="P76" s="1"/>
      <c r="Q76" s="1">
        <v>-93</v>
      </c>
      <c r="R76" s="1">
        <v>-0.81</v>
      </c>
      <c r="S76" s="1"/>
      <c r="T76" s="1">
        <v>590</v>
      </c>
      <c r="U76" s="1">
        <v>0.04</v>
      </c>
      <c r="V76" s="1"/>
      <c r="W76" s="1">
        <v>7</v>
      </c>
      <c r="X76" s="1">
        <v>-0.32</v>
      </c>
      <c r="Z76" s="1">
        <v>-93</v>
      </c>
      <c r="AA76" s="1">
        <v>-0.56000000000000005</v>
      </c>
      <c r="AC76" s="1">
        <f t="shared" si="4"/>
        <v>98.343377100000012</v>
      </c>
      <c r="AD76" s="1"/>
      <c r="AE76" s="1">
        <v>7</v>
      </c>
      <c r="AF76" s="1">
        <v>-0.17</v>
      </c>
      <c r="AG76" s="1"/>
      <c r="AH76" s="1">
        <v>7</v>
      </c>
      <c r="AI76" s="1">
        <v>-0.25</v>
      </c>
      <c r="AJ76" s="1"/>
      <c r="AK76" s="1">
        <v>7</v>
      </c>
      <c r="AL76" s="1">
        <v>0</v>
      </c>
      <c r="AM76" s="1"/>
      <c r="AN76" s="1">
        <v>-93</v>
      </c>
      <c r="AO76" s="1">
        <v>-0.53</v>
      </c>
      <c r="AQ76" s="1">
        <f t="shared" si="5"/>
        <v>8.4878440000000026</v>
      </c>
    </row>
    <row r="77" spans="2:43">
      <c r="B77" s="7">
        <v>-1.37</v>
      </c>
      <c r="C77" s="7">
        <v>-90</v>
      </c>
      <c r="D77" s="1"/>
      <c r="E77" s="1">
        <v>-1.76</v>
      </c>
      <c r="F77" s="1">
        <v>-90</v>
      </c>
      <c r="G77" s="1"/>
      <c r="H77" s="1">
        <v>-0.84</v>
      </c>
      <c r="I77" s="1">
        <v>-90</v>
      </c>
      <c r="K77" s="1">
        <v>-0.69</v>
      </c>
      <c r="L77" s="1">
        <v>-90</v>
      </c>
      <c r="N77" s="1">
        <f t="shared" si="3"/>
        <v>40.931926400000009</v>
      </c>
      <c r="P77" s="1"/>
      <c r="Q77" s="1">
        <v>-90</v>
      </c>
      <c r="R77" s="1">
        <v>-0.79</v>
      </c>
      <c r="S77" s="1"/>
      <c r="T77" s="1">
        <v>600</v>
      </c>
      <c r="U77" s="1">
        <v>0.06</v>
      </c>
      <c r="V77" s="1"/>
      <c r="W77" s="1">
        <v>10</v>
      </c>
      <c r="X77" s="1">
        <v>-0.27</v>
      </c>
      <c r="Z77" s="1">
        <v>-90</v>
      </c>
      <c r="AA77" s="1">
        <v>-0.56000000000000005</v>
      </c>
      <c r="AC77" s="1">
        <f t="shared" si="4"/>
        <v>100.56337710000003</v>
      </c>
      <c r="AD77" s="1"/>
      <c r="AE77" s="1">
        <v>10</v>
      </c>
      <c r="AF77" s="1">
        <v>-0.13</v>
      </c>
      <c r="AG77" s="1"/>
      <c r="AH77" s="1">
        <v>10</v>
      </c>
      <c r="AI77" s="1">
        <v>-0.23</v>
      </c>
      <c r="AJ77" s="1"/>
      <c r="AK77" s="1">
        <v>10</v>
      </c>
      <c r="AL77" s="1">
        <v>0</v>
      </c>
      <c r="AM77" s="1"/>
      <c r="AN77" s="1">
        <v>-90</v>
      </c>
      <c r="AO77" s="1">
        <v>-0.48</v>
      </c>
      <c r="AQ77" s="1">
        <f t="shared" si="5"/>
        <v>14.887844000000005</v>
      </c>
    </row>
    <row r="78" spans="2:43">
      <c r="B78" s="7">
        <v>-1.41</v>
      </c>
      <c r="C78" s="7">
        <v>-87</v>
      </c>
      <c r="D78" s="1"/>
      <c r="E78" s="1">
        <v>-1.72</v>
      </c>
      <c r="F78" s="1">
        <v>-87</v>
      </c>
      <c r="G78" s="1"/>
      <c r="H78" s="1">
        <v>-0.81</v>
      </c>
      <c r="I78" s="1">
        <v>-87</v>
      </c>
      <c r="K78" s="1">
        <v>-0.66</v>
      </c>
      <c r="L78" s="1">
        <v>-87</v>
      </c>
      <c r="N78" s="1">
        <f t="shared" si="3"/>
        <v>36.291926400000023</v>
      </c>
      <c r="P78" s="1"/>
      <c r="Q78" s="1">
        <v>-87</v>
      </c>
      <c r="R78" s="1">
        <v>-0.76</v>
      </c>
      <c r="S78" s="1"/>
      <c r="T78" s="1">
        <v>610</v>
      </c>
      <c r="U78" s="1">
        <v>0.05</v>
      </c>
      <c r="V78" s="1"/>
      <c r="W78" s="1">
        <v>13</v>
      </c>
      <c r="X78" s="1">
        <v>-0.25</v>
      </c>
      <c r="Z78" s="1">
        <v>-87</v>
      </c>
      <c r="AA78" s="1">
        <v>-0.53</v>
      </c>
      <c r="AC78" s="1">
        <f t="shared" si="4"/>
        <v>103.89337710000002</v>
      </c>
      <c r="AD78" s="1"/>
      <c r="AE78" s="1">
        <v>13</v>
      </c>
      <c r="AF78" s="1">
        <v>-0.11</v>
      </c>
      <c r="AG78" s="1"/>
      <c r="AH78" s="1">
        <v>13</v>
      </c>
      <c r="AI78" s="1">
        <v>-0.2</v>
      </c>
      <c r="AJ78" s="1"/>
      <c r="AK78" s="1">
        <v>13</v>
      </c>
      <c r="AL78" s="1">
        <v>0</v>
      </c>
      <c r="AM78" s="1"/>
      <c r="AN78" s="1">
        <v>-87</v>
      </c>
      <c r="AO78" s="1">
        <v>-0.46</v>
      </c>
      <c r="AQ78" s="1">
        <f t="shared" si="5"/>
        <v>18.087844000000004</v>
      </c>
    </row>
    <row r="79" spans="2:43">
      <c r="B79" s="7">
        <v>-1.35</v>
      </c>
      <c r="C79" s="7">
        <v>-84</v>
      </c>
      <c r="D79" s="1"/>
      <c r="E79" s="1">
        <v>-1.65</v>
      </c>
      <c r="F79" s="1">
        <v>-84</v>
      </c>
      <c r="G79" s="1"/>
      <c r="H79" s="1">
        <v>-0.78</v>
      </c>
      <c r="I79" s="1">
        <v>-84</v>
      </c>
      <c r="K79" s="1">
        <v>-0.63</v>
      </c>
      <c r="L79" s="1">
        <v>-84</v>
      </c>
      <c r="N79" s="1">
        <f t="shared" si="3"/>
        <v>43.251926400000002</v>
      </c>
      <c r="P79" s="1"/>
      <c r="Q79" s="1">
        <v>-84</v>
      </c>
      <c r="R79" s="1">
        <v>-0.74</v>
      </c>
      <c r="S79" s="1"/>
      <c r="T79" s="1">
        <v>620</v>
      </c>
      <c r="U79" s="1">
        <v>0.43</v>
      </c>
      <c r="V79" s="1"/>
      <c r="W79" s="1">
        <v>16</v>
      </c>
      <c r="X79" s="1">
        <v>-0.22</v>
      </c>
      <c r="Z79" s="1">
        <v>-84</v>
      </c>
      <c r="AA79" s="1">
        <v>-0.51</v>
      </c>
      <c r="AC79" s="1">
        <f t="shared" si="4"/>
        <v>106.11337710000002</v>
      </c>
      <c r="AD79" s="1"/>
      <c r="AE79" s="1">
        <v>16</v>
      </c>
      <c r="AF79" s="1">
        <v>-0.09</v>
      </c>
      <c r="AG79" s="1"/>
      <c r="AH79" s="1">
        <v>16</v>
      </c>
      <c r="AI79" s="1">
        <v>-0.19</v>
      </c>
      <c r="AJ79" s="1"/>
      <c r="AK79" s="1">
        <v>16</v>
      </c>
      <c r="AL79" s="1">
        <v>0</v>
      </c>
      <c r="AM79" s="1"/>
      <c r="AN79" s="1">
        <v>-84</v>
      </c>
      <c r="AO79" s="1">
        <v>-0.43</v>
      </c>
      <c r="AQ79" s="1">
        <f t="shared" si="5"/>
        <v>21.287844000000007</v>
      </c>
    </row>
    <row r="80" spans="2:43">
      <c r="B80" s="7">
        <v>-1.36</v>
      </c>
      <c r="C80" s="7">
        <v>-81</v>
      </c>
      <c r="D80" s="1"/>
      <c r="E80" s="1">
        <v>-1.67</v>
      </c>
      <c r="F80" s="1">
        <v>-81</v>
      </c>
      <c r="G80" s="1"/>
      <c r="H80" s="1">
        <v>-0.75</v>
      </c>
      <c r="I80" s="1">
        <v>-81</v>
      </c>
      <c r="K80" s="1">
        <v>-0.6</v>
      </c>
      <c r="L80" s="1">
        <v>-81</v>
      </c>
      <c r="N80" s="1">
        <f t="shared" si="3"/>
        <v>42.091926400000006</v>
      </c>
      <c r="P80" s="1"/>
      <c r="Q80" s="1">
        <v>-81</v>
      </c>
      <c r="R80" s="1">
        <v>-0.72</v>
      </c>
      <c r="S80" s="1"/>
      <c r="T80" s="1">
        <v>630</v>
      </c>
      <c r="U80" s="1">
        <v>0.53</v>
      </c>
      <c r="V80" s="1"/>
      <c r="W80" s="1">
        <v>19</v>
      </c>
      <c r="X80" s="1">
        <v>-0.2</v>
      </c>
      <c r="Z80" s="1">
        <v>-81</v>
      </c>
      <c r="AA80" s="1">
        <v>-0.49</v>
      </c>
      <c r="AC80" s="1">
        <f t="shared" si="4"/>
        <v>108.33337710000002</v>
      </c>
      <c r="AD80" s="1"/>
      <c r="AE80" s="1">
        <v>19</v>
      </c>
      <c r="AF80" s="1">
        <v>-0.05</v>
      </c>
      <c r="AG80" s="1"/>
      <c r="AH80" s="1">
        <v>19</v>
      </c>
      <c r="AI80" s="1">
        <v>-0.15</v>
      </c>
      <c r="AJ80" s="1"/>
      <c r="AK80" s="1">
        <v>19</v>
      </c>
      <c r="AL80" s="1">
        <v>0</v>
      </c>
      <c r="AM80" s="1"/>
      <c r="AN80" s="1">
        <v>-81</v>
      </c>
      <c r="AO80" s="1">
        <v>-0.41</v>
      </c>
      <c r="AQ80" s="1">
        <f t="shared" si="5"/>
        <v>27.687844000000005</v>
      </c>
    </row>
    <row r="81" spans="2:43">
      <c r="B81" s="7">
        <v>-1.33</v>
      </c>
      <c r="C81" s="7">
        <v>-78</v>
      </c>
      <c r="D81" s="1"/>
      <c r="E81" s="1">
        <v>-1.6</v>
      </c>
      <c r="F81" s="1">
        <v>-78</v>
      </c>
      <c r="G81" s="1"/>
      <c r="H81" s="1">
        <v>-0.71</v>
      </c>
      <c r="I81" s="1">
        <v>-78</v>
      </c>
      <c r="K81" s="1">
        <v>-0.59</v>
      </c>
      <c r="L81" s="1">
        <v>-78</v>
      </c>
      <c r="N81" s="1">
        <f t="shared" si="3"/>
        <v>45.571926400000024</v>
      </c>
      <c r="P81" s="1"/>
      <c r="Q81" s="1">
        <v>-78</v>
      </c>
      <c r="R81" s="1">
        <v>-0.7</v>
      </c>
      <c r="S81" s="1"/>
      <c r="T81" s="1">
        <v>640</v>
      </c>
      <c r="U81" s="1">
        <v>0.65</v>
      </c>
      <c r="V81" s="1"/>
      <c r="W81" s="1">
        <v>22</v>
      </c>
      <c r="X81" s="1">
        <v>-0.17</v>
      </c>
      <c r="Z81" s="1">
        <v>-78</v>
      </c>
      <c r="AA81" s="1">
        <v>-0.45</v>
      </c>
      <c r="AC81" s="1">
        <f t="shared" si="4"/>
        <v>110.55337710000003</v>
      </c>
      <c r="AD81" s="1"/>
      <c r="AE81" s="1">
        <v>22</v>
      </c>
      <c r="AF81" s="1">
        <v>-0.04</v>
      </c>
      <c r="AG81" s="1"/>
      <c r="AH81" s="1">
        <v>22</v>
      </c>
      <c r="AI81" s="1">
        <v>-0.13</v>
      </c>
      <c r="AJ81" s="1"/>
      <c r="AK81" s="1">
        <v>22</v>
      </c>
      <c r="AL81" s="1">
        <v>0</v>
      </c>
      <c r="AM81" s="1"/>
      <c r="AN81" s="1">
        <v>-78</v>
      </c>
      <c r="AO81" s="1">
        <v>-0.4</v>
      </c>
      <c r="AQ81" s="1">
        <f t="shared" si="5"/>
        <v>29.287844000000007</v>
      </c>
    </row>
    <row r="82" spans="2:43">
      <c r="B82" s="7">
        <v>-1.31</v>
      </c>
      <c r="C82" s="7">
        <v>-75</v>
      </c>
      <c r="D82" s="1"/>
      <c r="E82" s="1">
        <v>-1.56</v>
      </c>
      <c r="F82" s="1">
        <v>-75</v>
      </c>
      <c r="G82" s="1"/>
      <c r="H82" s="1">
        <v>-0.7</v>
      </c>
      <c r="I82" s="1">
        <v>-75</v>
      </c>
      <c r="K82" s="1">
        <v>-0.56000000000000005</v>
      </c>
      <c r="L82" s="1">
        <v>-75</v>
      </c>
      <c r="N82" s="1">
        <f t="shared" si="3"/>
        <v>47.891926400000017</v>
      </c>
      <c r="P82" s="1"/>
      <c r="Q82" s="1">
        <v>-75</v>
      </c>
      <c r="R82" s="1">
        <v>-0.65</v>
      </c>
      <c r="S82" s="1"/>
      <c r="T82" s="1">
        <v>650</v>
      </c>
      <c r="U82" s="1">
        <v>0.72</v>
      </c>
      <c r="V82" s="1"/>
      <c r="W82" s="1">
        <v>25</v>
      </c>
      <c r="X82" s="1">
        <v>-0.13</v>
      </c>
      <c r="Z82" s="1">
        <v>-75</v>
      </c>
      <c r="AA82" s="1">
        <v>-0.45</v>
      </c>
      <c r="AC82" s="1">
        <f t="shared" si="4"/>
        <v>116.10337710000002</v>
      </c>
      <c r="AD82" s="1"/>
      <c r="AE82" s="1">
        <v>25</v>
      </c>
      <c r="AF82" s="1">
        <v>-0.02</v>
      </c>
      <c r="AG82" s="1"/>
      <c r="AH82" s="1">
        <v>25</v>
      </c>
      <c r="AI82" s="1">
        <v>-0.13</v>
      </c>
      <c r="AJ82" s="1"/>
      <c r="AK82" s="1">
        <v>25</v>
      </c>
      <c r="AL82" s="1">
        <v>0</v>
      </c>
      <c r="AM82" s="1"/>
      <c r="AN82" s="1">
        <v>-75</v>
      </c>
      <c r="AO82" s="1">
        <v>-0.38</v>
      </c>
      <c r="AQ82" s="1">
        <f t="shared" si="5"/>
        <v>32.487844000000003</v>
      </c>
    </row>
    <row r="83" spans="2:43">
      <c r="B83" s="7">
        <v>-1.28</v>
      </c>
      <c r="C83" s="7">
        <v>-72</v>
      </c>
      <c r="D83" s="1"/>
      <c r="E83" s="1">
        <v>-1.42</v>
      </c>
      <c r="F83" s="1">
        <v>-72</v>
      </c>
      <c r="G83" s="1"/>
      <c r="H83" s="1">
        <v>-0.68</v>
      </c>
      <c r="I83" s="1">
        <v>-72</v>
      </c>
      <c r="K83" s="1">
        <v>-0.52</v>
      </c>
      <c r="L83" s="1">
        <v>-72</v>
      </c>
      <c r="N83" s="1">
        <f t="shared" si="3"/>
        <v>51.371926400000035</v>
      </c>
      <c r="P83" s="1"/>
      <c r="Q83" s="1">
        <v>-72</v>
      </c>
      <c r="R83" s="1">
        <v>-0.65</v>
      </c>
      <c r="S83" s="1"/>
      <c r="T83" s="1">
        <v>660</v>
      </c>
      <c r="U83" s="1">
        <v>0.7</v>
      </c>
      <c r="V83" s="1"/>
      <c r="W83" s="1">
        <v>28</v>
      </c>
      <c r="X83" s="1">
        <v>-0.06</v>
      </c>
      <c r="Z83" s="1">
        <v>-72</v>
      </c>
      <c r="AA83" s="1">
        <v>-0.42</v>
      </c>
      <c r="AC83" s="1">
        <f t="shared" si="4"/>
        <v>116.10337710000002</v>
      </c>
      <c r="AD83" s="1"/>
      <c r="AE83" s="1">
        <v>28</v>
      </c>
      <c r="AF83" s="1">
        <v>-0.03</v>
      </c>
      <c r="AG83" s="1"/>
      <c r="AH83" s="1">
        <v>28</v>
      </c>
      <c r="AI83" s="1">
        <v>-0.08</v>
      </c>
      <c r="AJ83" s="1"/>
      <c r="AK83" s="1">
        <v>28</v>
      </c>
      <c r="AL83" s="1">
        <v>0</v>
      </c>
      <c r="AM83" s="1"/>
      <c r="AN83" s="1">
        <v>-72</v>
      </c>
      <c r="AO83" s="1">
        <v>-0.36</v>
      </c>
      <c r="AQ83" s="1">
        <f t="shared" si="5"/>
        <v>30.887844000000005</v>
      </c>
    </row>
    <row r="84" spans="2:43">
      <c r="B84" s="7">
        <v>-1.26</v>
      </c>
      <c r="C84" s="7">
        <v>-69</v>
      </c>
      <c r="D84" s="1"/>
      <c r="E84" s="1">
        <v>-1.58</v>
      </c>
      <c r="F84" s="1">
        <v>-69</v>
      </c>
      <c r="G84" s="1"/>
      <c r="H84" s="1">
        <v>-0.64</v>
      </c>
      <c r="I84" s="1">
        <v>-69</v>
      </c>
      <c r="K84" s="1">
        <v>-0.5</v>
      </c>
      <c r="L84" s="1">
        <v>-69</v>
      </c>
      <c r="N84" s="1">
        <f t="shared" si="3"/>
        <v>53.691926400000028</v>
      </c>
      <c r="P84" s="1"/>
      <c r="Q84" s="1">
        <v>-69</v>
      </c>
      <c r="R84" s="1">
        <v>-0.63</v>
      </c>
      <c r="S84" s="1"/>
      <c r="T84" s="1">
        <v>670</v>
      </c>
      <c r="U84" s="1">
        <v>0.89</v>
      </c>
      <c r="V84" s="1"/>
      <c r="W84" s="1">
        <v>31</v>
      </c>
      <c r="X84" s="1">
        <v>-0.1</v>
      </c>
      <c r="Z84" s="1">
        <v>-69</v>
      </c>
      <c r="AA84" s="1">
        <v>-0.41</v>
      </c>
      <c r="AC84" s="1">
        <f t="shared" si="4"/>
        <v>118.32337710000002</v>
      </c>
      <c r="AD84" s="1"/>
      <c r="AE84" s="1">
        <v>31</v>
      </c>
      <c r="AF84" s="1">
        <v>-0.02</v>
      </c>
      <c r="AG84" s="1"/>
      <c r="AH84" s="1">
        <v>31</v>
      </c>
      <c r="AI84" s="1">
        <v>-0.08</v>
      </c>
      <c r="AJ84" s="1"/>
      <c r="AK84" s="1">
        <v>31</v>
      </c>
      <c r="AL84" s="1">
        <v>0</v>
      </c>
      <c r="AM84" s="1"/>
      <c r="AN84" s="1">
        <v>-69</v>
      </c>
      <c r="AO84" s="1">
        <v>-0.33</v>
      </c>
      <c r="AQ84" s="1">
        <f t="shared" si="5"/>
        <v>32.487844000000003</v>
      </c>
    </row>
    <row r="85" spans="2:43">
      <c r="B85" s="7">
        <v>-1.23</v>
      </c>
      <c r="C85" s="7">
        <v>-66</v>
      </c>
      <c r="D85" s="1"/>
      <c r="E85" s="1">
        <v>-1.56</v>
      </c>
      <c r="F85" s="1">
        <v>-66</v>
      </c>
      <c r="G85" s="1"/>
      <c r="H85" s="1">
        <v>-0.61</v>
      </c>
      <c r="I85" s="1">
        <v>-66</v>
      </c>
      <c r="K85" s="1">
        <v>-0.47</v>
      </c>
      <c r="L85" s="1">
        <v>-66</v>
      </c>
      <c r="N85" s="1">
        <f t="shared" si="3"/>
        <v>57.171926400000018</v>
      </c>
      <c r="P85" s="1"/>
      <c r="Q85" s="1">
        <v>-66</v>
      </c>
      <c r="R85" s="1">
        <v>-0.6</v>
      </c>
      <c r="S85" s="1"/>
      <c r="T85" s="1">
        <v>680</v>
      </c>
      <c r="U85" s="1">
        <v>0.92</v>
      </c>
      <c r="V85" s="1"/>
      <c r="W85" s="1">
        <v>34</v>
      </c>
      <c r="X85" s="1">
        <v>-0.09</v>
      </c>
      <c r="Z85" s="1">
        <v>-66</v>
      </c>
      <c r="AA85" s="1">
        <v>-0.37</v>
      </c>
      <c r="AC85" s="1">
        <f t="shared" si="4"/>
        <v>121.65337710000003</v>
      </c>
      <c r="AD85" s="1"/>
      <c r="AE85" s="1">
        <v>34</v>
      </c>
      <c r="AF85" s="1">
        <v>0</v>
      </c>
      <c r="AG85" s="1"/>
      <c r="AH85" s="1">
        <v>34</v>
      </c>
      <c r="AI85" s="1">
        <v>-0.08</v>
      </c>
      <c r="AJ85" s="1"/>
      <c r="AK85" s="1">
        <v>34</v>
      </c>
      <c r="AL85" s="1">
        <v>0</v>
      </c>
      <c r="AM85" s="1"/>
      <c r="AN85" s="1">
        <v>-66</v>
      </c>
      <c r="AO85" s="1">
        <v>-0.31</v>
      </c>
      <c r="AQ85" s="1">
        <f t="shared" si="5"/>
        <v>74.052276300000017</v>
      </c>
    </row>
    <row r="86" spans="2:43">
      <c r="B86" s="7">
        <v>-1.21</v>
      </c>
      <c r="C86" s="7">
        <v>-63</v>
      </c>
      <c r="D86" s="1"/>
      <c r="E86" s="1">
        <v>-1.55</v>
      </c>
      <c r="F86" s="1">
        <v>-63</v>
      </c>
      <c r="G86" s="1"/>
      <c r="H86" s="1">
        <v>-0.59</v>
      </c>
      <c r="I86" s="1">
        <v>-63</v>
      </c>
      <c r="K86" s="1">
        <v>-0.44</v>
      </c>
      <c r="L86" s="1">
        <v>-63</v>
      </c>
      <c r="N86" s="1">
        <f t="shared" si="3"/>
        <v>59.49192640000004</v>
      </c>
      <c r="P86" s="1"/>
      <c r="Q86" s="1">
        <v>-63</v>
      </c>
      <c r="R86" s="1">
        <v>-0.59</v>
      </c>
      <c r="S86" s="1"/>
      <c r="T86" s="1">
        <v>690</v>
      </c>
      <c r="U86" s="1">
        <v>1.01</v>
      </c>
      <c r="V86" s="1"/>
      <c r="W86" s="1">
        <v>37</v>
      </c>
      <c r="X86" s="1">
        <v>-0.05</v>
      </c>
      <c r="Z86" s="1">
        <v>-63</v>
      </c>
      <c r="AA86" s="1">
        <v>-0.36</v>
      </c>
      <c r="AC86" s="1">
        <f t="shared" si="4"/>
        <v>122.76337710000003</v>
      </c>
      <c r="AD86" s="1"/>
      <c r="AE86" s="1">
        <v>37</v>
      </c>
      <c r="AF86" s="1">
        <v>0</v>
      </c>
      <c r="AG86" s="1"/>
      <c r="AH86" s="1">
        <v>37</v>
      </c>
      <c r="AI86" s="1">
        <v>-0.04</v>
      </c>
      <c r="AJ86" s="1"/>
      <c r="AK86" s="1">
        <v>37</v>
      </c>
      <c r="AL86" s="1">
        <v>0</v>
      </c>
      <c r="AM86" s="1"/>
      <c r="AN86" s="1">
        <v>-63</v>
      </c>
      <c r="AO86" s="1">
        <v>-0.31</v>
      </c>
      <c r="AQ86" s="1">
        <f t="shared" si="5"/>
        <v>74.052276300000017</v>
      </c>
    </row>
    <row r="87" spans="2:43">
      <c r="B87" s="7">
        <v>-1.18</v>
      </c>
      <c r="C87" s="7">
        <v>-60</v>
      </c>
      <c r="D87" s="1"/>
      <c r="E87" s="1">
        <v>-1.54</v>
      </c>
      <c r="F87" s="1">
        <v>-60</v>
      </c>
      <c r="G87" s="1"/>
      <c r="H87" s="1">
        <v>-0.53</v>
      </c>
      <c r="I87" s="1">
        <v>-60</v>
      </c>
      <c r="K87" s="1">
        <v>-0.41</v>
      </c>
      <c r="L87" s="1">
        <v>-60</v>
      </c>
      <c r="N87" s="1">
        <f t="shared" si="3"/>
        <v>62.971926400000029</v>
      </c>
      <c r="P87" s="1"/>
      <c r="Q87" s="1">
        <v>-60</v>
      </c>
      <c r="R87" s="1">
        <v>-0.56000000000000005</v>
      </c>
      <c r="S87" s="1"/>
      <c r="T87" s="1">
        <v>700</v>
      </c>
      <c r="U87" s="1">
        <v>1.1299999999999999</v>
      </c>
      <c r="V87" s="1"/>
      <c r="W87" s="1">
        <v>40</v>
      </c>
      <c r="X87" s="1">
        <v>-7.0000000000000007E-2</v>
      </c>
      <c r="Z87" s="1">
        <v>-60</v>
      </c>
      <c r="AA87" s="1">
        <v>-0.34</v>
      </c>
      <c r="AC87" s="1">
        <f t="shared" si="4"/>
        <v>126.09337710000003</v>
      </c>
      <c r="AD87" s="1"/>
      <c r="AE87" s="1">
        <v>40</v>
      </c>
      <c r="AF87" s="1">
        <v>0</v>
      </c>
      <c r="AG87" s="1"/>
      <c r="AH87" s="1">
        <v>40</v>
      </c>
      <c r="AI87" s="1">
        <v>-0.01</v>
      </c>
      <c r="AJ87" s="1"/>
      <c r="AK87" s="1">
        <v>40</v>
      </c>
      <c r="AL87" s="1">
        <v>0</v>
      </c>
      <c r="AM87" s="1"/>
      <c r="AN87" s="1">
        <v>-60</v>
      </c>
      <c r="AO87" s="1">
        <v>-0.27</v>
      </c>
      <c r="AQ87" s="1">
        <f t="shared" si="5"/>
        <v>74.052276300000017</v>
      </c>
    </row>
    <row r="88" spans="2:43">
      <c r="B88" s="7">
        <v>-1.1599999999999999</v>
      </c>
      <c r="C88" s="7">
        <v>-57</v>
      </c>
      <c r="D88" s="1"/>
      <c r="E88" s="1">
        <v>-1.52</v>
      </c>
      <c r="F88" s="1">
        <v>-57</v>
      </c>
      <c r="G88" s="1"/>
      <c r="H88" s="1">
        <v>-0.53</v>
      </c>
      <c r="I88" s="1">
        <v>-57</v>
      </c>
      <c r="K88" s="1">
        <v>-0.38</v>
      </c>
      <c r="L88" s="1">
        <v>-57</v>
      </c>
      <c r="N88" s="1">
        <f t="shared" si="3"/>
        <v>65.291926400000023</v>
      </c>
      <c r="P88" s="1"/>
      <c r="Q88" s="1">
        <v>-57</v>
      </c>
      <c r="R88" s="1">
        <v>-0.54</v>
      </c>
      <c r="S88" s="1"/>
      <c r="T88" s="1">
        <v>710</v>
      </c>
      <c r="U88" s="1">
        <v>1.1499999999999999</v>
      </c>
      <c r="V88" s="1"/>
      <c r="W88" s="1">
        <v>43</v>
      </c>
      <c r="X88" s="1">
        <v>0</v>
      </c>
      <c r="Z88" s="1">
        <v>-57</v>
      </c>
      <c r="AA88" s="1">
        <v>-0.33</v>
      </c>
      <c r="AC88" s="1">
        <f t="shared" si="4"/>
        <v>128.31337710000003</v>
      </c>
      <c r="AD88" s="1"/>
      <c r="AE88" s="1">
        <v>43</v>
      </c>
      <c r="AF88" s="1">
        <v>0</v>
      </c>
      <c r="AG88" s="1"/>
      <c r="AH88" s="1">
        <v>43</v>
      </c>
      <c r="AI88" s="1">
        <v>0</v>
      </c>
      <c r="AJ88" s="1"/>
      <c r="AK88" s="1">
        <v>43</v>
      </c>
      <c r="AL88" s="1">
        <v>0</v>
      </c>
      <c r="AM88" s="1"/>
      <c r="AN88" s="1">
        <v>-57</v>
      </c>
      <c r="AO88" s="1">
        <v>-0.25</v>
      </c>
      <c r="AQ88" s="1">
        <f t="shared" si="5"/>
        <v>74.052276300000017</v>
      </c>
    </row>
    <row r="89" spans="2:43">
      <c r="B89" s="7">
        <v>-1.1399999999999999</v>
      </c>
      <c r="C89" s="7">
        <v>-54</v>
      </c>
      <c r="D89" s="1"/>
      <c r="E89" s="1">
        <v>-1.45</v>
      </c>
      <c r="F89" s="1">
        <v>-54</v>
      </c>
      <c r="G89" s="1"/>
      <c r="H89" s="1">
        <v>-0.51</v>
      </c>
      <c r="I89" s="1">
        <v>-54</v>
      </c>
      <c r="K89" s="1">
        <v>-0.34</v>
      </c>
      <c r="L89" s="1">
        <v>-54</v>
      </c>
      <c r="N89" s="1">
        <f>$N$5*$C$3+$E$3*B89</f>
        <v>67.611926400000044</v>
      </c>
      <c r="P89" s="1"/>
      <c r="Q89" s="1">
        <v>-54</v>
      </c>
      <c r="R89" s="1">
        <v>-0.53</v>
      </c>
      <c r="S89" s="1"/>
      <c r="T89" s="1">
        <v>720</v>
      </c>
      <c r="U89" s="1">
        <v>1.24</v>
      </c>
      <c r="V89" s="1"/>
      <c r="W89" s="1">
        <v>46</v>
      </c>
      <c r="X89" s="1">
        <v>0</v>
      </c>
      <c r="Z89" s="1">
        <v>-54</v>
      </c>
      <c r="AA89" s="1">
        <v>-0.3</v>
      </c>
      <c r="AC89" s="1">
        <f t="shared" si="4"/>
        <v>129.42337710000001</v>
      </c>
      <c r="AD89" s="1"/>
      <c r="AE89" s="1">
        <v>46</v>
      </c>
      <c r="AF89" s="1">
        <v>0</v>
      </c>
      <c r="AG89" s="1"/>
      <c r="AH89" s="1">
        <v>46</v>
      </c>
      <c r="AI89" s="1">
        <v>0</v>
      </c>
      <c r="AJ89" s="1"/>
      <c r="AK89" s="1">
        <v>46</v>
      </c>
      <c r="AL89" s="1">
        <v>0</v>
      </c>
      <c r="AM89" s="1"/>
      <c r="AN89" s="1">
        <v>-54</v>
      </c>
      <c r="AO89" s="1">
        <v>-0.22</v>
      </c>
      <c r="AQ89" s="1">
        <f t="shared" si="5"/>
        <v>74.052276300000017</v>
      </c>
    </row>
    <row r="90" spans="2:43">
      <c r="B90" s="7">
        <v>-1.1200000000000001</v>
      </c>
      <c r="C90" s="7">
        <v>-51</v>
      </c>
      <c r="D90" s="1"/>
      <c r="E90" s="1">
        <v>-1.48</v>
      </c>
      <c r="F90" s="1">
        <v>-51</v>
      </c>
      <c r="G90" s="1"/>
      <c r="H90" s="1">
        <v>-0.46</v>
      </c>
      <c r="I90" s="1">
        <v>-51</v>
      </c>
      <c r="K90" s="1">
        <v>-0.32</v>
      </c>
      <c r="L90" s="1">
        <v>-51</v>
      </c>
      <c r="N90" s="1">
        <f t="shared" ref="N90:N112" si="6">$N$5*$C$3+$E$3*B90</f>
        <v>69.931926400000009</v>
      </c>
      <c r="P90" s="1"/>
      <c r="Q90" s="1">
        <v>-51</v>
      </c>
      <c r="R90" s="1">
        <v>-0.49</v>
      </c>
      <c r="S90" s="1"/>
      <c r="T90" s="1">
        <v>730</v>
      </c>
      <c r="U90" s="1">
        <v>1.32</v>
      </c>
      <c r="V90" s="1"/>
      <c r="W90" s="1">
        <v>49</v>
      </c>
      <c r="X90" s="1">
        <v>0</v>
      </c>
      <c r="Z90" s="1">
        <v>-51</v>
      </c>
      <c r="AA90" s="1">
        <v>-0.28000000000000003</v>
      </c>
      <c r="AC90" s="1">
        <f t="shared" si="4"/>
        <v>133.86337710000004</v>
      </c>
      <c r="AD90" s="1"/>
      <c r="AE90" s="1">
        <v>49</v>
      </c>
      <c r="AF90" s="1">
        <v>0</v>
      </c>
      <c r="AG90" s="1"/>
      <c r="AH90" s="1">
        <v>49</v>
      </c>
      <c r="AI90" s="1">
        <v>0</v>
      </c>
      <c r="AJ90" s="1"/>
      <c r="AK90" s="1">
        <v>49</v>
      </c>
      <c r="AL90" s="1">
        <v>0.02</v>
      </c>
      <c r="AM90" s="1"/>
      <c r="AN90" s="1">
        <v>-51</v>
      </c>
      <c r="AO90" s="1">
        <v>-0.21</v>
      </c>
      <c r="AQ90" s="1">
        <f t="shared" si="5"/>
        <v>74.052276300000017</v>
      </c>
    </row>
    <row r="91" spans="2:43">
      <c r="B91" s="7">
        <v>-1.06</v>
      </c>
      <c r="C91" s="7">
        <v>-48</v>
      </c>
      <c r="D91" s="1"/>
      <c r="E91" s="1">
        <v>-1.46</v>
      </c>
      <c r="F91" s="1">
        <v>-48</v>
      </c>
      <c r="G91" s="1"/>
      <c r="H91" s="1">
        <v>-0.45</v>
      </c>
      <c r="I91" s="1">
        <v>-48</v>
      </c>
      <c r="K91" s="1">
        <v>-0.28999999999999998</v>
      </c>
      <c r="L91" s="1">
        <v>-48</v>
      </c>
      <c r="N91" s="1">
        <f t="shared" si="6"/>
        <v>76.891926400000017</v>
      </c>
      <c r="P91" s="1"/>
      <c r="Q91" s="1">
        <v>-48</v>
      </c>
      <c r="R91" s="1">
        <v>-0.47</v>
      </c>
      <c r="S91" s="1"/>
      <c r="T91" s="1">
        <v>740</v>
      </c>
      <c r="U91" s="1">
        <v>1.41</v>
      </c>
      <c r="V91" s="1"/>
      <c r="W91" s="1">
        <v>52</v>
      </c>
      <c r="X91" s="1">
        <v>-0.03</v>
      </c>
      <c r="Z91" s="1">
        <v>-48</v>
      </c>
      <c r="AA91" s="1">
        <v>-0.26</v>
      </c>
      <c r="AC91" s="1">
        <f t="shared" si="4"/>
        <v>136.08337710000004</v>
      </c>
      <c r="AD91" s="1"/>
      <c r="AE91" s="1">
        <v>52</v>
      </c>
      <c r="AF91" s="1">
        <v>0</v>
      </c>
      <c r="AG91" s="1"/>
      <c r="AH91" s="1">
        <v>52</v>
      </c>
      <c r="AI91" s="1">
        <v>0</v>
      </c>
      <c r="AJ91" s="1"/>
      <c r="AK91" s="1">
        <v>52</v>
      </c>
      <c r="AL91" s="1">
        <v>0.03</v>
      </c>
      <c r="AM91" s="1"/>
      <c r="AN91" s="1">
        <v>-48</v>
      </c>
      <c r="AO91" s="1">
        <v>-0.19</v>
      </c>
      <c r="AQ91" s="1">
        <f t="shared" si="5"/>
        <v>74.052276300000017</v>
      </c>
    </row>
    <row r="92" spans="2:43">
      <c r="B92" s="7">
        <v>-1.07</v>
      </c>
      <c r="C92" s="7">
        <v>-45</v>
      </c>
      <c r="D92" s="1"/>
      <c r="E92" s="1">
        <v>-1.43</v>
      </c>
      <c r="F92" s="1">
        <v>-45</v>
      </c>
      <c r="G92" s="1"/>
      <c r="H92" s="1">
        <v>-0.41</v>
      </c>
      <c r="I92" s="1">
        <v>-45</v>
      </c>
      <c r="K92" s="1">
        <v>-0.27</v>
      </c>
      <c r="L92" s="1">
        <v>-45</v>
      </c>
      <c r="N92" s="1">
        <f t="shared" si="6"/>
        <v>75.73192640000002</v>
      </c>
      <c r="P92" s="1"/>
      <c r="Q92" s="1">
        <v>-45</v>
      </c>
      <c r="R92" s="1">
        <v>-0.46</v>
      </c>
      <c r="S92" s="1"/>
      <c r="T92" s="1">
        <v>750</v>
      </c>
      <c r="U92" s="1">
        <v>1.45</v>
      </c>
      <c r="V92" s="1"/>
      <c r="W92" s="1">
        <v>55</v>
      </c>
      <c r="X92" s="1">
        <v>0</v>
      </c>
      <c r="Z92" s="1">
        <v>-45</v>
      </c>
      <c r="AA92" s="1">
        <v>-0.23</v>
      </c>
      <c r="AC92" s="1">
        <f t="shared" si="4"/>
        <v>137.19337710000002</v>
      </c>
      <c r="AD92" s="1"/>
      <c r="AE92" s="1">
        <v>55</v>
      </c>
      <c r="AF92" s="1">
        <v>0</v>
      </c>
      <c r="AG92" s="1"/>
      <c r="AH92" s="1">
        <v>55</v>
      </c>
      <c r="AI92" s="1">
        <v>0</v>
      </c>
      <c r="AJ92" s="1"/>
      <c r="AK92" s="1">
        <v>55</v>
      </c>
      <c r="AL92" s="1">
        <v>0.06</v>
      </c>
      <c r="AM92" s="1"/>
      <c r="AN92" s="1">
        <v>-45</v>
      </c>
      <c r="AO92" s="1">
        <v>-0.17</v>
      </c>
      <c r="AQ92" s="1">
        <f t="shared" si="5"/>
        <v>74.052276300000017</v>
      </c>
    </row>
    <row r="93" spans="2:43">
      <c r="B93" s="7">
        <v>-1.03</v>
      </c>
      <c r="C93" s="7">
        <v>-42</v>
      </c>
      <c r="D93" s="1"/>
      <c r="E93" s="1">
        <v>-1.42</v>
      </c>
      <c r="F93" s="1">
        <v>-42</v>
      </c>
      <c r="G93" s="1"/>
      <c r="H93" s="1">
        <v>-0.38</v>
      </c>
      <c r="I93" s="1">
        <v>-42</v>
      </c>
      <c r="K93" s="1">
        <v>-0.24</v>
      </c>
      <c r="L93" s="1">
        <v>-42</v>
      </c>
      <c r="N93" s="1">
        <f t="shared" si="6"/>
        <v>80.371926400000021</v>
      </c>
      <c r="P93" s="1"/>
      <c r="Q93" s="1">
        <v>-42</v>
      </c>
      <c r="R93" s="1">
        <v>-0.43</v>
      </c>
      <c r="S93" s="1"/>
      <c r="T93" s="1">
        <v>760</v>
      </c>
      <c r="U93" s="1">
        <v>1.52</v>
      </c>
      <c r="V93" s="1"/>
      <c r="W93" s="1">
        <v>58</v>
      </c>
      <c r="X93" s="1">
        <v>0</v>
      </c>
      <c r="Z93" s="1">
        <v>-42</v>
      </c>
      <c r="AA93" s="1">
        <v>-0.22</v>
      </c>
      <c r="AC93" s="1">
        <f t="shared" si="4"/>
        <v>140.52337710000003</v>
      </c>
      <c r="AD93" s="1"/>
      <c r="AE93" s="1">
        <v>58</v>
      </c>
      <c r="AF93" s="1">
        <v>0</v>
      </c>
      <c r="AG93" s="1"/>
      <c r="AH93" s="1">
        <v>58</v>
      </c>
      <c r="AI93" s="1">
        <v>0</v>
      </c>
      <c r="AJ93" s="1"/>
      <c r="AK93" s="1">
        <v>58</v>
      </c>
      <c r="AL93" s="1">
        <v>0.09</v>
      </c>
      <c r="AM93" s="1"/>
      <c r="AN93" s="1">
        <v>-42</v>
      </c>
      <c r="AO93" s="1">
        <v>-0.13</v>
      </c>
      <c r="AQ93" s="1">
        <f t="shared" si="5"/>
        <v>74.052276300000017</v>
      </c>
    </row>
    <row r="94" spans="2:43">
      <c r="B94" s="7">
        <v>-1.03</v>
      </c>
      <c r="C94" s="7">
        <v>-39</v>
      </c>
      <c r="D94" s="1"/>
      <c r="E94" s="1">
        <v>-1.4</v>
      </c>
      <c r="F94" s="1">
        <v>-39</v>
      </c>
      <c r="G94" s="1"/>
      <c r="H94" s="1">
        <v>-0.35</v>
      </c>
      <c r="I94" s="1">
        <v>-39</v>
      </c>
      <c r="K94" s="1">
        <v>-0.21</v>
      </c>
      <c r="L94" s="1">
        <v>-39</v>
      </c>
      <c r="N94" s="1">
        <f t="shared" si="6"/>
        <v>80.371926400000021</v>
      </c>
      <c r="P94" s="1"/>
      <c r="Q94" s="1">
        <v>-39</v>
      </c>
      <c r="R94" s="1">
        <v>-0.41</v>
      </c>
      <c r="S94" s="1"/>
      <c r="T94" s="1">
        <v>770</v>
      </c>
      <c r="U94" s="1">
        <v>1.57</v>
      </c>
      <c r="V94" s="1"/>
      <c r="W94" s="1">
        <v>61</v>
      </c>
      <c r="X94" s="1">
        <v>0</v>
      </c>
      <c r="Z94" s="1">
        <v>-39</v>
      </c>
      <c r="AA94" s="1">
        <v>-0.19</v>
      </c>
      <c r="AC94" s="1">
        <f t="shared" si="4"/>
        <v>142.74337710000003</v>
      </c>
      <c r="AD94" s="1"/>
      <c r="AE94" s="1">
        <v>61</v>
      </c>
      <c r="AF94" s="1">
        <v>0</v>
      </c>
      <c r="AG94" s="1"/>
      <c r="AH94" s="1">
        <v>61</v>
      </c>
      <c r="AI94" s="1">
        <v>0</v>
      </c>
      <c r="AJ94" s="1"/>
      <c r="AK94" s="1">
        <v>61</v>
      </c>
      <c r="AL94" s="1">
        <v>0.11</v>
      </c>
      <c r="AM94" s="1"/>
      <c r="AN94" s="1">
        <v>-39</v>
      </c>
      <c r="AO94" s="1">
        <v>-0.13</v>
      </c>
      <c r="AQ94" s="1">
        <f t="shared" si="5"/>
        <v>74.052276300000017</v>
      </c>
    </row>
    <row r="95" spans="2:43">
      <c r="B95" s="7">
        <v>-1.01</v>
      </c>
      <c r="C95" s="7">
        <v>-36</v>
      </c>
      <c r="D95" s="1"/>
      <c r="E95" s="1">
        <v>-1.38</v>
      </c>
      <c r="F95" s="1">
        <v>-36</v>
      </c>
      <c r="G95" s="1"/>
      <c r="H95" s="1">
        <v>-0.32</v>
      </c>
      <c r="I95" s="1">
        <v>-36</v>
      </c>
      <c r="K95" s="1">
        <v>-0.17</v>
      </c>
      <c r="L95" s="1">
        <v>-36</v>
      </c>
      <c r="N95" s="1">
        <f t="shared" si="6"/>
        <v>82.691926400000028</v>
      </c>
      <c r="P95" s="1"/>
      <c r="Q95" s="1">
        <v>-36</v>
      </c>
      <c r="R95" s="1">
        <v>-0.39</v>
      </c>
      <c r="S95" s="1"/>
      <c r="T95" s="1">
        <v>780</v>
      </c>
      <c r="U95" s="1">
        <v>1.7</v>
      </c>
      <c r="V95" s="1"/>
      <c r="W95" s="1">
        <v>64</v>
      </c>
      <c r="X95" s="1">
        <v>0</v>
      </c>
      <c r="Z95" s="1">
        <v>-36</v>
      </c>
      <c r="AA95" s="1">
        <v>-0.17</v>
      </c>
      <c r="AC95" s="1">
        <f t="shared" si="4"/>
        <v>144.96337710000003</v>
      </c>
      <c r="AD95" s="1"/>
      <c r="AE95" s="1">
        <v>64</v>
      </c>
      <c r="AF95" s="1">
        <v>0</v>
      </c>
      <c r="AG95" s="1"/>
      <c r="AH95" s="1">
        <v>64</v>
      </c>
      <c r="AI95" s="1">
        <v>0</v>
      </c>
      <c r="AJ95" s="1"/>
      <c r="AK95" s="1">
        <v>64</v>
      </c>
      <c r="AL95" s="1">
        <v>0.12</v>
      </c>
      <c r="AM95" s="1"/>
      <c r="AN95" s="1">
        <v>-36</v>
      </c>
      <c r="AO95" s="1">
        <v>-0.11</v>
      </c>
      <c r="AQ95" s="1">
        <f t="shared" si="5"/>
        <v>74.052276300000017</v>
      </c>
    </row>
    <row r="96" spans="2:43">
      <c r="B96" s="7">
        <v>-0.99</v>
      </c>
      <c r="C96" s="7">
        <v>-33</v>
      </c>
      <c r="D96" s="1"/>
      <c r="E96" s="1">
        <v>-1.34</v>
      </c>
      <c r="F96" s="1">
        <v>-33</v>
      </c>
      <c r="G96" s="1"/>
      <c r="H96" s="1">
        <v>-0.3</v>
      </c>
      <c r="I96" s="1">
        <v>-33</v>
      </c>
      <c r="K96" s="1">
        <v>-0.13</v>
      </c>
      <c r="L96" s="1">
        <v>-33</v>
      </c>
      <c r="N96" s="1">
        <f t="shared" si="6"/>
        <v>85.011926400000021</v>
      </c>
      <c r="P96" s="1"/>
      <c r="Q96" s="1">
        <v>-33</v>
      </c>
      <c r="R96" s="1">
        <v>-0.36</v>
      </c>
      <c r="S96" s="1"/>
      <c r="T96" s="1">
        <v>790</v>
      </c>
      <c r="U96" s="1">
        <v>1.74</v>
      </c>
      <c r="V96" s="1"/>
      <c r="W96" s="1">
        <v>67</v>
      </c>
      <c r="X96" s="1">
        <v>0</v>
      </c>
      <c r="Z96" s="1">
        <v>-33</v>
      </c>
      <c r="AA96" s="1">
        <v>-0.16</v>
      </c>
      <c r="AC96" s="1">
        <f t="shared" si="4"/>
        <v>148.29337710000001</v>
      </c>
      <c r="AD96" s="1"/>
      <c r="AE96" s="1">
        <v>67</v>
      </c>
      <c r="AF96" s="1">
        <v>0</v>
      </c>
      <c r="AG96" s="1"/>
      <c r="AH96" s="1">
        <v>67</v>
      </c>
      <c r="AI96" s="1">
        <v>0</v>
      </c>
      <c r="AJ96" s="1"/>
      <c r="AK96" s="1">
        <v>67</v>
      </c>
      <c r="AL96" s="1">
        <v>0.14000000000000001</v>
      </c>
      <c r="AM96" s="1"/>
      <c r="AN96" s="1">
        <v>-33</v>
      </c>
      <c r="AO96" s="1">
        <v>-0.08</v>
      </c>
      <c r="AQ96" s="1">
        <f t="shared" si="5"/>
        <v>74.052276300000017</v>
      </c>
    </row>
    <row r="97" spans="2:43">
      <c r="B97" s="7">
        <v>-0.96</v>
      </c>
      <c r="C97" s="7">
        <v>-30</v>
      </c>
      <c r="D97" s="1"/>
      <c r="E97" s="1">
        <v>-1.32</v>
      </c>
      <c r="F97" s="1">
        <v>-30</v>
      </c>
      <c r="G97" s="1"/>
      <c r="H97" s="1">
        <v>-0.26</v>
      </c>
      <c r="I97" s="1">
        <v>-30</v>
      </c>
      <c r="K97" s="1">
        <v>-0.12</v>
      </c>
      <c r="L97" s="1">
        <v>-30</v>
      </c>
      <c r="N97" s="1">
        <f t="shared" si="6"/>
        <v>88.491926400000025</v>
      </c>
      <c r="P97" s="1"/>
      <c r="Q97" s="1">
        <v>-30</v>
      </c>
      <c r="R97" s="1">
        <v>-0.34</v>
      </c>
      <c r="S97" s="1"/>
      <c r="T97" s="1"/>
      <c r="U97" s="1"/>
      <c r="V97" s="1"/>
      <c r="W97" s="1">
        <v>70</v>
      </c>
      <c r="X97" s="1">
        <v>0</v>
      </c>
      <c r="Z97" s="1">
        <v>-30</v>
      </c>
      <c r="AA97" s="1">
        <v>-0.12</v>
      </c>
      <c r="AC97" s="1">
        <f t="shared" si="4"/>
        <v>150.51337710000001</v>
      </c>
      <c r="AD97" s="1"/>
      <c r="AE97" s="1">
        <v>70</v>
      </c>
      <c r="AF97" s="1">
        <v>0</v>
      </c>
      <c r="AG97" s="1"/>
      <c r="AH97" s="1">
        <v>70</v>
      </c>
      <c r="AI97" s="1">
        <v>0</v>
      </c>
      <c r="AJ97" s="1"/>
      <c r="AK97" s="1">
        <v>70</v>
      </c>
      <c r="AL97" s="1">
        <v>0.17</v>
      </c>
      <c r="AM97" s="1"/>
      <c r="AN97" s="1">
        <v>-30</v>
      </c>
      <c r="AO97" s="1">
        <v>-0.06</v>
      </c>
      <c r="AQ97" s="1">
        <f t="shared" si="5"/>
        <v>74.052276300000017</v>
      </c>
    </row>
    <row r="98" spans="2:43">
      <c r="B98" s="7">
        <v>-0.93</v>
      </c>
      <c r="C98" s="7">
        <v>-27</v>
      </c>
      <c r="D98" s="1"/>
      <c r="E98" s="1">
        <v>-1.3</v>
      </c>
      <c r="F98" s="1">
        <v>-27</v>
      </c>
      <c r="G98" s="1"/>
      <c r="H98" s="1">
        <v>-0.25</v>
      </c>
      <c r="I98" s="1">
        <v>-27</v>
      </c>
      <c r="K98" s="1">
        <v>-0.09</v>
      </c>
      <c r="L98" s="1">
        <v>-27</v>
      </c>
      <c r="N98" s="1">
        <f t="shared" si="6"/>
        <v>91.971926400000015</v>
      </c>
      <c r="P98" s="1"/>
      <c r="Q98" s="1">
        <v>-27</v>
      </c>
      <c r="R98" s="1">
        <v>-0.33</v>
      </c>
      <c r="S98" s="1"/>
      <c r="T98" s="1"/>
      <c r="U98" s="1"/>
      <c r="V98" s="1"/>
      <c r="W98" s="1">
        <v>73</v>
      </c>
      <c r="X98" s="1">
        <v>0</v>
      </c>
      <c r="Z98" s="1">
        <v>-27</v>
      </c>
      <c r="AA98" s="1">
        <v>-0.1</v>
      </c>
      <c r="AC98" s="1">
        <f t="shared" si="4"/>
        <v>151.62337710000003</v>
      </c>
      <c r="AD98" s="1"/>
      <c r="AE98" s="1">
        <v>73</v>
      </c>
      <c r="AF98" s="1">
        <v>0</v>
      </c>
      <c r="AG98" s="1"/>
      <c r="AH98" s="1">
        <v>73</v>
      </c>
      <c r="AI98" s="1">
        <v>0</v>
      </c>
      <c r="AJ98" s="1"/>
      <c r="AK98" s="1">
        <v>73</v>
      </c>
      <c r="AL98" s="1">
        <v>0.19</v>
      </c>
      <c r="AM98" s="1"/>
      <c r="AN98" s="1">
        <v>-27</v>
      </c>
      <c r="AO98" s="1">
        <v>-0.04</v>
      </c>
      <c r="AQ98" s="1">
        <f t="shared" si="5"/>
        <v>74.052276300000017</v>
      </c>
    </row>
    <row r="99" spans="2:43">
      <c r="B99" s="7">
        <v>-0.94</v>
      </c>
      <c r="C99" s="7">
        <v>-24</v>
      </c>
      <c r="D99" s="1"/>
      <c r="E99" s="1">
        <v>-1.24</v>
      </c>
      <c r="F99" s="1">
        <v>-24</v>
      </c>
      <c r="G99" s="1"/>
      <c r="H99" s="1">
        <v>-0.22</v>
      </c>
      <c r="I99" s="1">
        <v>-24</v>
      </c>
      <c r="K99" s="1">
        <v>-7.0000000000000007E-2</v>
      </c>
      <c r="L99" s="1">
        <v>-24</v>
      </c>
      <c r="N99" s="1">
        <f t="shared" si="6"/>
        <v>90.811926400000033</v>
      </c>
      <c r="P99" s="1"/>
      <c r="Q99" s="1">
        <v>-24</v>
      </c>
      <c r="R99" s="1">
        <v>-0.3</v>
      </c>
      <c r="S99" s="1"/>
      <c r="T99" s="1"/>
      <c r="U99" s="1"/>
      <c r="V99" s="1"/>
      <c r="W99" s="1">
        <v>76</v>
      </c>
      <c r="X99" s="1">
        <v>0</v>
      </c>
      <c r="Z99" s="1">
        <v>-24</v>
      </c>
      <c r="AA99" s="1">
        <v>-0.08</v>
      </c>
      <c r="AC99" s="1">
        <f t="shared" si="4"/>
        <v>154.95337710000001</v>
      </c>
      <c r="AD99" s="1"/>
      <c r="AE99" s="1">
        <v>76</v>
      </c>
      <c r="AF99" s="1">
        <v>0</v>
      </c>
      <c r="AG99" s="1"/>
      <c r="AH99" s="1">
        <v>76</v>
      </c>
      <c r="AI99" s="1">
        <v>0</v>
      </c>
      <c r="AJ99" s="1"/>
      <c r="AK99" s="1">
        <v>76</v>
      </c>
      <c r="AL99" s="1">
        <v>0.21</v>
      </c>
      <c r="AM99" s="1"/>
      <c r="AN99" s="1">
        <v>-24</v>
      </c>
      <c r="AO99" s="1">
        <v>-0.02</v>
      </c>
      <c r="AQ99" s="1">
        <f t="shared" si="5"/>
        <v>74.052276300000017</v>
      </c>
    </row>
    <row r="100" spans="2:43">
      <c r="B100" s="7">
        <v>-0.92</v>
      </c>
      <c r="C100" s="7">
        <v>-21</v>
      </c>
      <c r="D100" s="1"/>
      <c r="E100" s="1">
        <v>-1.26</v>
      </c>
      <c r="F100" s="1">
        <v>-21</v>
      </c>
      <c r="G100" s="1"/>
      <c r="H100" s="1">
        <v>-1.01</v>
      </c>
      <c r="I100" s="1">
        <v>-21</v>
      </c>
      <c r="K100" s="1">
        <v>-0.04</v>
      </c>
      <c r="L100" s="1">
        <v>-21</v>
      </c>
      <c r="N100" s="1">
        <f t="shared" si="6"/>
        <v>93.131926400000026</v>
      </c>
      <c r="P100" s="1"/>
      <c r="Q100" s="1">
        <v>-21</v>
      </c>
      <c r="R100" s="1">
        <v>-0.28999999999999998</v>
      </c>
      <c r="S100" s="1"/>
      <c r="T100" s="1"/>
      <c r="U100" s="1"/>
      <c r="V100" s="1"/>
      <c r="W100" s="1">
        <v>79</v>
      </c>
      <c r="X100" s="1">
        <v>0</v>
      </c>
      <c r="Z100" s="1">
        <v>-21</v>
      </c>
      <c r="AA100" s="1">
        <v>-0.05</v>
      </c>
      <c r="AC100" s="1">
        <f t="shared" si="4"/>
        <v>156.06337710000003</v>
      </c>
      <c r="AD100" s="1"/>
      <c r="AE100" s="1">
        <v>79</v>
      </c>
      <c r="AF100" s="1">
        <v>0</v>
      </c>
      <c r="AG100" s="1"/>
      <c r="AH100" s="1">
        <v>79</v>
      </c>
      <c r="AI100" s="1">
        <v>0</v>
      </c>
      <c r="AJ100" s="1"/>
      <c r="AK100" s="1">
        <v>79</v>
      </c>
      <c r="AL100" s="1">
        <v>0.22</v>
      </c>
      <c r="AM100" s="1"/>
      <c r="AN100" s="1">
        <v>-21</v>
      </c>
      <c r="AO100" s="1">
        <v>0</v>
      </c>
      <c r="AQ100" s="1">
        <f t="shared" si="5"/>
        <v>74.052276300000017</v>
      </c>
    </row>
    <row r="101" spans="2:43">
      <c r="B101" s="7">
        <v>-0.9</v>
      </c>
      <c r="C101" s="7">
        <v>-18</v>
      </c>
      <c r="D101" s="1"/>
      <c r="E101" s="1">
        <v>-1.24</v>
      </c>
      <c r="F101" s="1">
        <v>-18</v>
      </c>
      <c r="G101" s="1"/>
      <c r="H101" s="1">
        <v>-0.15</v>
      </c>
      <c r="I101" s="1">
        <v>-18</v>
      </c>
      <c r="K101" s="1">
        <v>-0.02</v>
      </c>
      <c r="L101" s="1">
        <v>-18</v>
      </c>
      <c r="N101" s="1">
        <f t="shared" si="6"/>
        <v>95.451926400000019</v>
      </c>
      <c r="P101" s="1"/>
      <c r="Q101" s="1">
        <v>-18</v>
      </c>
      <c r="R101" s="1">
        <v>-0.25</v>
      </c>
      <c r="S101" s="1"/>
      <c r="T101" s="1"/>
      <c r="U101" s="1"/>
      <c r="V101" s="1"/>
      <c r="W101" s="1">
        <v>82</v>
      </c>
      <c r="X101" s="1">
        <v>0</v>
      </c>
      <c r="Z101" s="1">
        <v>-18</v>
      </c>
      <c r="AA101" s="1">
        <v>-0.04</v>
      </c>
      <c r="AC101" s="1">
        <f t="shared" si="4"/>
        <v>160.50337710000002</v>
      </c>
      <c r="AD101" s="1"/>
      <c r="AE101" s="1">
        <v>82</v>
      </c>
      <c r="AF101" s="1">
        <v>0</v>
      </c>
      <c r="AG101" s="1"/>
      <c r="AH101" s="1">
        <v>82</v>
      </c>
      <c r="AI101" s="1">
        <v>0</v>
      </c>
      <c r="AJ101" s="1"/>
      <c r="AK101" s="1">
        <v>82</v>
      </c>
      <c r="AL101" s="1">
        <v>0.24</v>
      </c>
      <c r="AM101" s="1"/>
      <c r="AN101" s="1">
        <v>-18</v>
      </c>
      <c r="AO101" s="1">
        <v>0</v>
      </c>
      <c r="AQ101" s="1">
        <f t="shared" si="5"/>
        <v>74.052276300000017</v>
      </c>
    </row>
    <row r="102" spans="2:43">
      <c r="B102" s="7">
        <v>-0.89</v>
      </c>
      <c r="C102" s="7">
        <v>-15</v>
      </c>
      <c r="D102" s="1"/>
      <c r="E102" s="1">
        <v>-1.18</v>
      </c>
      <c r="F102" s="1">
        <v>-15</v>
      </c>
      <c r="G102" s="1"/>
      <c r="H102" s="1">
        <v>-0.12</v>
      </c>
      <c r="I102" s="1">
        <v>-15</v>
      </c>
      <c r="K102" s="1">
        <v>0</v>
      </c>
      <c r="L102" s="1">
        <v>-15</v>
      </c>
      <c r="N102" s="1">
        <f t="shared" si="6"/>
        <v>96.61192640000003</v>
      </c>
      <c r="P102" s="1"/>
      <c r="Q102" s="1">
        <v>-15</v>
      </c>
      <c r="R102" s="1">
        <v>-0.23</v>
      </c>
      <c r="S102" s="1"/>
      <c r="T102" s="1"/>
      <c r="U102" s="1"/>
      <c r="V102" s="1"/>
      <c r="W102" s="1">
        <v>85</v>
      </c>
      <c r="X102" s="1">
        <v>0</v>
      </c>
      <c r="Z102" s="1">
        <v>-15</v>
      </c>
      <c r="AA102" s="1">
        <v>-0.02</v>
      </c>
      <c r="AC102" s="1">
        <f t="shared" si="4"/>
        <v>162.72337710000002</v>
      </c>
      <c r="AD102" s="1"/>
      <c r="AE102" s="1">
        <v>85</v>
      </c>
      <c r="AF102" s="1">
        <v>0</v>
      </c>
      <c r="AG102" s="1"/>
      <c r="AH102" s="1">
        <v>85</v>
      </c>
      <c r="AI102" s="1">
        <v>0</v>
      </c>
      <c r="AJ102" s="1"/>
      <c r="AK102" s="1">
        <v>85</v>
      </c>
      <c r="AL102" s="1">
        <v>0.26</v>
      </c>
      <c r="AM102" s="1"/>
      <c r="AN102" s="1">
        <v>-15</v>
      </c>
      <c r="AO102" s="1">
        <v>0</v>
      </c>
      <c r="AQ102" s="1">
        <f t="shared" si="5"/>
        <v>74.052276300000017</v>
      </c>
    </row>
    <row r="103" spans="2:43">
      <c r="B103" s="7">
        <v>-0.87</v>
      </c>
      <c r="C103" s="7">
        <v>-12</v>
      </c>
      <c r="D103" s="1"/>
      <c r="E103" s="1">
        <v>-1.1599999999999999</v>
      </c>
      <c r="F103" s="1">
        <v>-12</v>
      </c>
      <c r="G103" s="1"/>
      <c r="H103" s="1">
        <v>-0.09</v>
      </c>
      <c r="I103" s="1">
        <v>-12</v>
      </c>
      <c r="K103" s="1">
        <v>0</v>
      </c>
      <c r="L103" s="1">
        <v>-12</v>
      </c>
      <c r="N103" s="1">
        <f t="shared" si="6"/>
        <v>98.931926400000023</v>
      </c>
      <c r="P103" s="1"/>
      <c r="Q103" s="1">
        <v>-12</v>
      </c>
      <c r="R103" s="1">
        <v>-0.19</v>
      </c>
      <c r="S103" s="1"/>
      <c r="T103" s="1"/>
      <c r="U103" s="1"/>
      <c r="V103" s="1"/>
      <c r="W103" s="1">
        <v>88</v>
      </c>
      <c r="X103" s="1">
        <v>0</v>
      </c>
      <c r="Z103" s="1">
        <v>-12</v>
      </c>
      <c r="AA103" s="1">
        <v>0</v>
      </c>
      <c r="AC103" s="1">
        <f t="shared" si="4"/>
        <v>167.16337710000002</v>
      </c>
      <c r="AD103" s="1"/>
      <c r="AE103" s="1">
        <v>88</v>
      </c>
      <c r="AF103" s="1">
        <v>0</v>
      </c>
      <c r="AG103" s="1"/>
      <c r="AH103" s="1">
        <v>88</v>
      </c>
      <c r="AI103" s="1">
        <v>0</v>
      </c>
      <c r="AJ103" s="1"/>
      <c r="AK103" s="1">
        <v>88</v>
      </c>
      <c r="AL103" s="1">
        <v>0.28000000000000003</v>
      </c>
      <c r="AM103" s="1"/>
      <c r="AN103" s="1">
        <v>-12</v>
      </c>
      <c r="AO103" s="1">
        <v>0</v>
      </c>
      <c r="AQ103" s="1">
        <f t="shared" si="5"/>
        <v>74.052276300000017</v>
      </c>
    </row>
    <row r="104" spans="2:43">
      <c r="B104" s="7">
        <v>-0.83</v>
      </c>
      <c r="C104" s="7">
        <v>-9</v>
      </c>
      <c r="D104" s="1"/>
      <c r="E104" s="1">
        <v>-1.17</v>
      </c>
      <c r="F104" s="1">
        <v>-9</v>
      </c>
      <c r="G104" s="1"/>
      <c r="H104" s="1">
        <v>-0.04</v>
      </c>
      <c r="I104" s="1">
        <v>-9</v>
      </c>
      <c r="K104" s="1">
        <v>0</v>
      </c>
      <c r="L104" s="1">
        <v>-9</v>
      </c>
      <c r="N104" s="1">
        <f t="shared" si="6"/>
        <v>103.57192640000002</v>
      </c>
      <c r="P104" s="1"/>
      <c r="Q104" s="1">
        <v>-9</v>
      </c>
      <c r="R104" s="1">
        <v>-0.17</v>
      </c>
      <c r="S104" s="1"/>
      <c r="T104" s="1"/>
      <c r="U104" s="1"/>
      <c r="V104" s="1"/>
      <c r="W104" s="1">
        <v>91</v>
      </c>
      <c r="X104" s="1">
        <v>0</v>
      </c>
      <c r="Z104" s="1">
        <v>-9</v>
      </c>
      <c r="AA104" s="1">
        <v>0</v>
      </c>
      <c r="AC104" s="1">
        <f t="shared" si="4"/>
        <v>169.38337710000002</v>
      </c>
      <c r="AD104" s="1"/>
      <c r="AE104" s="1">
        <v>91</v>
      </c>
      <c r="AF104" s="1">
        <v>0</v>
      </c>
      <c r="AG104" s="1"/>
      <c r="AH104" s="1">
        <v>91</v>
      </c>
      <c r="AI104" s="1">
        <v>0</v>
      </c>
      <c r="AJ104" s="1"/>
      <c r="AK104" s="1">
        <v>91</v>
      </c>
      <c r="AL104" s="1">
        <v>0.3</v>
      </c>
      <c r="AM104" s="1"/>
      <c r="AN104" s="1">
        <v>-9</v>
      </c>
      <c r="AO104" s="1">
        <v>0</v>
      </c>
      <c r="AQ104" s="1">
        <f t="shared" si="5"/>
        <v>74.052276300000017</v>
      </c>
    </row>
    <row r="105" spans="2:43">
      <c r="B105" s="7">
        <v>-0.79</v>
      </c>
      <c r="C105" s="7">
        <v>-6</v>
      </c>
      <c r="D105" s="1"/>
      <c r="E105" s="1">
        <v>-1.1499999999999999</v>
      </c>
      <c r="F105" s="1">
        <v>-6</v>
      </c>
      <c r="G105" s="1"/>
      <c r="H105" s="1">
        <v>-0.01</v>
      </c>
      <c r="I105" s="1">
        <v>-6</v>
      </c>
      <c r="K105" s="1">
        <v>0</v>
      </c>
      <c r="L105" s="1">
        <v>-6</v>
      </c>
      <c r="N105" s="1">
        <f t="shared" si="6"/>
        <v>108.21192640000002</v>
      </c>
      <c r="P105" s="1"/>
      <c r="Q105" s="1">
        <v>-6</v>
      </c>
      <c r="R105" s="1">
        <v>-0.13</v>
      </c>
      <c r="S105" s="1"/>
      <c r="T105" s="1"/>
      <c r="U105" s="1"/>
      <c r="V105" s="1"/>
      <c r="W105" s="1">
        <v>94</v>
      </c>
      <c r="X105" s="1">
        <v>0.02</v>
      </c>
      <c r="Z105" s="1">
        <v>-6</v>
      </c>
      <c r="AA105" s="1">
        <v>0</v>
      </c>
      <c r="AC105" s="1">
        <f t="shared" si="4"/>
        <v>173.82337710000002</v>
      </c>
      <c r="AD105" s="1"/>
      <c r="AE105" s="1">
        <v>94</v>
      </c>
      <c r="AF105" s="1">
        <v>0</v>
      </c>
      <c r="AG105" s="1"/>
      <c r="AH105" s="1">
        <v>94</v>
      </c>
      <c r="AI105" s="1">
        <v>0</v>
      </c>
      <c r="AJ105" s="1"/>
      <c r="AK105" s="1">
        <v>94</v>
      </c>
      <c r="AL105" s="1">
        <v>0.33</v>
      </c>
      <c r="AM105" s="1"/>
      <c r="AN105" s="1">
        <v>-6</v>
      </c>
      <c r="AO105" s="1">
        <v>0</v>
      </c>
      <c r="AQ105" s="1">
        <f t="shared" si="5"/>
        <v>74.052276300000017</v>
      </c>
    </row>
    <row r="106" spans="2:43">
      <c r="B106" s="7">
        <v>-0.78</v>
      </c>
      <c r="C106" s="7">
        <v>-3</v>
      </c>
      <c r="D106" s="1"/>
      <c r="E106" s="1">
        <v>-1.1200000000000001</v>
      </c>
      <c r="F106" s="1">
        <v>-3</v>
      </c>
      <c r="G106" s="1"/>
      <c r="H106" s="1">
        <v>-0.01</v>
      </c>
      <c r="I106" s="1">
        <v>-3</v>
      </c>
      <c r="K106" s="1">
        <v>0</v>
      </c>
      <c r="L106" s="1">
        <v>-3</v>
      </c>
      <c r="N106" s="1">
        <f t="shared" si="6"/>
        <v>109.37192640000002</v>
      </c>
      <c r="P106" s="1"/>
      <c r="Q106" s="1">
        <v>-3</v>
      </c>
      <c r="R106" s="1">
        <v>-0.12</v>
      </c>
      <c r="S106" s="1"/>
      <c r="T106" s="1"/>
      <c r="U106" s="1"/>
      <c r="V106" s="1"/>
      <c r="W106" s="1">
        <v>97</v>
      </c>
      <c r="X106" s="1">
        <v>0</v>
      </c>
      <c r="Z106" s="1">
        <v>-3</v>
      </c>
      <c r="AA106" s="1">
        <v>0</v>
      </c>
      <c r="AC106" s="1">
        <f t="shared" si="4"/>
        <v>174.93337710000003</v>
      </c>
      <c r="AD106" s="1"/>
      <c r="AE106" s="1">
        <v>97</v>
      </c>
      <c r="AF106" s="1">
        <v>0</v>
      </c>
      <c r="AG106" s="1"/>
      <c r="AH106" s="1">
        <v>97</v>
      </c>
      <c r="AI106" s="1">
        <v>0</v>
      </c>
      <c r="AJ106" s="1"/>
      <c r="AK106" s="1">
        <v>97</v>
      </c>
      <c r="AL106" s="1">
        <v>0.35</v>
      </c>
      <c r="AM106" s="1"/>
      <c r="AN106" s="1">
        <v>-3</v>
      </c>
      <c r="AO106" s="1">
        <v>0</v>
      </c>
      <c r="AQ106" s="1">
        <f t="shared" si="5"/>
        <v>74.052276300000017</v>
      </c>
    </row>
    <row r="107" spans="2:43">
      <c r="B107" s="7">
        <v>-0.54</v>
      </c>
      <c r="C107" s="7">
        <v>0</v>
      </c>
      <c r="D107" s="1"/>
      <c r="E107" s="1">
        <v>-0.83</v>
      </c>
      <c r="F107" s="1">
        <v>0</v>
      </c>
      <c r="G107" s="1"/>
      <c r="H107" s="1">
        <v>0</v>
      </c>
      <c r="I107" s="1">
        <v>0</v>
      </c>
      <c r="K107" s="1">
        <v>0</v>
      </c>
      <c r="L107" s="1">
        <v>0</v>
      </c>
      <c r="N107" s="1">
        <f t="shared" si="6"/>
        <v>137.21192640000004</v>
      </c>
      <c r="P107" s="1"/>
      <c r="Q107" s="1">
        <v>0</v>
      </c>
      <c r="R107" s="1">
        <v>-0.08</v>
      </c>
      <c r="S107" s="1"/>
      <c r="T107" s="1"/>
      <c r="U107" s="1"/>
      <c r="V107" s="1"/>
      <c r="W107" s="1">
        <v>100</v>
      </c>
      <c r="X107" s="1">
        <v>0</v>
      </c>
      <c r="Z107" s="1">
        <v>0</v>
      </c>
      <c r="AA107" s="1">
        <v>0</v>
      </c>
      <c r="AC107" s="1">
        <f t="shared" si="4"/>
        <v>179.37337710000003</v>
      </c>
      <c r="AD107" s="1"/>
      <c r="AE107" s="1">
        <v>100</v>
      </c>
      <c r="AF107" s="1">
        <v>0</v>
      </c>
      <c r="AG107" s="1"/>
      <c r="AH107" s="1">
        <v>100</v>
      </c>
      <c r="AI107" s="1">
        <v>0</v>
      </c>
      <c r="AJ107" s="1"/>
      <c r="AK107" s="1">
        <v>100</v>
      </c>
      <c r="AL107" s="1">
        <v>0.36</v>
      </c>
      <c r="AM107" s="1"/>
      <c r="AN107" s="1">
        <v>0</v>
      </c>
      <c r="AO107" s="1">
        <v>0</v>
      </c>
      <c r="AQ107" s="1">
        <f t="shared" si="5"/>
        <v>74.052276300000017</v>
      </c>
    </row>
    <row r="108" spans="2:43">
      <c r="B108" s="7">
        <v>-0.55000000000000004</v>
      </c>
      <c r="C108" s="7">
        <v>3</v>
      </c>
      <c r="D108" s="1"/>
      <c r="E108" s="1">
        <v>-0.84</v>
      </c>
      <c r="F108" s="1">
        <v>3</v>
      </c>
      <c r="G108" s="1"/>
      <c r="H108" s="1">
        <v>-0.01</v>
      </c>
      <c r="I108" s="1">
        <v>3</v>
      </c>
      <c r="K108" s="1">
        <v>0</v>
      </c>
      <c r="L108" s="1">
        <v>3</v>
      </c>
      <c r="N108" s="1">
        <f t="shared" si="6"/>
        <v>136.05192640000001</v>
      </c>
      <c r="P108" s="1"/>
      <c r="Q108" s="1">
        <v>3</v>
      </c>
      <c r="R108" s="1">
        <v>-0.08</v>
      </c>
      <c r="S108" s="1"/>
      <c r="T108" s="1"/>
      <c r="U108" s="1"/>
      <c r="V108" s="1"/>
      <c r="W108" s="1">
        <v>103</v>
      </c>
      <c r="X108" s="1">
        <v>0</v>
      </c>
      <c r="Z108" s="1">
        <v>3</v>
      </c>
      <c r="AA108" s="1">
        <v>0</v>
      </c>
      <c r="AC108" s="1">
        <f t="shared" si="4"/>
        <v>179.37337710000003</v>
      </c>
      <c r="AD108" s="1"/>
      <c r="AE108" s="1">
        <v>103</v>
      </c>
      <c r="AF108" s="1">
        <v>0</v>
      </c>
      <c r="AG108" s="1"/>
      <c r="AH108" s="1">
        <v>103</v>
      </c>
      <c r="AI108" s="1">
        <v>0</v>
      </c>
      <c r="AJ108" s="1"/>
      <c r="AK108" s="1">
        <v>103</v>
      </c>
      <c r="AL108" s="1">
        <v>0.39</v>
      </c>
      <c r="AM108" s="1"/>
      <c r="AN108" s="1">
        <v>3</v>
      </c>
      <c r="AO108" s="1">
        <v>0</v>
      </c>
      <c r="AQ108" s="1">
        <f t="shared" si="5"/>
        <v>74.052276300000017</v>
      </c>
    </row>
    <row r="109" spans="2:43">
      <c r="B109" s="7">
        <v>-0.55000000000000004</v>
      </c>
      <c r="C109" s="7">
        <v>6</v>
      </c>
      <c r="D109" s="1"/>
      <c r="E109" s="1">
        <v>-0.85</v>
      </c>
      <c r="F109" s="1">
        <v>6</v>
      </c>
      <c r="G109" s="1"/>
      <c r="H109" s="1">
        <v>-0.01</v>
      </c>
      <c r="I109" s="1">
        <v>6</v>
      </c>
      <c r="K109" s="1">
        <v>0</v>
      </c>
      <c r="L109" s="1">
        <v>6</v>
      </c>
      <c r="N109" s="1">
        <f t="shared" si="6"/>
        <v>136.05192640000001</v>
      </c>
      <c r="P109" s="1"/>
      <c r="Q109" s="1">
        <v>6</v>
      </c>
      <c r="R109" s="1">
        <v>-0.09</v>
      </c>
      <c r="S109" s="1"/>
      <c r="T109" s="1"/>
      <c r="U109" s="1"/>
      <c r="V109" s="1"/>
      <c r="W109" s="1">
        <v>106</v>
      </c>
      <c r="X109" s="1">
        <v>0</v>
      </c>
      <c r="Z109" s="1">
        <v>6</v>
      </c>
      <c r="AA109" s="1">
        <v>0</v>
      </c>
      <c r="AC109" s="1">
        <f t="shared" si="4"/>
        <v>178.26337710000001</v>
      </c>
      <c r="AD109" s="1"/>
      <c r="AE109" s="1">
        <v>106</v>
      </c>
      <c r="AF109" s="1">
        <v>0</v>
      </c>
      <c r="AG109" s="1"/>
      <c r="AH109" s="1">
        <v>106</v>
      </c>
      <c r="AI109" s="1">
        <v>0</v>
      </c>
      <c r="AJ109" s="1"/>
      <c r="AK109" s="1">
        <v>106</v>
      </c>
      <c r="AL109" s="1">
        <v>0.42</v>
      </c>
      <c r="AM109" s="1"/>
      <c r="AN109" s="1">
        <v>6</v>
      </c>
      <c r="AO109" s="1">
        <v>0</v>
      </c>
      <c r="AQ109" s="1">
        <f t="shared" si="5"/>
        <v>74.052276300000017</v>
      </c>
    </row>
    <row r="110" spans="2:43">
      <c r="B110" s="7">
        <v>-0.5</v>
      </c>
      <c r="C110" s="7">
        <v>9</v>
      </c>
      <c r="D110" s="1"/>
      <c r="E110" s="1">
        <v>-0.81</v>
      </c>
      <c r="F110" s="1">
        <v>9</v>
      </c>
      <c r="G110" s="1"/>
      <c r="H110" s="1">
        <v>0</v>
      </c>
      <c r="I110" s="1">
        <v>9</v>
      </c>
      <c r="K110" s="1">
        <v>0</v>
      </c>
      <c r="L110" s="1">
        <v>9</v>
      </c>
      <c r="N110" s="1">
        <f t="shared" si="6"/>
        <v>141.85192640000002</v>
      </c>
      <c r="P110" s="1"/>
      <c r="Q110" s="1">
        <v>9</v>
      </c>
      <c r="R110" s="1">
        <v>-0.06</v>
      </c>
      <c r="S110" s="1"/>
      <c r="T110" s="1"/>
      <c r="U110" s="1"/>
      <c r="V110" s="1"/>
      <c r="W110" s="1">
        <v>109</v>
      </c>
      <c r="X110" s="1">
        <v>0</v>
      </c>
      <c r="Z110" s="1">
        <v>9</v>
      </c>
      <c r="AA110" s="1">
        <v>0</v>
      </c>
      <c r="AC110" s="1">
        <f t="shared" si="4"/>
        <v>181.59337710000003</v>
      </c>
      <c r="AD110" s="1"/>
      <c r="AE110" s="1">
        <v>109</v>
      </c>
      <c r="AF110" s="1">
        <v>0.02</v>
      </c>
      <c r="AG110" s="1"/>
      <c r="AH110" s="1">
        <v>109</v>
      </c>
      <c r="AI110" s="1">
        <v>0</v>
      </c>
      <c r="AJ110" s="1"/>
      <c r="AK110" s="1">
        <v>109</v>
      </c>
      <c r="AL110" s="1">
        <v>0.44</v>
      </c>
      <c r="AM110" s="1"/>
      <c r="AN110" s="1">
        <v>9</v>
      </c>
      <c r="AO110" s="1">
        <v>0</v>
      </c>
      <c r="AQ110" s="1">
        <f t="shared" si="5"/>
        <v>116.50890470000002</v>
      </c>
    </row>
    <row r="111" spans="2:43">
      <c r="B111" s="7">
        <v>-0.48</v>
      </c>
      <c r="C111" s="7">
        <v>12</v>
      </c>
      <c r="D111" s="1"/>
      <c r="E111" s="1">
        <v>-0.76</v>
      </c>
      <c r="F111" s="1">
        <v>12</v>
      </c>
      <c r="G111" s="1"/>
      <c r="H111" s="1">
        <v>0</v>
      </c>
      <c r="I111" s="1">
        <v>12</v>
      </c>
      <c r="K111" s="1">
        <v>0</v>
      </c>
      <c r="L111" s="1">
        <v>12</v>
      </c>
      <c r="N111" s="1">
        <f t="shared" si="6"/>
        <v>144.17192640000002</v>
      </c>
      <c r="P111" s="1"/>
      <c r="Q111" s="1">
        <v>12</v>
      </c>
      <c r="R111" s="1">
        <v>-0.02</v>
      </c>
      <c r="S111" s="1"/>
      <c r="T111" s="1"/>
      <c r="U111" s="1"/>
      <c r="V111" s="1"/>
      <c r="W111" s="1">
        <v>112</v>
      </c>
      <c r="X111" s="1">
        <v>0</v>
      </c>
      <c r="Z111" s="1">
        <v>12</v>
      </c>
      <c r="AA111" s="1">
        <v>0.01</v>
      </c>
      <c r="AC111" s="1">
        <f t="shared" si="4"/>
        <v>186.03337710000002</v>
      </c>
      <c r="AD111" s="1"/>
      <c r="AE111" s="1">
        <v>112</v>
      </c>
      <c r="AF111" s="1">
        <v>0</v>
      </c>
      <c r="AG111" s="1"/>
      <c r="AH111" s="1">
        <v>112</v>
      </c>
      <c r="AI111" s="1">
        <v>0</v>
      </c>
      <c r="AJ111" s="1"/>
      <c r="AK111" s="1">
        <v>112</v>
      </c>
      <c r="AL111" s="1">
        <v>0.46</v>
      </c>
      <c r="AM111" s="1"/>
      <c r="AN111" s="1">
        <v>12</v>
      </c>
      <c r="AO111" s="1">
        <v>0</v>
      </c>
      <c r="AQ111" s="1">
        <f t="shared" si="5"/>
        <v>74.052276300000017</v>
      </c>
    </row>
    <row r="112" spans="2:43">
      <c r="B112" s="7">
        <v>-0.44</v>
      </c>
      <c r="C112" s="7">
        <v>15</v>
      </c>
      <c r="D112" s="1"/>
      <c r="E112" s="1">
        <v>-0.72</v>
      </c>
      <c r="F112" s="1">
        <v>15</v>
      </c>
      <c r="G112" s="1"/>
      <c r="H112" s="1">
        <v>0</v>
      </c>
      <c r="I112" s="1">
        <v>15</v>
      </c>
      <c r="K112" s="1">
        <v>0</v>
      </c>
      <c r="L112" s="1">
        <v>15</v>
      </c>
      <c r="N112" s="1">
        <f t="shared" si="6"/>
        <v>148.81192640000003</v>
      </c>
      <c r="P112" s="1"/>
      <c r="Q112" s="1">
        <v>15</v>
      </c>
      <c r="R112" s="1">
        <v>0</v>
      </c>
      <c r="S112" s="1"/>
      <c r="T112" s="1"/>
      <c r="U112" s="1"/>
      <c r="V112" s="1"/>
      <c r="W112" s="1">
        <v>115</v>
      </c>
      <c r="X112" s="1">
        <v>0</v>
      </c>
      <c r="Z112" s="1">
        <v>15</v>
      </c>
      <c r="AA112" s="1">
        <v>0.02</v>
      </c>
      <c r="AC112" s="1">
        <f t="shared" si="4"/>
        <v>188.25337710000002</v>
      </c>
      <c r="AD112" s="1"/>
      <c r="AE112" s="1">
        <v>115</v>
      </c>
      <c r="AF112" s="1">
        <v>0</v>
      </c>
      <c r="AG112" s="1"/>
      <c r="AH112" s="1">
        <v>115</v>
      </c>
      <c r="AI112" s="1">
        <v>0</v>
      </c>
      <c r="AJ112" s="1"/>
      <c r="AK112" s="1">
        <v>115</v>
      </c>
      <c r="AL112" s="1">
        <v>0.48</v>
      </c>
      <c r="AM112" s="1"/>
      <c r="AN112" s="1">
        <v>15</v>
      </c>
      <c r="AO112" s="1">
        <v>0</v>
      </c>
      <c r="AQ112" s="1">
        <f t="shared" si="5"/>
        <v>74.052276300000017</v>
      </c>
    </row>
    <row r="113" spans="2:43">
      <c r="B113" s="7">
        <v>-0.41</v>
      </c>
      <c r="C113" s="7">
        <v>18</v>
      </c>
      <c r="D113" s="1"/>
      <c r="E113" s="1">
        <v>-0.71</v>
      </c>
      <c r="F113" s="1">
        <v>18</v>
      </c>
      <c r="G113" s="1"/>
      <c r="H113" s="1">
        <v>0</v>
      </c>
      <c r="I113" s="1">
        <v>18</v>
      </c>
      <c r="K113" s="1">
        <v>0.02</v>
      </c>
      <c r="L113" s="1">
        <v>18</v>
      </c>
      <c r="N113" s="1">
        <f>$N$5*$C$3+$E$3*B113</f>
        <v>152.29192640000002</v>
      </c>
      <c r="P113" s="1"/>
      <c r="Q113" s="1">
        <v>18</v>
      </c>
      <c r="R113" s="1">
        <v>0</v>
      </c>
      <c r="S113" s="1"/>
      <c r="T113" s="1"/>
      <c r="U113" s="1"/>
      <c r="V113" s="1"/>
      <c r="W113" s="1">
        <v>118</v>
      </c>
      <c r="X113" s="1">
        <v>0</v>
      </c>
      <c r="Z113" s="1">
        <v>18</v>
      </c>
      <c r="AA113" s="1">
        <v>0.04</v>
      </c>
      <c r="AC113" s="1">
        <f t="shared" si="4"/>
        <v>188.25337710000002</v>
      </c>
      <c r="AD113" s="1"/>
      <c r="AE113" s="1">
        <v>118</v>
      </c>
      <c r="AF113" s="1">
        <v>0</v>
      </c>
      <c r="AG113" s="1"/>
      <c r="AH113" s="1">
        <v>118</v>
      </c>
      <c r="AI113" s="1">
        <v>0</v>
      </c>
      <c r="AJ113" s="1"/>
      <c r="AK113" s="1">
        <v>118</v>
      </c>
      <c r="AL113" s="1">
        <v>0.5</v>
      </c>
      <c r="AM113" s="1"/>
      <c r="AN113" s="1">
        <v>18</v>
      </c>
      <c r="AO113" s="1">
        <v>0</v>
      </c>
      <c r="AQ113" s="1">
        <f t="shared" si="5"/>
        <v>74.052276300000017</v>
      </c>
    </row>
    <row r="114" spans="2:43">
      <c r="B114" s="7">
        <v>-0.38</v>
      </c>
      <c r="C114" s="7">
        <v>21</v>
      </c>
      <c r="D114" s="1"/>
      <c r="E114" s="1">
        <v>-0.69</v>
      </c>
      <c r="F114" s="1">
        <v>21</v>
      </c>
      <c r="G114" s="1"/>
      <c r="H114" s="1">
        <v>0</v>
      </c>
      <c r="I114" s="1">
        <v>21</v>
      </c>
      <c r="K114" s="1">
        <v>0.04</v>
      </c>
      <c r="L114" s="1">
        <v>21</v>
      </c>
      <c r="N114" s="1">
        <f t="shared" ref="N114:N136" si="7">$N$5*$C$3+$E$3*B114</f>
        <v>155.77192640000004</v>
      </c>
      <c r="P114" s="1"/>
      <c r="Q114" s="1">
        <v>21</v>
      </c>
      <c r="R114" s="1">
        <v>0</v>
      </c>
      <c r="S114" s="1"/>
      <c r="T114" s="1"/>
      <c r="U114" s="1"/>
      <c r="V114" s="1"/>
      <c r="W114" s="1">
        <v>121</v>
      </c>
      <c r="X114" s="1">
        <v>0</v>
      </c>
      <c r="Z114" s="1">
        <v>21</v>
      </c>
      <c r="AA114" s="1">
        <v>0.06</v>
      </c>
      <c r="AC114" s="1">
        <f t="shared" si="4"/>
        <v>188.25337710000002</v>
      </c>
      <c r="AD114" s="1"/>
      <c r="AE114" s="1">
        <v>121</v>
      </c>
      <c r="AF114" s="1">
        <v>0</v>
      </c>
      <c r="AG114" s="1"/>
      <c r="AH114" s="1">
        <v>121</v>
      </c>
      <c r="AI114" s="1">
        <v>0</v>
      </c>
      <c r="AJ114" s="1"/>
      <c r="AK114" s="1">
        <v>121</v>
      </c>
      <c r="AL114" s="1">
        <v>0.52</v>
      </c>
      <c r="AM114" s="1"/>
      <c r="AN114" s="1">
        <v>21</v>
      </c>
      <c r="AO114" s="1">
        <v>0</v>
      </c>
      <c r="AQ114" s="1">
        <f t="shared" si="5"/>
        <v>74.052276300000017</v>
      </c>
    </row>
    <row r="115" spans="2:43">
      <c r="B115" s="7">
        <v>-0.35</v>
      </c>
      <c r="C115" s="7">
        <v>24</v>
      </c>
      <c r="D115" s="1"/>
      <c r="E115" s="1">
        <v>-0.67</v>
      </c>
      <c r="F115" s="1">
        <v>24</v>
      </c>
      <c r="G115" s="1"/>
      <c r="H115" s="1">
        <v>0</v>
      </c>
      <c r="I115" s="1">
        <v>24</v>
      </c>
      <c r="K115" s="1">
        <v>7.0000000000000007E-2</v>
      </c>
      <c r="L115" s="1">
        <v>24</v>
      </c>
      <c r="N115" s="1">
        <f t="shared" si="7"/>
        <v>159.25192640000003</v>
      </c>
      <c r="P115" s="1"/>
      <c r="Q115" s="1">
        <v>24</v>
      </c>
      <c r="R115" s="1">
        <v>0</v>
      </c>
      <c r="S115" s="1"/>
      <c r="T115" s="1"/>
      <c r="U115" s="1"/>
      <c r="V115" s="1"/>
      <c r="W115" s="1">
        <v>124</v>
      </c>
      <c r="X115" s="1">
        <v>0</v>
      </c>
      <c r="Z115" s="1">
        <v>24</v>
      </c>
      <c r="AA115" s="1">
        <v>0.09</v>
      </c>
      <c r="AC115" s="1">
        <f t="shared" si="4"/>
        <v>188.25337710000002</v>
      </c>
      <c r="AD115" s="1"/>
      <c r="AE115" s="1">
        <v>124</v>
      </c>
      <c r="AF115" s="1">
        <v>0</v>
      </c>
      <c r="AG115" s="1"/>
      <c r="AH115" s="1">
        <v>124</v>
      </c>
      <c r="AI115" s="1">
        <v>0</v>
      </c>
      <c r="AJ115" s="1"/>
      <c r="AK115" s="1">
        <v>124</v>
      </c>
      <c r="AL115" s="1">
        <v>0.54</v>
      </c>
      <c r="AM115" s="1"/>
      <c r="AN115" s="1">
        <v>24</v>
      </c>
      <c r="AO115" s="1">
        <v>0.02</v>
      </c>
      <c r="AQ115" s="1">
        <f t="shared" si="5"/>
        <v>74.052276300000017</v>
      </c>
    </row>
    <row r="116" spans="2:43">
      <c r="B116" s="7">
        <v>-0.32</v>
      </c>
      <c r="C116" s="7">
        <v>27</v>
      </c>
      <c r="D116" s="1"/>
      <c r="E116" s="1">
        <v>-0.66</v>
      </c>
      <c r="F116" s="1">
        <v>27</v>
      </c>
      <c r="G116" s="1"/>
      <c r="H116" s="1">
        <v>0</v>
      </c>
      <c r="I116" s="1">
        <v>27</v>
      </c>
      <c r="K116" s="1">
        <v>0.1</v>
      </c>
      <c r="L116" s="1">
        <v>27</v>
      </c>
      <c r="N116" s="1">
        <f t="shared" si="7"/>
        <v>162.73192640000002</v>
      </c>
      <c r="P116" s="1"/>
      <c r="Q116" s="1">
        <v>27</v>
      </c>
      <c r="R116" s="1">
        <v>0</v>
      </c>
      <c r="S116" s="1"/>
      <c r="T116" s="1"/>
      <c r="U116" s="1"/>
      <c r="V116" s="1"/>
      <c r="W116" s="1">
        <v>127</v>
      </c>
      <c r="X116" s="1">
        <v>0</v>
      </c>
      <c r="Z116" s="1">
        <v>27</v>
      </c>
      <c r="AA116" s="1">
        <v>0.11</v>
      </c>
      <c r="AC116" s="1">
        <f t="shared" si="4"/>
        <v>188.25337710000002</v>
      </c>
      <c r="AD116" s="1"/>
      <c r="AE116" s="1">
        <v>127</v>
      </c>
      <c r="AF116" s="1">
        <v>0.03</v>
      </c>
      <c r="AG116" s="1"/>
      <c r="AH116" s="1">
        <v>127</v>
      </c>
      <c r="AI116" s="1">
        <v>0</v>
      </c>
      <c r="AJ116" s="1"/>
      <c r="AK116" s="1">
        <v>127</v>
      </c>
      <c r="AL116" s="1">
        <v>0.55000000000000004</v>
      </c>
      <c r="AM116" s="1"/>
      <c r="AN116" s="1">
        <v>27</v>
      </c>
      <c r="AO116" s="1">
        <v>0.04</v>
      </c>
      <c r="AQ116" s="1">
        <f t="shared" si="5"/>
        <v>118.10890470000001</v>
      </c>
    </row>
    <row r="117" spans="2:43">
      <c r="B117" s="7">
        <v>-0.31</v>
      </c>
      <c r="C117" s="7">
        <v>30</v>
      </c>
      <c r="D117" s="1"/>
      <c r="E117" s="1">
        <v>-0.62</v>
      </c>
      <c r="F117" s="1">
        <v>30</v>
      </c>
      <c r="G117" s="1"/>
      <c r="H117" s="1">
        <v>0.01</v>
      </c>
      <c r="I117" s="1">
        <v>30</v>
      </c>
      <c r="K117" s="1">
        <v>0.12</v>
      </c>
      <c r="L117" s="1">
        <v>30</v>
      </c>
      <c r="N117" s="1">
        <f t="shared" si="7"/>
        <v>163.89192640000002</v>
      </c>
      <c r="P117" s="1"/>
      <c r="Q117" s="1">
        <v>30</v>
      </c>
      <c r="R117" s="1">
        <v>0</v>
      </c>
      <c r="S117" s="1"/>
      <c r="T117" s="1"/>
      <c r="U117" s="1"/>
      <c r="V117" s="1"/>
      <c r="W117" s="1">
        <v>130</v>
      </c>
      <c r="X117" s="1">
        <v>0</v>
      </c>
      <c r="Z117" s="1">
        <v>30</v>
      </c>
      <c r="AA117" s="1">
        <v>0.13</v>
      </c>
      <c r="AC117" s="1">
        <f t="shared" si="4"/>
        <v>188.25337710000002</v>
      </c>
      <c r="AD117" s="1"/>
      <c r="AE117" s="1">
        <v>130</v>
      </c>
      <c r="AF117" s="1">
        <v>0.1</v>
      </c>
      <c r="AG117" s="1"/>
      <c r="AH117" s="1">
        <v>130</v>
      </c>
      <c r="AI117" s="1">
        <v>0</v>
      </c>
      <c r="AJ117" s="1"/>
      <c r="AK117" s="1">
        <v>130</v>
      </c>
      <c r="AL117" s="1">
        <v>0.59</v>
      </c>
      <c r="AM117" s="1"/>
      <c r="AN117" s="1">
        <v>30</v>
      </c>
      <c r="AO117" s="1">
        <v>0.06</v>
      </c>
      <c r="AQ117" s="1">
        <f t="shared" si="5"/>
        <v>129.30890470000003</v>
      </c>
    </row>
    <row r="118" spans="2:43">
      <c r="B118" s="7">
        <v>-0.27</v>
      </c>
      <c r="C118" s="7">
        <v>33</v>
      </c>
      <c r="D118" s="1"/>
      <c r="E118" s="1">
        <v>-0.59</v>
      </c>
      <c r="F118" s="1">
        <v>33</v>
      </c>
      <c r="G118" s="1"/>
      <c r="H118" s="1">
        <v>0</v>
      </c>
      <c r="I118" s="1">
        <v>33</v>
      </c>
      <c r="K118" s="1">
        <v>0.16</v>
      </c>
      <c r="L118" s="1">
        <v>33</v>
      </c>
      <c r="N118" s="1">
        <f t="shared" si="7"/>
        <v>168.53192640000003</v>
      </c>
      <c r="P118" s="1"/>
      <c r="Q118" s="1">
        <v>33</v>
      </c>
      <c r="R118" s="1">
        <v>0</v>
      </c>
      <c r="S118" s="1"/>
      <c r="T118" s="1"/>
      <c r="U118" s="1"/>
      <c r="V118" s="1"/>
      <c r="W118" s="1">
        <v>133</v>
      </c>
      <c r="X118" s="1">
        <v>0</v>
      </c>
      <c r="Z118" s="1">
        <v>33</v>
      </c>
      <c r="AA118" s="1">
        <v>0.15</v>
      </c>
      <c r="AC118" s="1">
        <f t="shared" si="4"/>
        <v>188.25337710000002</v>
      </c>
      <c r="AD118" s="1"/>
      <c r="AE118" s="1">
        <v>133</v>
      </c>
      <c r="AF118" s="1">
        <v>0.08</v>
      </c>
      <c r="AG118" s="1"/>
      <c r="AH118" s="1">
        <v>133</v>
      </c>
      <c r="AI118" s="1">
        <v>0</v>
      </c>
      <c r="AJ118" s="1"/>
      <c r="AK118" s="1">
        <v>133</v>
      </c>
      <c r="AL118" s="1">
        <v>0.61</v>
      </c>
      <c r="AM118" s="1"/>
      <c r="AN118" s="1">
        <v>33</v>
      </c>
      <c r="AO118" s="1">
        <v>0.08</v>
      </c>
      <c r="AQ118" s="1">
        <f t="shared" si="5"/>
        <v>126.10890470000001</v>
      </c>
    </row>
    <row r="119" spans="2:43">
      <c r="B119" s="7">
        <v>-0.19</v>
      </c>
      <c r="C119" s="7">
        <v>36</v>
      </c>
      <c r="D119" s="1"/>
      <c r="E119" s="1">
        <v>-0.59</v>
      </c>
      <c r="F119" s="1">
        <v>36</v>
      </c>
      <c r="G119" s="1"/>
      <c r="H119" s="1">
        <v>0.01</v>
      </c>
      <c r="I119" s="1">
        <v>36</v>
      </c>
      <c r="K119" s="1">
        <v>0.18</v>
      </c>
      <c r="L119" s="1">
        <v>36</v>
      </c>
      <c r="N119" s="1">
        <f t="shared" si="7"/>
        <v>177.81192640000003</v>
      </c>
      <c r="P119" s="1"/>
      <c r="Q119" s="1">
        <v>36</v>
      </c>
      <c r="R119" s="1">
        <v>0</v>
      </c>
      <c r="S119" s="1"/>
      <c r="T119" s="1"/>
      <c r="U119" s="1"/>
      <c r="V119" s="1"/>
      <c r="W119" s="1">
        <v>136</v>
      </c>
      <c r="X119" s="1">
        <v>0</v>
      </c>
      <c r="Z119" s="1">
        <v>36</v>
      </c>
      <c r="AA119" s="1">
        <v>0.17</v>
      </c>
      <c r="AC119" s="1">
        <f t="shared" si="4"/>
        <v>188.25337710000002</v>
      </c>
      <c r="AD119" s="1"/>
      <c r="AE119" s="1">
        <v>136</v>
      </c>
      <c r="AF119" s="1">
        <v>0.12</v>
      </c>
      <c r="AG119" s="1"/>
      <c r="AH119" s="1">
        <v>136</v>
      </c>
      <c r="AI119" s="1">
        <v>0</v>
      </c>
      <c r="AJ119" s="1"/>
      <c r="AK119" s="1">
        <v>136</v>
      </c>
      <c r="AL119" s="1">
        <v>0.63</v>
      </c>
      <c r="AM119" s="1"/>
      <c r="AN119" s="1">
        <v>36</v>
      </c>
      <c r="AO119" s="1">
        <v>0.1</v>
      </c>
      <c r="AQ119" s="1">
        <f t="shared" si="5"/>
        <v>132.50890470000002</v>
      </c>
    </row>
    <row r="120" spans="2:43">
      <c r="B120" s="7">
        <v>-0.19</v>
      </c>
      <c r="C120" s="7">
        <v>39</v>
      </c>
      <c r="D120" s="1"/>
      <c r="E120" s="1">
        <v>-0.52</v>
      </c>
      <c r="F120" s="1">
        <v>39</v>
      </c>
      <c r="G120" s="1"/>
      <c r="H120" s="1">
        <v>0.01</v>
      </c>
      <c r="I120" s="1">
        <v>39</v>
      </c>
      <c r="K120" s="1">
        <v>0.2</v>
      </c>
      <c r="L120" s="1">
        <v>39</v>
      </c>
      <c r="N120" s="1">
        <f t="shared" si="7"/>
        <v>177.81192640000003</v>
      </c>
      <c r="P120" s="1"/>
      <c r="Q120" s="1">
        <v>39</v>
      </c>
      <c r="R120" s="1">
        <v>0</v>
      </c>
      <c r="S120" s="1"/>
      <c r="T120" s="1"/>
      <c r="U120" s="1"/>
      <c r="V120" s="1"/>
      <c r="W120" s="1">
        <v>139</v>
      </c>
      <c r="X120" s="1">
        <v>0</v>
      </c>
      <c r="Z120" s="1">
        <v>39</v>
      </c>
      <c r="AA120" s="1">
        <v>0.19</v>
      </c>
      <c r="AC120" s="1">
        <f t="shared" si="4"/>
        <v>188.25337710000002</v>
      </c>
      <c r="AD120" s="1"/>
      <c r="AE120" s="1">
        <v>139</v>
      </c>
      <c r="AF120" s="1">
        <v>0.17</v>
      </c>
      <c r="AG120" s="1"/>
      <c r="AH120" s="1">
        <v>139</v>
      </c>
      <c r="AI120" s="1">
        <v>0</v>
      </c>
      <c r="AJ120" s="1"/>
      <c r="AK120" s="1">
        <v>139</v>
      </c>
      <c r="AL120" s="1">
        <v>0.64</v>
      </c>
      <c r="AM120" s="1"/>
      <c r="AN120" s="1">
        <v>39</v>
      </c>
      <c r="AO120" s="1">
        <v>0.11</v>
      </c>
      <c r="AQ120" s="1">
        <f t="shared" si="5"/>
        <v>140.50890470000002</v>
      </c>
    </row>
    <row r="121" spans="2:43">
      <c r="B121" s="7">
        <v>-0.03</v>
      </c>
      <c r="C121" s="7">
        <v>42</v>
      </c>
      <c r="D121" s="1"/>
      <c r="E121" s="1">
        <v>-0.48</v>
      </c>
      <c r="F121" s="1">
        <v>42</v>
      </c>
      <c r="G121" s="1"/>
      <c r="H121" s="1">
        <v>0.06</v>
      </c>
      <c r="I121" s="1">
        <v>42</v>
      </c>
      <c r="K121" s="1">
        <v>0.23</v>
      </c>
      <c r="L121" s="1">
        <v>42</v>
      </c>
      <c r="N121" s="1">
        <f t="shared" si="7"/>
        <v>196.37192640000004</v>
      </c>
      <c r="P121" s="1"/>
      <c r="Q121" s="1">
        <v>42</v>
      </c>
      <c r="R121" s="1">
        <v>0</v>
      </c>
      <c r="S121" s="1"/>
      <c r="T121" s="1"/>
      <c r="U121" s="1"/>
      <c r="V121" s="1"/>
      <c r="W121" s="1">
        <v>142</v>
      </c>
      <c r="X121" s="1">
        <v>0</v>
      </c>
      <c r="Z121" s="1">
        <v>42</v>
      </c>
      <c r="AA121" s="1">
        <v>0.21</v>
      </c>
      <c r="AC121" s="1">
        <f t="shared" si="4"/>
        <v>188.25337710000002</v>
      </c>
      <c r="AD121" s="1"/>
      <c r="AE121" s="1">
        <v>142</v>
      </c>
      <c r="AF121" s="1">
        <v>0.2</v>
      </c>
      <c r="AG121" s="1"/>
      <c r="AH121" s="1">
        <v>142</v>
      </c>
      <c r="AI121" s="1">
        <v>0</v>
      </c>
      <c r="AJ121" s="1"/>
      <c r="AK121" s="1">
        <v>142</v>
      </c>
      <c r="AL121" s="1">
        <v>0.67</v>
      </c>
      <c r="AM121" s="1"/>
      <c r="AN121" s="1">
        <v>42</v>
      </c>
      <c r="AO121" s="1">
        <v>0.14000000000000001</v>
      </c>
      <c r="AQ121" s="1">
        <f t="shared" si="5"/>
        <v>145.30890470000003</v>
      </c>
    </row>
    <row r="122" spans="2:43">
      <c r="B122" s="7">
        <v>0</v>
      </c>
      <c r="C122" s="7">
        <v>45</v>
      </c>
      <c r="D122" s="1"/>
      <c r="E122" s="1">
        <v>-0.49</v>
      </c>
      <c r="F122" s="1">
        <v>45</v>
      </c>
      <c r="G122" s="1"/>
      <c r="H122" s="1">
        <v>0.08</v>
      </c>
      <c r="I122" s="1">
        <v>45</v>
      </c>
      <c r="K122" s="1">
        <v>0.27</v>
      </c>
      <c r="L122" s="1">
        <v>45</v>
      </c>
      <c r="N122" s="1">
        <f t="shared" si="7"/>
        <v>199.85192640000002</v>
      </c>
      <c r="P122" s="1"/>
      <c r="Q122" s="1">
        <v>45</v>
      </c>
      <c r="R122" s="1">
        <v>0</v>
      </c>
      <c r="S122" s="1"/>
      <c r="T122" s="1"/>
      <c r="U122" s="1"/>
      <c r="V122" s="1"/>
      <c r="W122" s="1">
        <v>145</v>
      </c>
      <c r="X122" s="1">
        <v>0</v>
      </c>
      <c r="Z122" s="1">
        <v>45</v>
      </c>
      <c r="AA122" s="1">
        <v>0.24</v>
      </c>
      <c r="AC122" s="1">
        <f t="shared" si="4"/>
        <v>188.25337710000002</v>
      </c>
      <c r="AD122" s="1"/>
      <c r="AE122" s="1">
        <v>145</v>
      </c>
      <c r="AF122" s="1">
        <v>0.22</v>
      </c>
      <c r="AG122" s="1"/>
      <c r="AH122" s="1">
        <v>145</v>
      </c>
      <c r="AI122" s="1">
        <v>0</v>
      </c>
      <c r="AJ122" s="1"/>
      <c r="AK122" s="1">
        <v>145</v>
      </c>
      <c r="AL122" s="1">
        <v>0.69</v>
      </c>
      <c r="AM122" s="1"/>
      <c r="AN122" s="1">
        <v>45</v>
      </c>
      <c r="AO122" s="1">
        <v>0.16</v>
      </c>
      <c r="AQ122" s="1">
        <f t="shared" si="5"/>
        <v>148.50890470000002</v>
      </c>
    </row>
    <row r="123" spans="2:43">
      <c r="B123" s="7">
        <v>-0.01</v>
      </c>
      <c r="C123" s="7">
        <v>48</v>
      </c>
      <c r="D123" s="1"/>
      <c r="E123" s="1">
        <v>-0.46</v>
      </c>
      <c r="F123" s="1">
        <v>48</v>
      </c>
      <c r="G123" s="1"/>
      <c r="H123" s="1">
        <v>0.1</v>
      </c>
      <c r="I123" s="1">
        <v>48</v>
      </c>
      <c r="K123" s="1">
        <v>0.28999999999999998</v>
      </c>
      <c r="L123" s="1">
        <v>48</v>
      </c>
      <c r="N123" s="1">
        <f t="shared" si="7"/>
        <v>198.69192640000003</v>
      </c>
      <c r="P123" s="1"/>
      <c r="Q123" s="1">
        <v>48</v>
      </c>
      <c r="R123" s="1">
        <v>0</v>
      </c>
      <c r="S123" s="1"/>
      <c r="T123" s="1"/>
      <c r="U123" s="1"/>
      <c r="V123" s="1"/>
      <c r="W123" s="1">
        <v>148</v>
      </c>
      <c r="X123" s="1">
        <v>0</v>
      </c>
      <c r="Z123" s="1">
        <v>48</v>
      </c>
      <c r="AA123" s="1">
        <v>0.26</v>
      </c>
      <c r="AC123" s="1">
        <f t="shared" si="4"/>
        <v>188.25337710000002</v>
      </c>
      <c r="AD123" s="1"/>
      <c r="AE123" s="1">
        <v>148</v>
      </c>
      <c r="AF123" s="1">
        <v>0.25</v>
      </c>
      <c r="AG123" s="1"/>
      <c r="AH123" s="1">
        <v>148</v>
      </c>
      <c r="AI123" s="1">
        <v>0</v>
      </c>
      <c r="AJ123" s="1"/>
      <c r="AK123" s="1">
        <v>148</v>
      </c>
      <c r="AL123" s="1">
        <v>0.71</v>
      </c>
      <c r="AM123" s="1"/>
      <c r="AN123" s="1">
        <v>48</v>
      </c>
      <c r="AO123" s="1">
        <v>0.18</v>
      </c>
      <c r="AQ123" s="1">
        <f t="shared" si="5"/>
        <v>153.30890470000003</v>
      </c>
    </row>
    <row r="124" spans="2:43">
      <c r="B124" s="7">
        <v>-0.01</v>
      </c>
      <c r="C124" s="7">
        <v>51</v>
      </c>
      <c r="D124" s="1"/>
      <c r="E124" s="1">
        <v>-0.46</v>
      </c>
      <c r="F124" s="1">
        <v>51</v>
      </c>
      <c r="G124" s="1"/>
      <c r="H124" s="1">
        <v>0.12</v>
      </c>
      <c r="I124" s="1">
        <v>51</v>
      </c>
      <c r="K124" s="1">
        <v>0.32</v>
      </c>
      <c r="L124" s="1">
        <v>51</v>
      </c>
      <c r="N124" s="1">
        <f t="shared" si="7"/>
        <v>198.69192640000003</v>
      </c>
      <c r="P124" s="1"/>
      <c r="Q124" s="1">
        <v>51</v>
      </c>
      <c r="R124" s="1">
        <v>0</v>
      </c>
      <c r="S124" s="1"/>
      <c r="T124" s="1"/>
      <c r="U124" s="1"/>
      <c r="V124" s="1"/>
      <c r="W124" s="1">
        <v>151</v>
      </c>
      <c r="X124" s="1">
        <v>0</v>
      </c>
      <c r="Z124" s="1">
        <v>51</v>
      </c>
      <c r="AA124" s="1">
        <v>0.27</v>
      </c>
      <c r="AC124" s="1">
        <f t="shared" si="4"/>
        <v>188.25337710000002</v>
      </c>
      <c r="AD124" s="1"/>
      <c r="AE124" s="1">
        <v>151</v>
      </c>
      <c r="AF124" s="1">
        <v>0.26</v>
      </c>
      <c r="AG124" s="1"/>
      <c r="AH124" s="1">
        <v>151</v>
      </c>
      <c r="AI124" s="1">
        <v>0.04</v>
      </c>
      <c r="AJ124" s="1"/>
      <c r="AK124" s="1">
        <v>151</v>
      </c>
      <c r="AL124" s="1">
        <v>0.73</v>
      </c>
      <c r="AM124" s="1"/>
      <c r="AN124" s="1">
        <v>51</v>
      </c>
      <c r="AO124" s="1">
        <v>0.21</v>
      </c>
      <c r="AQ124" s="1">
        <f t="shared" si="5"/>
        <v>154.90890470000002</v>
      </c>
    </row>
    <row r="125" spans="2:43">
      <c r="B125" s="7">
        <v>0</v>
      </c>
      <c r="C125" s="7">
        <v>54</v>
      </c>
      <c r="D125" s="1"/>
      <c r="E125" s="1">
        <v>-0.36</v>
      </c>
      <c r="F125" s="1">
        <v>54</v>
      </c>
      <c r="G125" s="1"/>
      <c r="H125" s="1">
        <v>0.16</v>
      </c>
      <c r="I125" s="1">
        <v>54</v>
      </c>
      <c r="K125" s="1">
        <v>0.35</v>
      </c>
      <c r="L125" s="1">
        <v>54</v>
      </c>
      <c r="N125" s="1">
        <f t="shared" si="7"/>
        <v>199.85192640000002</v>
      </c>
      <c r="P125" s="1"/>
      <c r="Q125" s="1">
        <v>54</v>
      </c>
      <c r="R125" s="1">
        <v>0</v>
      </c>
      <c r="S125" s="1"/>
      <c r="T125" s="1"/>
      <c r="U125" s="1"/>
      <c r="V125" s="1"/>
      <c r="W125" s="1">
        <v>154</v>
      </c>
      <c r="X125" s="1">
        <v>0.04</v>
      </c>
      <c r="Z125" s="1">
        <v>54</v>
      </c>
      <c r="AA125" s="1">
        <v>0.3</v>
      </c>
      <c r="AC125" s="1">
        <f t="shared" si="4"/>
        <v>188.25337710000002</v>
      </c>
      <c r="AD125" s="1"/>
      <c r="AE125" s="1">
        <v>154</v>
      </c>
      <c r="AF125" s="1">
        <v>0.27</v>
      </c>
      <c r="AG125" s="1"/>
      <c r="AH125" s="1">
        <v>154</v>
      </c>
      <c r="AI125" s="1">
        <v>0</v>
      </c>
      <c r="AJ125" s="1"/>
      <c r="AK125" s="1">
        <v>154</v>
      </c>
      <c r="AL125" s="1">
        <v>0.75</v>
      </c>
      <c r="AM125" s="1"/>
      <c r="AN125" s="1">
        <v>54</v>
      </c>
      <c r="AO125" s="1">
        <v>0.24</v>
      </c>
      <c r="AQ125" s="1">
        <f t="shared" si="5"/>
        <v>156.50890470000002</v>
      </c>
    </row>
    <row r="126" spans="2:43">
      <c r="B126" s="7">
        <v>0</v>
      </c>
      <c r="C126" s="7">
        <v>57</v>
      </c>
      <c r="D126" s="1"/>
      <c r="E126" s="1">
        <v>-0.38</v>
      </c>
      <c r="F126" s="1">
        <v>57</v>
      </c>
      <c r="G126" s="1"/>
      <c r="H126" s="1">
        <v>0.17</v>
      </c>
      <c r="I126" s="1">
        <v>57</v>
      </c>
      <c r="K126" s="1">
        <v>0.37</v>
      </c>
      <c r="L126" s="1">
        <v>57</v>
      </c>
      <c r="N126" s="1">
        <f t="shared" si="7"/>
        <v>199.85192640000002</v>
      </c>
      <c r="P126" s="1"/>
      <c r="Q126" s="1">
        <v>57</v>
      </c>
      <c r="R126" s="1">
        <v>0</v>
      </c>
      <c r="S126" s="1"/>
      <c r="T126" s="1"/>
      <c r="U126" s="1"/>
      <c r="V126" s="1"/>
      <c r="W126" s="1">
        <v>157</v>
      </c>
      <c r="X126" s="1">
        <v>0.09</v>
      </c>
      <c r="Z126" s="1">
        <v>57</v>
      </c>
      <c r="AA126" s="1">
        <v>0.32</v>
      </c>
      <c r="AC126" s="1">
        <f t="shared" si="4"/>
        <v>188.25337710000002</v>
      </c>
      <c r="AD126" s="1"/>
      <c r="AE126" s="1">
        <v>157</v>
      </c>
      <c r="AF126" s="1">
        <v>0.31</v>
      </c>
      <c r="AG126" s="1"/>
      <c r="AH126" s="1">
        <v>157</v>
      </c>
      <c r="AI126" s="1">
        <v>0</v>
      </c>
      <c r="AJ126" s="1"/>
      <c r="AK126" s="1">
        <v>157</v>
      </c>
      <c r="AL126" s="1">
        <v>0.77</v>
      </c>
      <c r="AM126" s="1"/>
      <c r="AN126" s="1">
        <v>57</v>
      </c>
      <c r="AO126" s="1">
        <v>0.25</v>
      </c>
      <c r="AQ126" s="1">
        <f t="shared" si="5"/>
        <v>162.90890470000002</v>
      </c>
    </row>
    <row r="127" spans="2:43">
      <c r="B127" s="7">
        <v>0</v>
      </c>
      <c r="C127" s="7">
        <v>60</v>
      </c>
      <c r="D127" s="1"/>
      <c r="E127" s="1">
        <v>-0.35</v>
      </c>
      <c r="F127" s="1">
        <v>60</v>
      </c>
      <c r="G127" s="1"/>
      <c r="H127" s="1">
        <v>0.21</v>
      </c>
      <c r="I127" s="1">
        <v>60</v>
      </c>
      <c r="K127" s="1">
        <v>0.39</v>
      </c>
      <c r="L127" s="1">
        <v>60</v>
      </c>
      <c r="N127" s="1">
        <f t="shared" si="7"/>
        <v>199.85192640000002</v>
      </c>
      <c r="P127" s="1"/>
      <c r="Q127" s="1">
        <v>60</v>
      </c>
      <c r="R127" s="1">
        <v>0.01</v>
      </c>
      <c r="S127" s="1"/>
      <c r="T127" s="1"/>
      <c r="U127" s="1"/>
      <c r="V127" s="1"/>
      <c r="W127" s="1">
        <v>160</v>
      </c>
      <c r="X127" s="1">
        <v>0.03</v>
      </c>
      <c r="Z127" s="1">
        <v>60</v>
      </c>
      <c r="AA127" s="1">
        <v>0.33</v>
      </c>
      <c r="AC127" s="1">
        <f t="shared" si="4"/>
        <v>189.36337710000004</v>
      </c>
      <c r="AD127" s="1"/>
      <c r="AE127" s="1">
        <v>160</v>
      </c>
      <c r="AF127" s="1">
        <v>0.33</v>
      </c>
      <c r="AG127" s="1"/>
      <c r="AH127" s="1">
        <v>160</v>
      </c>
      <c r="AI127" s="1">
        <v>0</v>
      </c>
      <c r="AJ127" s="1"/>
      <c r="AK127" s="1">
        <v>160</v>
      </c>
      <c r="AL127" s="1">
        <v>0.79</v>
      </c>
      <c r="AM127" s="1"/>
      <c r="AN127" s="1">
        <v>60</v>
      </c>
      <c r="AO127" s="1">
        <v>0.28000000000000003</v>
      </c>
      <c r="AQ127" s="1">
        <f t="shared" si="5"/>
        <v>166.10890470000001</v>
      </c>
    </row>
    <row r="128" spans="2:43">
      <c r="B128" s="7">
        <v>0</v>
      </c>
      <c r="C128" s="7">
        <v>63</v>
      </c>
      <c r="D128" s="1"/>
      <c r="E128" s="1">
        <v>-0.28999999999999998</v>
      </c>
      <c r="F128" s="1">
        <v>63</v>
      </c>
      <c r="G128" s="1"/>
      <c r="H128" s="1">
        <v>0.23</v>
      </c>
      <c r="I128" s="1">
        <v>63</v>
      </c>
      <c r="K128" s="1">
        <v>0.43</v>
      </c>
      <c r="L128" s="1">
        <v>63</v>
      </c>
      <c r="N128" s="1">
        <f t="shared" si="7"/>
        <v>199.85192640000002</v>
      </c>
      <c r="P128" s="1"/>
      <c r="Q128" s="1">
        <v>63</v>
      </c>
      <c r="R128" s="1">
        <v>0</v>
      </c>
      <c r="S128" s="1"/>
      <c r="T128" s="1"/>
      <c r="U128" s="1"/>
      <c r="V128" s="1"/>
      <c r="W128" s="1">
        <v>163</v>
      </c>
      <c r="X128" s="1">
        <v>0</v>
      </c>
      <c r="Z128" s="1">
        <v>63</v>
      </c>
      <c r="AA128" s="1">
        <v>0.36</v>
      </c>
      <c r="AC128" s="1">
        <f t="shared" si="4"/>
        <v>188.25337710000002</v>
      </c>
      <c r="AD128" s="1"/>
      <c r="AE128" s="1">
        <v>163</v>
      </c>
      <c r="AF128" s="1">
        <v>0.34</v>
      </c>
      <c r="AG128" s="1"/>
      <c r="AH128" s="1">
        <v>163</v>
      </c>
      <c r="AI128" s="1">
        <v>0.02</v>
      </c>
      <c r="AJ128" s="1"/>
      <c r="AK128" s="1">
        <v>163</v>
      </c>
      <c r="AL128" s="1">
        <v>0.8</v>
      </c>
      <c r="AM128" s="1"/>
      <c r="AN128" s="1">
        <v>63</v>
      </c>
      <c r="AO128" s="1">
        <v>0.28999999999999998</v>
      </c>
      <c r="AQ128" s="1">
        <f t="shared" si="5"/>
        <v>167.70890470000001</v>
      </c>
    </row>
    <row r="129" spans="2:43">
      <c r="B129" s="7">
        <v>0</v>
      </c>
      <c r="C129" s="7">
        <v>66</v>
      </c>
      <c r="D129" s="1"/>
      <c r="E129" s="1">
        <v>-0.24</v>
      </c>
      <c r="F129" s="1">
        <v>66</v>
      </c>
      <c r="G129" s="1"/>
      <c r="H129" s="1">
        <v>0.26</v>
      </c>
      <c r="I129" s="1">
        <v>66</v>
      </c>
      <c r="K129" s="1">
        <v>0.45</v>
      </c>
      <c r="L129" s="1">
        <v>66</v>
      </c>
      <c r="N129" s="1">
        <f t="shared" si="7"/>
        <v>199.85192640000002</v>
      </c>
      <c r="P129" s="1"/>
      <c r="Q129" s="1">
        <v>66</v>
      </c>
      <c r="R129" s="1">
        <v>0.01</v>
      </c>
      <c r="S129" s="1"/>
      <c r="T129" s="1"/>
      <c r="U129" s="1"/>
      <c r="V129" s="1"/>
      <c r="W129" s="1">
        <v>166</v>
      </c>
      <c r="X129" s="1">
        <v>0.01</v>
      </c>
      <c r="Z129" s="1">
        <v>66</v>
      </c>
      <c r="AA129" s="1">
        <v>0.38</v>
      </c>
      <c r="AC129" s="1">
        <f t="shared" si="4"/>
        <v>189.36337710000004</v>
      </c>
      <c r="AD129" s="1"/>
      <c r="AE129" s="1">
        <v>166</v>
      </c>
      <c r="AF129" s="1">
        <v>0.35</v>
      </c>
      <c r="AG129" s="1"/>
      <c r="AH129" s="1">
        <v>166</v>
      </c>
      <c r="AI129" s="1">
        <v>0.01</v>
      </c>
      <c r="AJ129" s="1"/>
      <c r="AK129" s="1">
        <v>166</v>
      </c>
      <c r="AL129" s="1">
        <v>0.83</v>
      </c>
      <c r="AM129" s="1"/>
      <c r="AN129" s="1">
        <v>66</v>
      </c>
      <c r="AO129" s="1">
        <v>0.32</v>
      </c>
      <c r="AQ129" s="1">
        <f t="shared" si="5"/>
        <v>169.30890470000003</v>
      </c>
    </row>
    <row r="130" spans="2:43">
      <c r="B130" s="7">
        <v>0</v>
      </c>
      <c r="C130" s="7">
        <v>69</v>
      </c>
      <c r="D130" s="1"/>
      <c r="E130" s="1">
        <v>-0.12</v>
      </c>
      <c r="F130" s="1">
        <v>69</v>
      </c>
      <c r="G130" s="1"/>
      <c r="H130" s="1">
        <v>0.28000000000000003</v>
      </c>
      <c r="I130" s="1">
        <v>69</v>
      </c>
      <c r="K130" s="1">
        <v>0.47</v>
      </c>
      <c r="L130" s="1">
        <v>69</v>
      </c>
      <c r="N130" s="1">
        <f t="shared" si="7"/>
        <v>199.85192640000002</v>
      </c>
      <c r="P130" s="1"/>
      <c r="Q130" s="1">
        <v>69</v>
      </c>
      <c r="R130" s="1">
        <v>0.01</v>
      </c>
      <c r="S130" s="1"/>
      <c r="T130" s="1"/>
      <c r="U130" s="1"/>
      <c r="V130" s="1"/>
      <c r="W130" s="1">
        <v>169</v>
      </c>
      <c r="X130" s="1">
        <v>0</v>
      </c>
      <c r="Z130" s="1">
        <v>69</v>
      </c>
      <c r="AA130" s="1">
        <v>0.41</v>
      </c>
      <c r="AC130" s="1">
        <f t="shared" si="4"/>
        <v>189.36337710000004</v>
      </c>
      <c r="AD130" s="1"/>
      <c r="AE130" s="1">
        <v>169</v>
      </c>
      <c r="AF130" s="1">
        <v>0.36</v>
      </c>
      <c r="AG130" s="1"/>
      <c r="AH130" s="1">
        <v>169</v>
      </c>
      <c r="AI130" s="1">
        <v>0.01</v>
      </c>
      <c r="AJ130" s="1"/>
      <c r="AK130" s="1">
        <v>169</v>
      </c>
      <c r="AL130" s="1">
        <v>0.85</v>
      </c>
      <c r="AM130" s="1"/>
      <c r="AN130" s="1">
        <v>69</v>
      </c>
      <c r="AO130" s="1">
        <v>0.33</v>
      </c>
      <c r="AQ130" s="1">
        <f t="shared" si="5"/>
        <v>170.90890469999999</v>
      </c>
    </row>
    <row r="131" spans="2:43">
      <c r="B131" s="7">
        <v>0</v>
      </c>
      <c r="C131" s="7">
        <v>72</v>
      </c>
      <c r="D131" s="1"/>
      <c r="E131" s="1">
        <v>-0.21</v>
      </c>
      <c r="F131" s="1">
        <v>72</v>
      </c>
      <c r="G131" s="1"/>
      <c r="H131" s="1">
        <v>0.31</v>
      </c>
      <c r="I131" s="1">
        <v>72</v>
      </c>
      <c r="K131" s="1">
        <v>0.5</v>
      </c>
      <c r="L131" s="1">
        <v>72</v>
      </c>
      <c r="N131" s="1">
        <f t="shared" si="7"/>
        <v>199.85192640000002</v>
      </c>
      <c r="P131" s="1"/>
      <c r="Q131" s="1">
        <v>72</v>
      </c>
      <c r="R131" s="1">
        <v>0.01</v>
      </c>
      <c r="S131" s="1"/>
      <c r="T131" s="1"/>
      <c r="U131" s="1"/>
      <c r="V131" s="1"/>
      <c r="W131" s="1">
        <v>172</v>
      </c>
      <c r="X131" s="1">
        <v>0</v>
      </c>
      <c r="Z131" s="1">
        <v>72</v>
      </c>
      <c r="AA131" s="1">
        <v>0.43</v>
      </c>
      <c r="AC131" s="1">
        <f t="shared" si="4"/>
        <v>189.36337710000004</v>
      </c>
      <c r="AD131" s="1"/>
      <c r="AE131" s="1">
        <v>172</v>
      </c>
      <c r="AF131" s="1">
        <v>0.39</v>
      </c>
      <c r="AG131" s="1"/>
      <c r="AH131" s="1">
        <v>172</v>
      </c>
      <c r="AI131" s="1">
        <v>0</v>
      </c>
      <c r="AJ131" s="1"/>
      <c r="AK131" s="1">
        <v>172</v>
      </c>
      <c r="AL131" s="1">
        <v>0.87</v>
      </c>
      <c r="AM131" s="1"/>
      <c r="AN131" s="1">
        <v>72</v>
      </c>
      <c r="AO131" s="1">
        <v>0.36</v>
      </c>
      <c r="AQ131" s="1">
        <f t="shared" si="5"/>
        <v>175.70890470000001</v>
      </c>
    </row>
    <row r="132" spans="2:43">
      <c r="B132" s="7">
        <v>0</v>
      </c>
      <c r="C132" s="7">
        <v>75</v>
      </c>
      <c r="D132" s="1"/>
      <c r="E132" s="1">
        <v>0</v>
      </c>
      <c r="F132" s="1">
        <v>75</v>
      </c>
      <c r="G132" s="1"/>
      <c r="H132" s="1">
        <v>0.33</v>
      </c>
      <c r="I132" s="1">
        <v>75</v>
      </c>
      <c r="K132" s="1">
        <v>0.54</v>
      </c>
      <c r="L132" s="1">
        <v>75</v>
      </c>
      <c r="N132" s="1">
        <f t="shared" si="7"/>
        <v>199.85192640000002</v>
      </c>
      <c r="P132" s="1"/>
      <c r="Q132" s="1">
        <v>75</v>
      </c>
      <c r="R132" s="1">
        <v>0.02</v>
      </c>
      <c r="S132" s="1"/>
      <c r="T132" s="1"/>
      <c r="U132" s="1"/>
      <c r="V132" s="1"/>
      <c r="W132" s="1">
        <v>175</v>
      </c>
      <c r="X132" s="1">
        <v>0</v>
      </c>
      <c r="Z132" s="1">
        <v>75</v>
      </c>
      <c r="AA132" s="1">
        <v>0.43</v>
      </c>
      <c r="AC132" s="1">
        <f t="shared" si="4"/>
        <v>190.47337710000002</v>
      </c>
      <c r="AD132" s="1"/>
      <c r="AE132" s="1">
        <v>175</v>
      </c>
      <c r="AF132" s="1">
        <v>0.41</v>
      </c>
      <c r="AG132" s="1"/>
      <c r="AH132" s="1">
        <v>175</v>
      </c>
      <c r="AI132" s="1">
        <v>0</v>
      </c>
      <c r="AJ132" s="1"/>
      <c r="AK132" s="1">
        <v>175</v>
      </c>
      <c r="AL132" s="1">
        <v>0.89</v>
      </c>
      <c r="AM132" s="1"/>
      <c r="AN132" s="1">
        <v>75</v>
      </c>
      <c r="AO132" s="1">
        <v>0.38</v>
      </c>
      <c r="AQ132" s="1">
        <f t="shared" si="5"/>
        <v>178.90890469999999</v>
      </c>
    </row>
    <row r="133" spans="2:43">
      <c r="B133" s="7">
        <v>0</v>
      </c>
      <c r="C133" s="7">
        <v>78</v>
      </c>
      <c r="D133" s="1"/>
      <c r="E133" s="1">
        <v>0</v>
      </c>
      <c r="F133" s="1">
        <v>78</v>
      </c>
      <c r="G133" s="1"/>
      <c r="H133" s="1">
        <v>0.37</v>
      </c>
      <c r="I133" s="1">
        <v>78</v>
      </c>
      <c r="K133" s="1">
        <v>0.55000000000000004</v>
      </c>
      <c r="L133" s="1">
        <v>78</v>
      </c>
      <c r="N133" s="1">
        <f t="shared" si="7"/>
        <v>199.85192640000002</v>
      </c>
      <c r="P133" s="1"/>
      <c r="Q133" s="1">
        <v>78</v>
      </c>
      <c r="R133" s="1">
        <v>0.06</v>
      </c>
      <c r="S133" s="1"/>
      <c r="T133" s="1"/>
      <c r="U133" s="1"/>
      <c r="V133" s="1"/>
      <c r="W133" s="1">
        <v>178</v>
      </c>
      <c r="X133" s="1">
        <v>0</v>
      </c>
      <c r="Z133" s="1">
        <v>78</v>
      </c>
      <c r="AA133" s="1">
        <v>0.46</v>
      </c>
      <c r="AC133" s="1">
        <f t="shared" si="4"/>
        <v>194.91337710000002</v>
      </c>
      <c r="AD133" s="1"/>
      <c r="AE133" s="1">
        <v>178</v>
      </c>
      <c r="AF133" s="1">
        <v>0.42</v>
      </c>
      <c r="AG133" s="1"/>
      <c r="AH133" s="1">
        <v>178</v>
      </c>
      <c r="AI133" s="1">
        <v>0.01</v>
      </c>
      <c r="AJ133" s="1"/>
      <c r="AK133" s="1">
        <v>178</v>
      </c>
      <c r="AL133" s="1">
        <v>0.9</v>
      </c>
      <c r="AM133" s="1"/>
      <c r="AN133" s="1">
        <v>78</v>
      </c>
      <c r="AO133" s="1">
        <v>0.4</v>
      </c>
      <c r="AQ133" s="1">
        <f t="shared" si="5"/>
        <v>180.50890470000002</v>
      </c>
    </row>
    <row r="134" spans="2:43">
      <c r="B134" s="7">
        <v>0</v>
      </c>
      <c r="C134" s="7">
        <v>81</v>
      </c>
      <c r="D134" s="1"/>
      <c r="E134" s="1">
        <v>0</v>
      </c>
      <c r="F134" s="1">
        <v>81</v>
      </c>
      <c r="G134" s="1"/>
      <c r="H134" s="1">
        <v>0.39</v>
      </c>
      <c r="I134" s="1">
        <v>81</v>
      </c>
      <c r="K134" s="1">
        <v>0.59</v>
      </c>
      <c r="L134" s="1">
        <v>81</v>
      </c>
      <c r="N134" s="1">
        <f t="shared" si="7"/>
        <v>199.85192640000002</v>
      </c>
      <c r="P134" s="1"/>
      <c r="Q134" s="1">
        <v>81</v>
      </c>
      <c r="R134" s="1">
        <v>0.09</v>
      </c>
      <c r="S134" s="1"/>
      <c r="T134" s="1"/>
      <c r="U134" s="1"/>
      <c r="V134" s="1"/>
      <c r="W134" s="1">
        <v>181</v>
      </c>
      <c r="X134" s="1">
        <v>0</v>
      </c>
      <c r="Z134" s="1">
        <v>81</v>
      </c>
      <c r="AA134" s="1">
        <v>0.49</v>
      </c>
      <c r="AC134" s="1">
        <f t="shared" si="4"/>
        <v>198.24337710000003</v>
      </c>
      <c r="AD134" s="1"/>
      <c r="AE134" s="1">
        <v>181</v>
      </c>
      <c r="AF134" s="1">
        <v>0.44</v>
      </c>
      <c r="AG134" s="1"/>
      <c r="AH134" s="1">
        <v>181</v>
      </c>
      <c r="AI134" s="1">
        <v>0.1</v>
      </c>
      <c r="AJ134" s="1"/>
      <c r="AK134" s="1">
        <v>181</v>
      </c>
      <c r="AL134" s="1">
        <v>0.92</v>
      </c>
      <c r="AM134" s="1"/>
      <c r="AN134" s="1">
        <v>81</v>
      </c>
      <c r="AO134" s="1">
        <v>0.42</v>
      </c>
      <c r="AQ134" s="1">
        <f t="shared" si="5"/>
        <v>183.70890470000001</v>
      </c>
    </row>
    <row r="135" spans="2:43">
      <c r="B135" s="7">
        <v>0</v>
      </c>
      <c r="C135" s="7">
        <v>84</v>
      </c>
      <c r="D135" s="1"/>
      <c r="E135" s="1">
        <v>0</v>
      </c>
      <c r="F135" s="1">
        <v>84</v>
      </c>
      <c r="G135" s="1"/>
      <c r="H135" s="1">
        <v>0.41</v>
      </c>
      <c r="I135" s="1">
        <v>84</v>
      </c>
      <c r="K135" s="1">
        <v>0.62</v>
      </c>
      <c r="L135" s="1">
        <v>84</v>
      </c>
      <c r="N135" s="1">
        <f t="shared" si="7"/>
        <v>199.85192640000002</v>
      </c>
      <c r="P135" s="1"/>
      <c r="Q135" s="1">
        <v>84</v>
      </c>
      <c r="R135" s="1">
        <v>0.11</v>
      </c>
      <c r="S135" s="1"/>
      <c r="T135" s="1"/>
      <c r="U135" s="1"/>
      <c r="V135" s="1"/>
      <c r="W135" s="1">
        <v>184</v>
      </c>
      <c r="X135" s="1">
        <v>0.02</v>
      </c>
      <c r="Z135" s="1">
        <v>84</v>
      </c>
      <c r="AA135" s="1">
        <v>0.51</v>
      </c>
      <c r="AC135" s="1">
        <f t="shared" si="4"/>
        <v>200.46337710000003</v>
      </c>
      <c r="AD135" s="1"/>
      <c r="AE135" s="1">
        <v>184</v>
      </c>
      <c r="AF135" s="1">
        <v>0.46</v>
      </c>
      <c r="AG135" s="1"/>
      <c r="AH135" s="1">
        <v>184</v>
      </c>
      <c r="AI135" s="1">
        <v>0.22</v>
      </c>
      <c r="AJ135" s="1"/>
      <c r="AK135" s="1">
        <v>184</v>
      </c>
      <c r="AL135" s="1">
        <v>0.95</v>
      </c>
      <c r="AM135" s="1"/>
      <c r="AN135" s="1">
        <v>84</v>
      </c>
      <c r="AO135" s="1">
        <v>0.42</v>
      </c>
      <c r="AQ135" s="1">
        <f t="shared" si="5"/>
        <v>186.90890470000002</v>
      </c>
    </row>
    <row r="136" spans="2:43">
      <c r="B136" s="7">
        <v>0</v>
      </c>
      <c r="C136" s="7">
        <v>87</v>
      </c>
      <c r="D136" s="1"/>
      <c r="E136" s="1">
        <v>0</v>
      </c>
      <c r="F136" s="1">
        <v>87</v>
      </c>
      <c r="G136" s="1"/>
      <c r="H136" s="1">
        <v>0.46</v>
      </c>
      <c r="I136" s="1">
        <v>87</v>
      </c>
      <c r="K136" s="1">
        <v>0.62</v>
      </c>
      <c r="L136" s="1">
        <v>87</v>
      </c>
      <c r="N136" s="1">
        <f t="shared" si="7"/>
        <v>199.85192640000002</v>
      </c>
      <c r="P136" s="1"/>
      <c r="Q136" s="1">
        <v>87</v>
      </c>
      <c r="R136" s="1">
        <v>0.1</v>
      </c>
      <c r="S136" s="1"/>
      <c r="T136" s="1"/>
      <c r="U136" s="1"/>
      <c r="V136" s="1"/>
      <c r="W136" s="1">
        <v>187</v>
      </c>
      <c r="X136" s="1">
        <v>0.13</v>
      </c>
      <c r="Z136" s="1">
        <v>87</v>
      </c>
      <c r="AA136" s="1">
        <v>0.5</v>
      </c>
      <c r="AC136" s="1">
        <f t="shared" ref="AC136:AC199" si="8">$AC$5*$R$3+$T$3*R136</f>
        <v>199.35337710000002</v>
      </c>
      <c r="AD136" s="1"/>
      <c r="AE136" s="1">
        <v>187</v>
      </c>
      <c r="AF136" s="1">
        <v>0.48</v>
      </c>
      <c r="AG136" s="1"/>
      <c r="AH136" s="1">
        <v>187</v>
      </c>
      <c r="AI136" s="1">
        <v>0.26</v>
      </c>
      <c r="AJ136" s="1"/>
      <c r="AK136" s="1">
        <v>187</v>
      </c>
      <c r="AL136" s="1">
        <v>0.94</v>
      </c>
      <c r="AM136" s="1"/>
      <c r="AN136" s="1">
        <v>87</v>
      </c>
      <c r="AO136" s="1">
        <v>0.45</v>
      </c>
      <c r="AQ136" s="1">
        <f t="shared" si="5"/>
        <v>190.10890470000001</v>
      </c>
    </row>
    <row r="137" spans="2:43">
      <c r="B137" s="7">
        <v>0</v>
      </c>
      <c r="C137" s="7">
        <v>90</v>
      </c>
      <c r="D137" s="1"/>
      <c r="E137" s="1">
        <v>-0.03</v>
      </c>
      <c r="F137" s="1">
        <v>90</v>
      </c>
      <c r="G137" s="1"/>
      <c r="H137" s="1">
        <v>0.49</v>
      </c>
      <c r="I137" s="1">
        <v>90</v>
      </c>
      <c r="K137" s="1">
        <v>0.66</v>
      </c>
      <c r="L137" s="1">
        <v>90</v>
      </c>
      <c r="N137" s="1">
        <f>$N$5*$C$3+$E$3*B137</f>
        <v>199.85192640000002</v>
      </c>
      <c r="P137" s="1"/>
      <c r="Q137" s="1">
        <v>90</v>
      </c>
      <c r="R137" s="1">
        <v>0.12</v>
      </c>
      <c r="S137" s="1"/>
      <c r="T137" s="1"/>
      <c r="U137" s="1"/>
      <c r="V137" s="1"/>
      <c r="W137" s="1">
        <v>190</v>
      </c>
      <c r="X137" s="1">
        <v>0.35</v>
      </c>
      <c r="Z137" s="1">
        <v>90</v>
      </c>
      <c r="AA137" s="1">
        <v>0.55000000000000004</v>
      </c>
      <c r="AC137" s="1">
        <f t="shared" si="8"/>
        <v>201.57337710000002</v>
      </c>
      <c r="AD137" s="1"/>
      <c r="AE137" s="1">
        <v>190</v>
      </c>
      <c r="AF137" s="1">
        <v>0.49</v>
      </c>
      <c r="AG137" s="1"/>
      <c r="AH137" s="1">
        <v>190</v>
      </c>
      <c r="AI137" s="1">
        <v>0.3</v>
      </c>
      <c r="AJ137" s="1"/>
      <c r="AK137" s="1">
        <v>190</v>
      </c>
      <c r="AL137" s="1">
        <v>0.99</v>
      </c>
      <c r="AM137" s="1"/>
      <c r="AN137" s="1">
        <v>90</v>
      </c>
      <c r="AO137" s="1">
        <v>0.48</v>
      </c>
      <c r="AQ137" s="1">
        <f t="shared" ref="AQ137:AQ200" si="9">$AF$3*AF137+IF(AF137&gt;0,$AL$3,IF(AF137&lt;0,$AH$3,$AJ$3))*$AQ$5</f>
        <v>191.70890470000001</v>
      </c>
    </row>
    <row r="138" spans="2:43">
      <c r="B138" s="7">
        <v>0</v>
      </c>
      <c r="C138" s="7">
        <v>93</v>
      </c>
      <c r="D138" s="1"/>
      <c r="E138" s="1">
        <v>0</v>
      </c>
      <c r="F138" s="1">
        <v>93</v>
      </c>
      <c r="G138" s="1"/>
      <c r="H138" s="1">
        <v>0.52</v>
      </c>
      <c r="I138" s="1">
        <v>93</v>
      </c>
      <c r="K138" s="1">
        <v>0.7</v>
      </c>
      <c r="L138" s="1">
        <v>93</v>
      </c>
      <c r="N138" s="1">
        <f t="shared" ref="N138:N201" si="10">$N$5*$C$3+$E$3*B138</f>
        <v>199.85192640000002</v>
      </c>
      <c r="P138" s="1"/>
      <c r="Q138" s="1">
        <v>93</v>
      </c>
      <c r="R138" s="1">
        <v>0.16</v>
      </c>
      <c r="S138" s="1"/>
      <c r="T138" s="1"/>
      <c r="U138" s="1"/>
      <c r="V138" s="1"/>
      <c r="W138" s="1">
        <v>193</v>
      </c>
      <c r="X138" s="1">
        <v>0.36</v>
      </c>
      <c r="Z138" s="1">
        <v>93</v>
      </c>
      <c r="AA138" s="1">
        <v>0.56999999999999995</v>
      </c>
      <c r="AC138" s="1">
        <f t="shared" si="8"/>
        <v>206.01337710000001</v>
      </c>
      <c r="AD138" s="1"/>
      <c r="AE138" s="1">
        <v>193</v>
      </c>
      <c r="AF138" s="1">
        <v>0.51</v>
      </c>
      <c r="AG138" s="1"/>
      <c r="AH138" s="1">
        <v>193</v>
      </c>
      <c r="AI138" s="1">
        <v>0.32</v>
      </c>
      <c r="AJ138" s="1"/>
      <c r="AK138" s="1">
        <v>193</v>
      </c>
      <c r="AL138" s="1">
        <v>1</v>
      </c>
      <c r="AM138" s="1"/>
      <c r="AN138" s="1">
        <v>93</v>
      </c>
      <c r="AO138" s="1">
        <v>0.5</v>
      </c>
      <c r="AQ138" s="1">
        <f t="shared" si="9"/>
        <v>194.90890469999999</v>
      </c>
    </row>
    <row r="139" spans="2:43">
      <c r="B139" s="7">
        <v>0</v>
      </c>
      <c r="C139" s="7">
        <v>96</v>
      </c>
      <c r="D139" s="1"/>
      <c r="E139" s="1">
        <v>0</v>
      </c>
      <c r="F139" s="1">
        <v>96</v>
      </c>
      <c r="G139" s="1"/>
      <c r="H139" s="1">
        <v>0.53</v>
      </c>
      <c r="I139" s="1">
        <v>96</v>
      </c>
      <c r="K139" s="1">
        <v>0.72</v>
      </c>
      <c r="L139" s="1">
        <v>96</v>
      </c>
      <c r="N139" s="1">
        <f t="shared" si="10"/>
        <v>199.85192640000002</v>
      </c>
      <c r="P139" s="1"/>
      <c r="Q139" s="1">
        <v>96</v>
      </c>
      <c r="R139" s="1">
        <v>0.19</v>
      </c>
      <c r="S139" s="1"/>
      <c r="T139" s="1"/>
      <c r="U139" s="1"/>
      <c r="V139" s="1"/>
      <c r="W139" s="1">
        <v>196</v>
      </c>
      <c r="X139" s="1">
        <v>0.41</v>
      </c>
      <c r="Z139" s="1">
        <v>96</v>
      </c>
      <c r="AA139" s="1">
        <v>0.59</v>
      </c>
      <c r="AC139" s="1">
        <f t="shared" si="8"/>
        <v>209.34337710000003</v>
      </c>
      <c r="AD139" s="1"/>
      <c r="AE139" s="1">
        <v>196</v>
      </c>
      <c r="AF139" s="1">
        <v>0.52</v>
      </c>
      <c r="AG139" s="1"/>
      <c r="AH139" s="1">
        <v>196</v>
      </c>
      <c r="AI139" s="1">
        <v>0.34</v>
      </c>
      <c r="AJ139" s="1"/>
      <c r="AK139" s="1">
        <v>196</v>
      </c>
      <c r="AL139" s="1">
        <v>1.02</v>
      </c>
      <c r="AM139" s="1"/>
      <c r="AN139" s="1">
        <v>96</v>
      </c>
      <c r="AO139" s="1">
        <v>0.52</v>
      </c>
      <c r="AQ139" s="1">
        <f t="shared" si="9"/>
        <v>196.50890470000002</v>
      </c>
    </row>
    <row r="140" spans="2:43">
      <c r="B140" s="7">
        <v>0</v>
      </c>
      <c r="C140" s="7">
        <v>99</v>
      </c>
      <c r="D140" s="1"/>
      <c r="E140" s="1">
        <v>0</v>
      </c>
      <c r="F140" s="1">
        <v>99</v>
      </c>
      <c r="G140" s="1"/>
      <c r="H140" s="1">
        <v>0.57999999999999996</v>
      </c>
      <c r="I140" s="1">
        <v>99</v>
      </c>
      <c r="K140" s="1">
        <v>0.75</v>
      </c>
      <c r="L140" s="1">
        <v>99</v>
      </c>
      <c r="N140" s="1">
        <f t="shared" si="10"/>
        <v>199.85192640000002</v>
      </c>
      <c r="P140" s="1"/>
      <c r="Q140" s="1">
        <v>99</v>
      </c>
      <c r="R140" s="1">
        <v>0.2</v>
      </c>
      <c r="S140" s="1"/>
      <c r="T140" s="1"/>
      <c r="U140" s="1"/>
      <c r="V140" s="1"/>
      <c r="W140" s="1">
        <v>199</v>
      </c>
      <c r="X140" s="1">
        <v>0.43</v>
      </c>
      <c r="Z140" s="1">
        <v>99</v>
      </c>
      <c r="AA140" s="1">
        <v>0.6</v>
      </c>
      <c r="AC140" s="1">
        <f t="shared" si="8"/>
        <v>210.45337710000001</v>
      </c>
      <c r="AD140" s="1"/>
      <c r="AE140" s="1">
        <v>199</v>
      </c>
      <c r="AF140" s="1">
        <v>0.53</v>
      </c>
      <c r="AG140" s="1"/>
      <c r="AH140" s="1">
        <v>199</v>
      </c>
      <c r="AI140" s="1">
        <v>0.36</v>
      </c>
      <c r="AJ140" s="1"/>
      <c r="AK140" s="1">
        <v>199</v>
      </c>
      <c r="AL140" s="1">
        <v>1.01</v>
      </c>
      <c r="AM140" s="1"/>
      <c r="AN140" s="1">
        <v>99</v>
      </c>
      <c r="AO140" s="1">
        <v>0.54</v>
      </c>
      <c r="AQ140" s="1">
        <f t="shared" si="9"/>
        <v>198.10890470000004</v>
      </c>
    </row>
    <row r="141" spans="2:43">
      <c r="B141" s="7">
        <v>0</v>
      </c>
      <c r="C141" s="7">
        <v>102</v>
      </c>
      <c r="D141" s="1"/>
      <c r="E141" s="1">
        <v>0</v>
      </c>
      <c r="F141" s="1">
        <v>102</v>
      </c>
      <c r="G141" s="1"/>
      <c r="H141" s="1">
        <v>0.57999999999999996</v>
      </c>
      <c r="I141" s="1">
        <v>102</v>
      </c>
      <c r="K141" s="1">
        <v>0.76</v>
      </c>
      <c r="L141" s="1">
        <v>102</v>
      </c>
      <c r="N141" s="1">
        <f t="shared" si="10"/>
        <v>199.85192640000002</v>
      </c>
      <c r="P141" s="1"/>
      <c r="Q141" s="1">
        <v>102</v>
      </c>
      <c r="R141" s="1">
        <v>0.23</v>
      </c>
      <c r="S141" s="1"/>
      <c r="T141" s="1"/>
      <c r="U141" s="1"/>
      <c r="V141" s="1"/>
      <c r="W141" s="1">
        <v>202</v>
      </c>
      <c r="X141" s="1">
        <v>0.46</v>
      </c>
      <c r="Z141" s="1">
        <v>102</v>
      </c>
      <c r="AA141" s="1">
        <v>0.63</v>
      </c>
      <c r="AC141" s="1">
        <f t="shared" si="8"/>
        <v>213.78337710000002</v>
      </c>
      <c r="AD141" s="1"/>
      <c r="AE141" s="1">
        <v>202</v>
      </c>
      <c r="AF141" s="1">
        <v>0.56999999999999995</v>
      </c>
      <c r="AG141" s="1"/>
      <c r="AH141" s="1">
        <v>202</v>
      </c>
      <c r="AI141" s="1">
        <v>0.37</v>
      </c>
      <c r="AJ141" s="1"/>
      <c r="AK141" s="1">
        <v>202</v>
      </c>
      <c r="AL141" s="1">
        <v>1.07</v>
      </c>
      <c r="AM141" s="1"/>
      <c r="AN141" s="1">
        <v>102</v>
      </c>
      <c r="AO141" s="1">
        <v>0.56000000000000005</v>
      </c>
      <c r="AQ141" s="1">
        <f t="shared" si="9"/>
        <v>204.50890470000002</v>
      </c>
    </row>
    <row r="142" spans="2:43">
      <c r="B142" s="7">
        <v>0</v>
      </c>
      <c r="C142" s="7">
        <v>105</v>
      </c>
      <c r="D142" s="1"/>
      <c r="E142" s="1">
        <v>0</v>
      </c>
      <c r="F142" s="1">
        <v>105</v>
      </c>
      <c r="G142" s="1"/>
      <c r="H142" s="1">
        <v>0.62</v>
      </c>
      <c r="I142" s="1">
        <v>105</v>
      </c>
      <c r="K142" s="1">
        <v>0.81</v>
      </c>
      <c r="L142" s="1">
        <v>105</v>
      </c>
      <c r="N142" s="1">
        <f t="shared" si="10"/>
        <v>199.85192640000002</v>
      </c>
      <c r="P142" s="1"/>
      <c r="Q142" s="1">
        <v>105</v>
      </c>
      <c r="R142" s="1">
        <v>0.26</v>
      </c>
      <c r="S142" s="1"/>
      <c r="T142" s="1"/>
      <c r="U142" s="1"/>
      <c r="V142" s="1"/>
      <c r="W142" s="1">
        <v>205</v>
      </c>
      <c r="X142" s="1">
        <v>0.49</v>
      </c>
      <c r="Z142" s="1">
        <v>105</v>
      </c>
      <c r="AA142" s="1">
        <v>0.65</v>
      </c>
      <c r="AC142" s="1">
        <f t="shared" si="8"/>
        <v>217.11337710000004</v>
      </c>
      <c r="AD142" s="1"/>
      <c r="AE142" s="1">
        <v>205</v>
      </c>
      <c r="AF142" s="1">
        <v>0.56000000000000005</v>
      </c>
      <c r="AG142" s="1"/>
      <c r="AH142" s="1">
        <v>205</v>
      </c>
      <c r="AI142" s="1">
        <v>0.4</v>
      </c>
      <c r="AJ142" s="1"/>
      <c r="AK142" s="1">
        <v>205</v>
      </c>
      <c r="AL142" s="1">
        <v>1.02</v>
      </c>
      <c r="AM142" s="1"/>
      <c r="AN142" s="1">
        <v>105</v>
      </c>
      <c r="AO142" s="1">
        <v>0.57999999999999996</v>
      </c>
      <c r="AQ142" s="1">
        <f t="shared" si="9"/>
        <v>202.90890470000002</v>
      </c>
    </row>
    <row r="143" spans="2:43">
      <c r="B143" s="7">
        <v>0</v>
      </c>
      <c r="C143" s="7">
        <v>108</v>
      </c>
      <c r="D143" s="1"/>
      <c r="E143" s="1">
        <v>0</v>
      </c>
      <c r="F143" s="1">
        <v>108</v>
      </c>
      <c r="G143" s="1"/>
      <c r="H143" s="1">
        <v>0.66</v>
      </c>
      <c r="I143" s="1">
        <v>108</v>
      </c>
      <c r="K143" s="1">
        <v>0.84</v>
      </c>
      <c r="L143" s="1">
        <v>108</v>
      </c>
      <c r="N143" s="1">
        <f t="shared" si="10"/>
        <v>199.85192640000002</v>
      </c>
      <c r="P143" s="1"/>
      <c r="Q143" s="1">
        <v>108</v>
      </c>
      <c r="R143" s="1">
        <v>0.27</v>
      </c>
      <c r="S143" s="1"/>
      <c r="T143" s="1"/>
      <c r="U143" s="1"/>
      <c r="V143" s="1"/>
      <c r="W143" s="1">
        <v>208</v>
      </c>
      <c r="X143" s="1">
        <v>0.51</v>
      </c>
      <c r="Z143" s="1">
        <v>108</v>
      </c>
      <c r="AA143" s="1">
        <v>0.65</v>
      </c>
      <c r="AC143" s="1">
        <f t="shared" si="8"/>
        <v>218.22337710000002</v>
      </c>
      <c r="AD143" s="1"/>
      <c r="AE143" s="1">
        <v>208</v>
      </c>
      <c r="AF143" s="1">
        <v>0.59</v>
      </c>
      <c r="AG143" s="1"/>
      <c r="AH143" s="1">
        <v>208</v>
      </c>
      <c r="AI143" s="1">
        <v>0.42</v>
      </c>
      <c r="AJ143" s="1"/>
      <c r="AK143" s="1">
        <v>208</v>
      </c>
      <c r="AL143" s="1">
        <v>1.0900000000000001</v>
      </c>
      <c r="AM143" s="1"/>
      <c r="AN143" s="1">
        <v>108</v>
      </c>
      <c r="AO143" s="1">
        <v>0.6</v>
      </c>
      <c r="AQ143" s="1">
        <f t="shared" si="9"/>
        <v>207.70890470000001</v>
      </c>
    </row>
    <row r="144" spans="2:43">
      <c r="B144" s="7">
        <v>0</v>
      </c>
      <c r="C144" s="7">
        <v>111</v>
      </c>
      <c r="D144" s="1"/>
      <c r="E144" s="1">
        <v>0</v>
      </c>
      <c r="F144" s="1">
        <v>111</v>
      </c>
      <c r="G144" s="1"/>
      <c r="H144" s="1">
        <v>0.68</v>
      </c>
      <c r="I144" s="1">
        <v>111</v>
      </c>
      <c r="K144" s="1">
        <v>0.86</v>
      </c>
      <c r="L144" s="1">
        <v>111</v>
      </c>
      <c r="N144" s="1">
        <f t="shared" si="10"/>
        <v>199.85192640000002</v>
      </c>
      <c r="P144" s="1"/>
      <c r="Q144" s="1">
        <v>111</v>
      </c>
      <c r="R144" s="1">
        <v>0.3</v>
      </c>
      <c r="S144" s="1"/>
      <c r="T144" s="1"/>
      <c r="U144" s="1"/>
      <c r="V144" s="1"/>
      <c r="W144" s="1">
        <v>211</v>
      </c>
      <c r="X144" s="1">
        <v>0.53</v>
      </c>
      <c r="Z144" s="1">
        <v>111</v>
      </c>
      <c r="AA144" s="1">
        <v>0.68</v>
      </c>
      <c r="AC144" s="1">
        <f t="shared" si="8"/>
        <v>221.55337710000003</v>
      </c>
      <c r="AD144" s="1"/>
      <c r="AE144" s="1">
        <v>211</v>
      </c>
      <c r="AF144" s="1">
        <v>0.62</v>
      </c>
      <c r="AG144" s="1"/>
      <c r="AH144" s="1">
        <v>211</v>
      </c>
      <c r="AI144" s="1">
        <v>0.43</v>
      </c>
      <c r="AJ144" s="1"/>
      <c r="AK144" s="1">
        <v>211</v>
      </c>
      <c r="AL144" s="1">
        <v>1.1100000000000001</v>
      </c>
      <c r="AM144" s="1"/>
      <c r="AN144" s="1">
        <v>111</v>
      </c>
      <c r="AO144" s="1">
        <v>0.62</v>
      </c>
      <c r="AQ144" s="1">
        <f t="shared" si="9"/>
        <v>212.50890470000002</v>
      </c>
    </row>
    <row r="145" spans="2:43">
      <c r="B145" s="7">
        <v>0</v>
      </c>
      <c r="C145" s="7">
        <v>114</v>
      </c>
      <c r="D145" s="1"/>
      <c r="E145" s="1">
        <v>0</v>
      </c>
      <c r="F145" s="1">
        <v>114</v>
      </c>
      <c r="G145" s="1"/>
      <c r="H145" s="1">
        <v>0.71</v>
      </c>
      <c r="I145" s="1">
        <v>114</v>
      </c>
      <c r="K145" s="1">
        <v>0.89</v>
      </c>
      <c r="L145" s="1">
        <v>114</v>
      </c>
      <c r="N145" s="1">
        <f t="shared" si="10"/>
        <v>199.85192640000002</v>
      </c>
      <c r="P145" s="1"/>
      <c r="Q145" s="1">
        <v>114</v>
      </c>
      <c r="R145" s="1">
        <v>0.32</v>
      </c>
      <c r="S145" s="1"/>
      <c r="T145" s="1"/>
      <c r="U145" s="1"/>
      <c r="V145" s="1"/>
      <c r="W145" s="1">
        <v>214</v>
      </c>
      <c r="X145" s="1">
        <v>0.55000000000000004</v>
      </c>
      <c r="Z145" s="1">
        <v>114</v>
      </c>
      <c r="AA145" s="1">
        <v>0.71</v>
      </c>
      <c r="AC145" s="1">
        <f t="shared" si="8"/>
        <v>223.77337710000003</v>
      </c>
      <c r="AD145" s="1"/>
      <c r="AE145" s="1">
        <v>214</v>
      </c>
      <c r="AF145" s="1">
        <v>0.64</v>
      </c>
      <c r="AG145" s="1"/>
      <c r="AH145" s="1">
        <v>214</v>
      </c>
      <c r="AI145" s="1">
        <v>0.46</v>
      </c>
      <c r="AJ145" s="1"/>
      <c r="AK145" s="1">
        <v>214</v>
      </c>
      <c r="AL145" s="1">
        <v>1.1200000000000001</v>
      </c>
      <c r="AM145" s="1"/>
      <c r="AN145" s="1">
        <v>114</v>
      </c>
      <c r="AO145" s="1">
        <v>0.64</v>
      </c>
      <c r="AQ145" s="1">
        <f t="shared" si="9"/>
        <v>215.70890470000001</v>
      </c>
    </row>
    <row r="146" spans="2:43">
      <c r="B146" s="7">
        <v>0</v>
      </c>
      <c r="C146" s="7">
        <v>117</v>
      </c>
      <c r="D146" s="1"/>
      <c r="E146" s="1">
        <v>0</v>
      </c>
      <c r="F146" s="1">
        <v>117</v>
      </c>
      <c r="G146" s="1"/>
      <c r="H146" s="1">
        <v>0.75</v>
      </c>
      <c r="I146" s="1">
        <v>117</v>
      </c>
      <c r="K146" s="1">
        <v>0.92</v>
      </c>
      <c r="L146" s="1">
        <v>117</v>
      </c>
      <c r="N146" s="1">
        <f t="shared" si="10"/>
        <v>199.85192640000002</v>
      </c>
      <c r="P146" s="1"/>
      <c r="Q146" s="1">
        <v>117</v>
      </c>
      <c r="R146" s="1">
        <v>0.33</v>
      </c>
      <c r="S146" s="1"/>
      <c r="T146" s="1"/>
      <c r="U146" s="1"/>
      <c r="V146" s="1"/>
      <c r="W146" s="1">
        <v>217</v>
      </c>
      <c r="X146" s="1">
        <v>0.57999999999999996</v>
      </c>
      <c r="Z146" s="1">
        <v>117</v>
      </c>
      <c r="AA146" s="1">
        <v>0.73</v>
      </c>
      <c r="AC146" s="1">
        <f t="shared" si="8"/>
        <v>224.88337710000002</v>
      </c>
      <c r="AD146" s="1"/>
      <c r="AE146" s="1">
        <v>217</v>
      </c>
      <c r="AF146" s="1">
        <v>0.64</v>
      </c>
      <c r="AG146" s="1"/>
      <c r="AH146" s="1">
        <v>217</v>
      </c>
      <c r="AI146" s="1">
        <v>0.46</v>
      </c>
      <c r="AJ146" s="1"/>
      <c r="AK146" s="1">
        <v>217</v>
      </c>
      <c r="AL146" s="1">
        <v>1.1399999999999999</v>
      </c>
      <c r="AM146" s="1"/>
      <c r="AN146" s="1">
        <v>117</v>
      </c>
      <c r="AO146" s="1">
        <v>0.64</v>
      </c>
      <c r="AQ146" s="1">
        <f t="shared" si="9"/>
        <v>215.70890470000001</v>
      </c>
    </row>
    <row r="147" spans="2:43">
      <c r="B147" s="7">
        <v>0</v>
      </c>
      <c r="C147" s="7">
        <v>120</v>
      </c>
      <c r="D147" s="1"/>
      <c r="E147" s="1">
        <v>0</v>
      </c>
      <c r="F147" s="1">
        <v>120</v>
      </c>
      <c r="G147" s="1"/>
      <c r="H147" s="1">
        <v>0.76</v>
      </c>
      <c r="I147" s="1">
        <v>120</v>
      </c>
      <c r="K147" s="1">
        <v>0.95</v>
      </c>
      <c r="L147" s="1">
        <v>120</v>
      </c>
      <c r="N147" s="1">
        <f t="shared" si="10"/>
        <v>199.85192640000002</v>
      </c>
      <c r="P147" s="1"/>
      <c r="Q147" s="1">
        <v>120</v>
      </c>
      <c r="R147" s="1">
        <v>0.36</v>
      </c>
      <c r="S147" s="1"/>
      <c r="T147" s="1"/>
      <c r="U147" s="1"/>
      <c r="V147" s="1"/>
      <c r="W147" s="1">
        <v>220</v>
      </c>
      <c r="X147" s="1">
        <v>0.6</v>
      </c>
      <c r="Z147" s="1">
        <v>120</v>
      </c>
      <c r="AA147" s="1">
        <v>0.75</v>
      </c>
      <c r="AC147" s="1">
        <f t="shared" si="8"/>
        <v>228.21337710000003</v>
      </c>
      <c r="AD147" s="1"/>
      <c r="AE147" s="1">
        <v>220</v>
      </c>
      <c r="AF147" s="1">
        <v>0.67</v>
      </c>
      <c r="AG147" s="1"/>
      <c r="AH147" s="1">
        <v>220</v>
      </c>
      <c r="AI147" s="1">
        <v>0.48</v>
      </c>
      <c r="AJ147" s="1"/>
      <c r="AK147" s="1">
        <v>220</v>
      </c>
      <c r="AL147" s="1">
        <v>1.1299999999999999</v>
      </c>
      <c r="AM147" s="1"/>
      <c r="AN147" s="1">
        <v>120</v>
      </c>
      <c r="AO147" s="1">
        <v>0.68</v>
      </c>
      <c r="AQ147" s="1">
        <f t="shared" si="9"/>
        <v>220.50890470000002</v>
      </c>
    </row>
    <row r="148" spans="2:43">
      <c r="B148" s="7">
        <v>0</v>
      </c>
      <c r="C148" s="7">
        <v>123</v>
      </c>
      <c r="D148" s="1"/>
      <c r="E148" s="1">
        <v>0</v>
      </c>
      <c r="F148" s="1">
        <v>123</v>
      </c>
      <c r="G148" s="1"/>
      <c r="H148" s="1">
        <v>0.8</v>
      </c>
      <c r="I148" s="1">
        <v>123</v>
      </c>
      <c r="K148" s="1">
        <v>0.97</v>
      </c>
      <c r="L148" s="1">
        <v>123</v>
      </c>
      <c r="N148" s="1">
        <f t="shared" si="10"/>
        <v>199.85192640000002</v>
      </c>
      <c r="P148" s="1"/>
      <c r="Q148" s="1">
        <v>123</v>
      </c>
      <c r="R148" s="1">
        <v>0.39</v>
      </c>
      <c r="S148" s="1"/>
      <c r="T148" s="1"/>
      <c r="U148" s="1"/>
      <c r="V148" s="1"/>
      <c r="W148" s="1">
        <v>223</v>
      </c>
      <c r="X148" s="1">
        <v>0.63</v>
      </c>
      <c r="Z148" s="1">
        <v>123</v>
      </c>
      <c r="AA148" s="1">
        <v>0.77</v>
      </c>
      <c r="AC148" s="1">
        <f t="shared" si="8"/>
        <v>231.54337710000001</v>
      </c>
      <c r="AD148" s="1"/>
      <c r="AE148" s="1">
        <v>223</v>
      </c>
      <c r="AF148" s="1">
        <v>0.69</v>
      </c>
      <c r="AG148" s="1"/>
      <c r="AH148" s="1">
        <v>223</v>
      </c>
      <c r="AI148" s="1">
        <v>0.51</v>
      </c>
      <c r="AJ148" s="1"/>
      <c r="AK148" s="1">
        <v>223</v>
      </c>
      <c r="AL148" s="1">
        <v>1.19</v>
      </c>
      <c r="AM148" s="1"/>
      <c r="AN148" s="1">
        <v>123</v>
      </c>
      <c r="AO148" s="1">
        <v>0.69</v>
      </c>
      <c r="AQ148" s="1">
        <f t="shared" si="9"/>
        <v>223.70890470000001</v>
      </c>
    </row>
    <row r="149" spans="2:43">
      <c r="B149" s="7">
        <v>0</v>
      </c>
      <c r="C149" s="7">
        <v>126</v>
      </c>
      <c r="D149" s="1"/>
      <c r="E149" s="1">
        <v>0</v>
      </c>
      <c r="F149" s="1">
        <v>126</v>
      </c>
      <c r="G149" s="1"/>
      <c r="H149" s="1">
        <v>0.82</v>
      </c>
      <c r="I149" s="1">
        <v>126</v>
      </c>
      <c r="K149" s="1">
        <v>0.99</v>
      </c>
      <c r="L149" s="1">
        <v>126</v>
      </c>
      <c r="N149" s="1">
        <f t="shared" si="10"/>
        <v>199.85192640000002</v>
      </c>
      <c r="P149" s="1"/>
      <c r="Q149" s="1">
        <v>126</v>
      </c>
      <c r="R149" s="1">
        <v>0.4</v>
      </c>
      <c r="S149" s="1"/>
      <c r="T149" s="1"/>
      <c r="U149" s="1"/>
      <c r="V149" s="1"/>
      <c r="W149" s="1">
        <v>226</v>
      </c>
      <c r="X149" s="1">
        <v>0.65</v>
      </c>
      <c r="Z149" s="1">
        <v>126</v>
      </c>
      <c r="AA149" s="1">
        <v>0.78</v>
      </c>
      <c r="AC149" s="1">
        <f t="shared" si="8"/>
        <v>232.65337710000003</v>
      </c>
      <c r="AD149" s="1"/>
      <c r="AE149" s="1">
        <v>226</v>
      </c>
      <c r="AF149" s="1">
        <v>0.71</v>
      </c>
      <c r="AG149" s="1"/>
      <c r="AH149" s="1">
        <v>226</v>
      </c>
      <c r="AI149" s="1">
        <v>0.53</v>
      </c>
      <c r="AJ149" s="1"/>
      <c r="AK149" s="1">
        <v>226</v>
      </c>
      <c r="AL149" s="1">
        <v>1.19</v>
      </c>
      <c r="AM149" s="1"/>
      <c r="AN149" s="1">
        <v>126</v>
      </c>
      <c r="AO149" s="1">
        <v>0.7</v>
      </c>
      <c r="AQ149" s="1">
        <f t="shared" si="9"/>
        <v>226.90890469999999</v>
      </c>
    </row>
    <row r="150" spans="2:43">
      <c r="B150" s="7">
        <v>0</v>
      </c>
      <c r="C150" s="7">
        <v>129</v>
      </c>
      <c r="D150" s="1"/>
      <c r="E150" s="1">
        <v>0</v>
      </c>
      <c r="F150" s="1">
        <v>129</v>
      </c>
      <c r="G150" s="1"/>
      <c r="H150" s="1">
        <v>0.86</v>
      </c>
      <c r="I150" s="1">
        <v>129</v>
      </c>
      <c r="K150" s="1">
        <v>1.02</v>
      </c>
      <c r="L150" s="1">
        <v>129</v>
      </c>
      <c r="N150" s="1">
        <f t="shared" si="10"/>
        <v>199.85192640000002</v>
      </c>
      <c r="P150" s="1"/>
      <c r="Q150" s="1">
        <v>129</v>
      </c>
      <c r="R150" s="1">
        <v>0.43</v>
      </c>
      <c r="S150" s="1"/>
      <c r="T150" s="1"/>
      <c r="U150" s="1"/>
      <c r="V150" s="1"/>
      <c r="W150" s="1">
        <v>229</v>
      </c>
      <c r="X150" s="1">
        <v>0.67</v>
      </c>
      <c r="Z150" s="1">
        <v>129</v>
      </c>
      <c r="AA150" s="1">
        <v>0.81</v>
      </c>
      <c r="AC150" s="1">
        <f t="shared" si="8"/>
        <v>235.98337710000001</v>
      </c>
      <c r="AD150" s="1"/>
      <c r="AE150" s="1">
        <v>229</v>
      </c>
      <c r="AF150" s="1">
        <v>0.72</v>
      </c>
      <c r="AG150" s="1"/>
      <c r="AH150" s="1">
        <v>229</v>
      </c>
      <c r="AI150" s="1">
        <v>0.54</v>
      </c>
      <c r="AJ150" s="1"/>
      <c r="AK150" s="1">
        <v>229</v>
      </c>
      <c r="AL150" s="1">
        <v>1.22</v>
      </c>
      <c r="AM150" s="1"/>
      <c r="AN150" s="1">
        <v>129</v>
      </c>
      <c r="AO150" s="1">
        <v>0.73</v>
      </c>
      <c r="AQ150" s="1">
        <f t="shared" si="9"/>
        <v>228.50890470000002</v>
      </c>
    </row>
    <row r="151" spans="2:43">
      <c r="B151" s="7">
        <v>0</v>
      </c>
      <c r="C151" s="7">
        <v>132</v>
      </c>
      <c r="D151" s="1"/>
      <c r="E151" s="1">
        <v>0</v>
      </c>
      <c r="F151" s="1">
        <v>132</v>
      </c>
      <c r="G151" s="1"/>
      <c r="H151" s="1">
        <v>0.88</v>
      </c>
      <c r="I151" s="1">
        <v>132</v>
      </c>
      <c r="K151" s="1">
        <v>1.05</v>
      </c>
      <c r="L151" s="1">
        <v>132</v>
      </c>
      <c r="N151" s="1">
        <f t="shared" si="10"/>
        <v>199.85192640000002</v>
      </c>
      <c r="P151" s="1"/>
      <c r="Q151" s="1">
        <v>132</v>
      </c>
      <c r="R151" s="1">
        <v>0.45</v>
      </c>
      <c r="S151" s="1"/>
      <c r="T151" s="1"/>
      <c r="U151" s="1"/>
      <c r="V151" s="1"/>
      <c r="W151" s="1">
        <v>232</v>
      </c>
      <c r="X151" s="1">
        <v>0.69</v>
      </c>
      <c r="Z151" s="1">
        <v>132</v>
      </c>
      <c r="AA151" s="1">
        <v>0.81</v>
      </c>
      <c r="AC151" s="1">
        <f t="shared" si="8"/>
        <v>238.20337710000001</v>
      </c>
      <c r="AD151" s="1"/>
      <c r="AE151" s="1">
        <v>232</v>
      </c>
      <c r="AF151" s="1">
        <v>0.75</v>
      </c>
      <c r="AG151" s="1"/>
      <c r="AH151" s="1">
        <v>232</v>
      </c>
      <c r="AI151" s="1">
        <v>0.56000000000000005</v>
      </c>
      <c r="AJ151" s="1"/>
      <c r="AK151" s="1">
        <v>232</v>
      </c>
      <c r="AL151" s="1">
        <v>1.23</v>
      </c>
      <c r="AM151" s="1"/>
      <c r="AN151" s="1">
        <v>132</v>
      </c>
      <c r="AO151" s="1">
        <v>0.75</v>
      </c>
      <c r="AQ151" s="1">
        <f t="shared" si="9"/>
        <v>233.30890470000003</v>
      </c>
    </row>
    <row r="152" spans="2:43">
      <c r="B152" s="7">
        <v>0</v>
      </c>
      <c r="C152" s="7">
        <v>135</v>
      </c>
      <c r="D152" s="1"/>
      <c r="E152" s="1">
        <v>0</v>
      </c>
      <c r="F152" s="1">
        <v>135</v>
      </c>
      <c r="G152" s="1"/>
      <c r="H152" s="1">
        <v>0.91</v>
      </c>
      <c r="I152" s="1">
        <v>135</v>
      </c>
      <c r="K152" s="1">
        <v>1.07</v>
      </c>
      <c r="L152" s="1">
        <v>135</v>
      </c>
      <c r="N152" s="1">
        <f t="shared" si="10"/>
        <v>199.85192640000002</v>
      </c>
      <c r="P152" s="1"/>
      <c r="Q152" s="1">
        <v>135</v>
      </c>
      <c r="R152" s="1">
        <v>0.48</v>
      </c>
      <c r="S152" s="1"/>
      <c r="T152" s="1"/>
      <c r="U152" s="1"/>
      <c r="V152" s="1"/>
      <c r="W152" s="1">
        <v>235</v>
      </c>
      <c r="X152" s="1">
        <v>0.7</v>
      </c>
      <c r="Z152" s="1">
        <v>135</v>
      </c>
      <c r="AA152" s="1">
        <v>0.86</v>
      </c>
      <c r="AC152" s="1">
        <f t="shared" si="8"/>
        <v>241.53337710000002</v>
      </c>
      <c r="AD152" s="1"/>
      <c r="AE152" s="1">
        <v>235</v>
      </c>
      <c r="AF152" s="1">
        <v>0.77</v>
      </c>
      <c r="AG152" s="1"/>
      <c r="AH152" s="1">
        <v>235</v>
      </c>
      <c r="AI152" s="1">
        <v>0.57999999999999996</v>
      </c>
      <c r="AJ152" s="1"/>
      <c r="AK152" s="1">
        <v>235</v>
      </c>
      <c r="AL152" s="1">
        <v>1.25</v>
      </c>
      <c r="AM152" s="1"/>
      <c r="AN152" s="1">
        <v>135</v>
      </c>
      <c r="AO152" s="1">
        <v>0.76</v>
      </c>
      <c r="AQ152" s="1">
        <f t="shared" si="9"/>
        <v>236.50890470000002</v>
      </c>
    </row>
    <row r="153" spans="2:43">
      <c r="B153" s="7">
        <v>0</v>
      </c>
      <c r="C153" s="7">
        <v>138</v>
      </c>
      <c r="D153" s="1"/>
      <c r="E153" s="1">
        <v>0</v>
      </c>
      <c r="F153" s="1">
        <v>138</v>
      </c>
      <c r="G153" s="1"/>
      <c r="H153" s="1">
        <v>0.93</v>
      </c>
      <c r="I153" s="1">
        <v>138</v>
      </c>
      <c r="K153" s="1">
        <v>1.1000000000000001</v>
      </c>
      <c r="L153" s="1">
        <v>138</v>
      </c>
      <c r="N153" s="1">
        <f t="shared" si="10"/>
        <v>199.85192640000002</v>
      </c>
      <c r="P153" s="1"/>
      <c r="Q153" s="1">
        <v>138</v>
      </c>
      <c r="R153" s="1">
        <v>0.5</v>
      </c>
      <c r="S153" s="1"/>
      <c r="T153" s="1"/>
      <c r="U153" s="1"/>
      <c r="V153" s="1"/>
      <c r="W153" s="1">
        <v>238</v>
      </c>
      <c r="X153" s="1">
        <v>0.73</v>
      </c>
      <c r="Z153" s="1">
        <v>138</v>
      </c>
      <c r="AA153" s="1">
        <v>0.88</v>
      </c>
      <c r="AC153" s="1">
        <f t="shared" si="8"/>
        <v>243.75337710000002</v>
      </c>
      <c r="AD153" s="1"/>
      <c r="AE153" s="1">
        <v>238</v>
      </c>
      <c r="AF153" s="1">
        <v>0.78</v>
      </c>
      <c r="AG153" s="1"/>
      <c r="AH153" s="1">
        <v>238</v>
      </c>
      <c r="AI153" s="1">
        <v>0.6</v>
      </c>
      <c r="AJ153" s="1"/>
      <c r="AK153" s="1">
        <v>238</v>
      </c>
      <c r="AL153" s="1">
        <v>1.27</v>
      </c>
      <c r="AM153" s="1"/>
      <c r="AN153" s="1">
        <v>138</v>
      </c>
      <c r="AO153" s="1">
        <v>0.78</v>
      </c>
      <c r="AQ153" s="1">
        <f t="shared" si="9"/>
        <v>238.10890470000004</v>
      </c>
    </row>
    <row r="154" spans="2:43">
      <c r="B154" s="7">
        <v>0</v>
      </c>
      <c r="C154" s="7">
        <v>141</v>
      </c>
      <c r="D154" s="1"/>
      <c r="E154" s="1">
        <v>0</v>
      </c>
      <c r="F154" s="1">
        <v>141</v>
      </c>
      <c r="G154" s="1"/>
      <c r="H154" s="1">
        <v>0.96</v>
      </c>
      <c r="I154" s="1">
        <v>141</v>
      </c>
      <c r="K154" s="1">
        <v>1.1299999999999999</v>
      </c>
      <c r="L154" s="1">
        <v>141</v>
      </c>
      <c r="N154" s="1">
        <f t="shared" si="10"/>
        <v>199.85192640000002</v>
      </c>
      <c r="P154" s="1"/>
      <c r="Q154" s="1">
        <v>141</v>
      </c>
      <c r="R154" s="1">
        <v>0.52</v>
      </c>
      <c r="S154" s="1"/>
      <c r="T154" s="1"/>
      <c r="U154" s="1"/>
      <c r="V154" s="1"/>
      <c r="W154" s="1">
        <v>241</v>
      </c>
      <c r="X154" s="1">
        <v>0.76</v>
      </c>
      <c r="Z154" s="1">
        <v>141</v>
      </c>
      <c r="AA154" s="1">
        <v>0.9</v>
      </c>
      <c r="AC154" s="1">
        <f t="shared" si="8"/>
        <v>245.97337710000002</v>
      </c>
      <c r="AD154" s="1"/>
      <c r="AE154" s="1">
        <v>241</v>
      </c>
      <c r="AF154" s="1">
        <v>0.81</v>
      </c>
      <c r="AG154" s="1"/>
      <c r="AH154" s="1">
        <v>241</v>
      </c>
      <c r="AI154" s="1">
        <v>0.62</v>
      </c>
      <c r="AJ154" s="1"/>
      <c r="AK154" s="1">
        <v>241</v>
      </c>
      <c r="AL154" s="1">
        <v>1.28</v>
      </c>
      <c r="AM154" s="1"/>
      <c r="AN154" s="1">
        <v>141</v>
      </c>
      <c r="AO154" s="1">
        <v>0.79</v>
      </c>
      <c r="AQ154" s="1">
        <f t="shared" si="9"/>
        <v>242.90890470000005</v>
      </c>
    </row>
    <row r="155" spans="2:43">
      <c r="B155" s="7">
        <v>0</v>
      </c>
      <c r="C155" s="7">
        <v>144</v>
      </c>
      <c r="D155" s="1"/>
      <c r="E155" s="1">
        <v>0</v>
      </c>
      <c r="F155" s="1">
        <v>144</v>
      </c>
      <c r="G155" s="1"/>
      <c r="H155" s="1">
        <v>0.99</v>
      </c>
      <c r="I155" s="1">
        <v>144</v>
      </c>
      <c r="K155" s="1">
        <v>1.1000000000000001</v>
      </c>
      <c r="L155" s="1">
        <v>144</v>
      </c>
      <c r="N155" s="1">
        <f t="shared" si="10"/>
        <v>199.85192640000002</v>
      </c>
      <c r="P155" s="1"/>
      <c r="Q155" s="1">
        <v>144</v>
      </c>
      <c r="R155" s="1">
        <v>0.52</v>
      </c>
      <c r="S155" s="1"/>
      <c r="T155" s="1"/>
      <c r="U155" s="1"/>
      <c r="V155" s="1"/>
      <c r="W155" s="1">
        <v>244</v>
      </c>
      <c r="X155" s="1">
        <v>0.78</v>
      </c>
      <c r="Z155" s="1">
        <v>144</v>
      </c>
      <c r="AA155" s="1">
        <v>0.92</v>
      </c>
      <c r="AC155" s="1">
        <f t="shared" si="8"/>
        <v>245.97337710000002</v>
      </c>
      <c r="AD155" s="1"/>
      <c r="AE155" s="1">
        <v>244</v>
      </c>
      <c r="AF155" s="1">
        <v>0.8</v>
      </c>
      <c r="AG155" s="1"/>
      <c r="AH155" s="1">
        <v>244</v>
      </c>
      <c r="AI155" s="1">
        <v>0.63</v>
      </c>
      <c r="AJ155" s="1"/>
      <c r="AK155" s="1">
        <v>244</v>
      </c>
      <c r="AL155" s="1">
        <v>1.3</v>
      </c>
      <c r="AM155" s="1"/>
      <c r="AN155" s="1">
        <v>144</v>
      </c>
      <c r="AO155" s="1">
        <v>0.81</v>
      </c>
      <c r="AQ155" s="1">
        <f t="shared" si="9"/>
        <v>241.30890470000003</v>
      </c>
    </row>
    <row r="156" spans="2:43">
      <c r="B156" s="7">
        <v>0</v>
      </c>
      <c r="C156" s="7">
        <v>147</v>
      </c>
      <c r="D156" s="1"/>
      <c r="E156" s="1">
        <v>0</v>
      </c>
      <c r="F156" s="1">
        <v>147</v>
      </c>
      <c r="G156" s="1"/>
      <c r="H156" s="1">
        <v>1.02</v>
      </c>
      <c r="I156" s="1">
        <v>147</v>
      </c>
      <c r="K156" s="1">
        <v>1.18</v>
      </c>
      <c r="L156" s="1">
        <v>147</v>
      </c>
      <c r="N156" s="1">
        <f t="shared" si="10"/>
        <v>199.85192640000002</v>
      </c>
      <c r="P156" s="1"/>
      <c r="Q156" s="1">
        <v>147</v>
      </c>
      <c r="R156" s="1">
        <v>0.56000000000000005</v>
      </c>
      <c r="S156" s="1"/>
      <c r="T156" s="1"/>
      <c r="U156" s="1"/>
      <c r="V156" s="1"/>
      <c r="W156" s="1">
        <v>247</v>
      </c>
      <c r="X156" s="1">
        <v>0.8</v>
      </c>
      <c r="Z156" s="1">
        <v>147</v>
      </c>
      <c r="AA156" s="1">
        <v>0.93</v>
      </c>
      <c r="AC156" s="1">
        <f t="shared" si="8"/>
        <v>250.41337710000002</v>
      </c>
      <c r="AD156" s="1"/>
      <c r="AE156" s="1">
        <v>247</v>
      </c>
      <c r="AF156" s="1">
        <v>0.84</v>
      </c>
      <c r="AG156" s="1"/>
      <c r="AH156" s="1">
        <v>247</v>
      </c>
      <c r="AI156" s="1">
        <v>0.65</v>
      </c>
      <c r="AJ156" s="1"/>
      <c r="AK156" s="1">
        <v>247</v>
      </c>
      <c r="AL156" s="1">
        <v>1.31</v>
      </c>
      <c r="AM156" s="1"/>
      <c r="AN156" s="1">
        <v>147</v>
      </c>
      <c r="AO156" s="1">
        <v>0.84</v>
      </c>
      <c r="AQ156" s="1">
        <f t="shared" si="9"/>
        <v>247.70890470000001</v>
      </c>
    </row>
    <row r="157" spans="2:43">
      <c r="B157" s="7">
        <v>0</v>
      </c>
      <c r="C157" s="7">
        <v>150</v>
      </c>
      <c r="D157" s="1"/>
      <c r="E157" s="1">
        <v>0</v>
      </c>
      <c r="F157" s="1">
        <v>150</v>
      </c>
      <c r="G157" s="1"/>
      <c r="H157" s="1">
        <v>1.05</v>
      </c>
      <c r="I157" s="1">
        <v>150</v>
      </c>
      <c r="K157" s="1">
        <v>1.2</v>
      </c>
      <c r="L157" s="1">
        <v>150</v>
      </c>
      <c r="N157" s="1">
        <f t="shared" si="10"/>
        <v>199.85192640000002</v>
      </c>
      <c r="P157" s="1"/>
      <c r="Q157" s="1">
        <v>150</v>
      </c>
      <c r="R157" s="1">
        <v>0.59</v>
      </c>
      <c r="S157" s="1"/>
      <c r="T157" s="1"/>
      <c r="U157" s="1"/>
      <c r="V157" s="1"/>
      <c r="W157" s="1">
        <v>250</v>
      </c>
      <c r="X157" s="1">
        <v>0.82</v>
      </c>
      <c r="Z157" s="1">
        <v>150</v>
      </c>
      <c r="AA157" s="1">
        <v>0.96</v>
      </c>
      <c r="AC157" s="1">
        <f t="shared" si="8"/>
        <v>253.74337710000003</v>
      </c>
      <c r="AD157" s="1"/>
      <c r="AE157" s="1">
        <v>250</v>
      </c>
      <c r="AF157" s="1">
        <v>0.86</v>
      </c>
      <c r="AG157" s="1"/>
      <c r="AH157" s="1">
        <v>250</v>
      </c>
      <c r="AI157" s="1">
        <v>0.67</v>
      </c>
      <c r="AJ157" s="1"/>
      <c r="AK157" s="1">
        <v>250</v>
      </c>
      <c r="AL157" s="1">
        <v>1.32</v>
      </c>
      <c r="AM157" s="1"/>
      <c r="AN157" s="1">
        <v>150</v>
      </c>
      <c r="AO157" s="1">
        <v>0.85</v>
      </c>
      <c r="AQ157" s="1">
        <f t="shared" si="9"/>
        <v>250.90890469999999</v>
      </c>
    </row>
    <row r="158" spans="2:43">
      <c r="B158" s="7">
        <v>0</v>
      </c>
      <c r="C158" s="7">
        <v>153</v>
      </c>
      <c r="D158" s="1"/>
      <c r="E158" s="1">
        <v>0</v>
      </c>
      <c r="F158" s="1">
        <v>153</v>
      </c>
      <c r="G158" s="1"/>
      <c r="H158" s="1">
        <v>1.07</v>
      </c>
      <c r="I158" s="1">
        <v>153</v>
      </c>
      <c r="K158" s="1">
        <v>1.22</v>
      </c>
      <c r="L158" s="1">
        <v>153</v>
      </c>
      <c r="N158" s="1">
        <f t="shared" si="10"/>
        <v>199.85192640000002</v>
      </c>
      <c r="P158" s="1"/>
      <c r="Q158" s="1">
        <v>153</v>
      </c>
      <c r="R158" s="1">
        <v>0</v>
      </c>
      <c r="S158" s="1"/>
      <c r="T158" s="1"/>
      <c r="U158" s="1"/>
      <c r="V158" s="1"/>
      <c r="W158" s="1">
        <v>253</v>
      </c>
      <c r="X158" s="1">
        <v>0.85</v>
      </c>
      <c r="Z158" s="1">
        <v>153</v>
      </c>
      <c r="AA158" s="1">
        <v>0.93</v>
      </c>
      <c r="AC158" s="1">
        <f t="shared" si="8"/>
        <v>188.25337710000002</v>
      </c>
      <c r="AD158" s="1"/>
      <c r="AE158" s="1">
        <v>253</v>
      </c>
      <c r="AF158" s="1">
        <v>0.86</v>
      </c>
      <c r="AG158" s="1"/>
      <c r="AH158" s="1">
        <v>253</v>
      </c>
      <c r="AI158" s="1">
        <v>0.68</v>
      </c>
      <c r="AJ158" s="1"/>
      <c r="AK158" s="1">
        <v>253</v>
      </c>
      <c r="AL158" s="1">
        <v>1.36</v>
      </c>
      <c r="AM158" s="1"/>
      <c r="AN158" s="1">
        <v>153</v>
      </c>
      <c r="AO158" s="1">
        <v>0.87</v>
      </c>
      <c r="AQ158" s="1">
        <f t="shared" si="9"/>
        <v>250.90890469999999</v>
      </c>
    </row>
    <row r="159" spans="2:43">
      <c r="B159" s="7">
        <v>0</v>
      </c>
      <c r="C159" s="7">
        <v>156</v>
      </c>
      <c r="D159" s="1"/>
      <c r="E159" s="1">
        <v>0</v>
      </c>
      <c r="F159" s="1">
        <v>156</v>
      </c>
      <c r="G159" s="1"/>
      <c r="H159" s="1">
        <v>1.1000000000000001</v>
      </c>
      <c r="I159" s="1">
        <v>156</v>
      </c>
      <c r="K159" s="1">
        <v>1.25</v>
      </c>
      <c r="L159" s="1">
        <v>156</v>
      </c>
      <c r="N159" s="1">
        <f t="shared" si="10"/>
        <v>199.85192640000002</v>
      </c>
      <c r="P159" s="1"/>
      <c r="Q159" s="1">
        <v>156</v>
      </c>
      <c r="R159" s="1">
        <v>0.6</v>
      </c>
      <c r="S159" s="1"/>
      <c r="T159" s="1"/>
      <c r="U159" s="1"/>
      <c r="V159" s="1"/>
      <c r="W159" s="1">
        <v>256</v>
      </c>
      <c r="X159" s="1">
        <v>0.84</v>
      </c>
      <c r="Z159" s="1">
        <v>156</v>
      </c>
      <c r="AA159" s="1">
        <v>1</v>
      </c>
      <c r="AC159" s="1">
        <f t="shared" si="8"/>
        <v>254.85337710000002</v>
      </c>
      <c r="AD159" s="1"/>
      <c r="AE159" s="1">
        <v>256</v>
      </c>
      <c r="AF159" s="1">
        <v>0.88</v>
      </c>
      <c r="AG159" s="1"/>
      <c r="AH159" s="1">
        <v>256</v>
      </c>
      <c r="AI159" s="1">
        <v>0.69</v>
      </c>
      <c r="AJ159" s="1"/>
      <c r="AK159" s="1">
        <v>256</v>
      </c>
      <c r="AL159" s="1">
        <v>1.37</v>
      </c>
      <c r="AM159" s="1"/>
      <c r="AN159" s="1">
        <v>156</v>
      </c>
      <c r="AO159" s="1">
        <v>0.89</v>
      </c>
      <c r="AQ159" s="1">
        <f t="shared" si="9"/>
        <v>254.10890470000004</v>
      </c>
    </row>
    <row r="160" spans="2:43">
      <c r="B160" s="7">
        <v>0</v>
      </c>
      <c r="C160" s="7">
        <v>159</v>
      </c>
      <c r="D160" s="1"/>
      <c r="E160" s="1">
        <v>0</v>
      </c>
      <c r="F160" s="1">
        <v>159</v>
      </c>
      <c r="G160" s="1"/>
      <c r="H160" s="1">
        <v>1.1299999999999999</v>
      </c>
      <c r="I160" s="1">
        <v>159</v>
      </c>
      <c r="K160" s="1">
        <v>1.27</v>
      </c>
      <c r="L160" s="1">
        <v>159</v>
      </c>
      <c r="N160" s="1">
        <f t="shared" si="10"/>
        <v>199.85192640000002</v>
      </c>
      <c r="P160" s="1"/>
      <c r="Q160" s="1">
        <v>159</v>
      </c>
      <c r="R160" s="1">
        <v>0.64</v>
      </c>
      <c r="S160" s="1"/>
      <c r="T160" s="1"/>
      <c r="U160" s="1"/>
      <c r="V160" s="1"/>
      <c r="W160" s="1">
        <v>259</v>
      </c>
      <c r="X160" s="1">
        <v>0.89</v>
      </c>
      <c r="Z160" s="1">
        <v>159</v>
      </c>
      <c r="AA160" s="1">
        <v>1.02</v>
      </c>
      <c r="AC160" s="1">
        <f t="shared" si="8"/>
        <v>259.29337710000004</v>
      </c>
      <c r="AD160" s="1"/>
      <c r="AE160" s="1">
        <v>259</v>
      </c>
      <c r="AF160" s="1">
        <v>0.93</v>
      </c>
      <c r="AG160" s="1"/>
      <c r="AH160" s="1">
        <v>259</v>
      </c>
      <c r="AI160" s="1">
        <v>0.72</v>
      </c>
      <c r="AJ160" s="1"/>
      <c r="AK160" s="1">
        <v>259</v>
      </c>
      <c r="AL160" s="1">
        <v>1.39</v>
      </c>
      <c r="AM160" s="1"/>
      <c r="AN160" s="1">
        <v>159</v>
      </c>
      <c r="AO160" s="1">
        <v>0.89</v>
      </c>
      <c r="AQ160" s="1">
        <f t="shared" si="9"/>
        <v>262.10890470000004</v>
      </c>
    </row>
    <row r="161" spans="2:43">
      <c r="B161" s="7">
        <v>0</v>
      </c>
      <c r="C161" s="7">
        <v>162</v>
      </c>
      <c r="D161" s="1"/>
      <c r="E161" s="1">
        <v>0</v>
      </c>
      <c r="F161" s="1">
        <v>162</v>
      </c>
      <c r="G161" s="1"/>
      <c r="H161" s="1">
        <v>1.1599999999999999</v>
      </c>
      <c r="I161" s="1">
        <v>162</v>
      </c>
      <c r="K161" s="1">
        <v>1.29</v>
      </c>
      <c r="L161" s="1">
        <v>162</v>
      </c>
      <c r="N161" s="1">
        <f t="shared" si="10"/>
        <v>199.85192640000002</v>
      </c>
      <c r="P161" s="1"/>
      <c r="Q161" s="1">
        <v>162</v>
      </c>
      <c r="R161" s="1">
        <v>0.68</v>
      </c>
      <c r="S161" s="1"/>
      <c r="T161" s="1"/>
      <c r="U161" s="1"/>
      <c r="V161" s="1"/>
      <c r="W161" s="1">
        <v>262</v>
      </c>
      <c r="X161" s="1">
        <v>0.91</v>
      </c>
      <c r="Z161" s="1">
        <v>162</v>
      </c>
      <c r="AA161" s="1">
        <v>1.04</v>
      </c>
      <c r="AC161" s="1">
        <f t="shared" si="8"/>
        <v>263.73337710000004</v>
      </c>
      <c r="AD161" s="1"/>
      <c r="AE161" s="1">
        <v>262</v>
      </c>
      <c r="AF161" s="1">
        <v>0.94</v>
      </c>
      <c r="AG161" s="1"/>
      <c r="AH161" s="1">
        <v>262</v>
      </c>
      <c r="AI161" s="1">
        <v>0.75</v>
      </c>
      <c r="AJ161" s="1"/>
      <c r="AK161" s="1">
        <v>262</v>
      </c>
      <c r="AL161" s="1">
        <v>1.41</v>
      </c>
      <c r="AM161" s="1"/>
      <c r="AN161" s="1">
        <v>162</v>
      </c>
      <c r="AO161" s="1">
        <v>0.92</v>
      </c>
      <c r="AQ161" s="1">
        <f t="shared" si="9"/>
        <v>263.70890470000001</v>
      </c>
    </row>
    <row r="162" spans="2:43">
      <c r="B162" s="7">
        <v>0</v>
      </c>
      <c r="C162" s="7">
        <v>165</v>
      </c>
      <c r="D162" s="1"/>
      <c r="E162" s="1">
        <v>0</v>
      </c>
      <c r="F162" s="1">
        <v>165</v>
      </c>
      <c r="G162" s="1"/>
      <c r="H162" s="1">
        <v>1.19</v>
      </c>
      <c r="I162" s="1">
        <v>165</v>
      </c>
      <c r="K162" s="1">
        <v>1.31</v>
      </c>
      <c r="L162" s="1">
        <v>165</v>
      </c>
      <c r="N162" s="1">
        <f t="shared" si="10"/>
        <v>199.85192640000002</v>
      </c>
      <c r="P162" s="1"/>
      <c r="Q162" s="1">
        <v>165</v>
      </c>
      <c r="R162" s="1">
        <v>0.69</v>
      </c>
      <c r="S162" s="1"/>
      <c r="T162" s="1"/>
      <c r="U162" s="1"/>
      <c r="V162" s="1"/>
      <c r="W162" s="1">
        <v>265</v>
      </c>
      <c r="X162" s="1">
        <v>0.94</v>
      </c>
      <c r="Z162" s="1">
        <v>165</v>
      </c>
      <c r="AA162" s="1">
        <v>1.03</v>
      </c>
      <c r="AC162" s="1">
        <f t="shared" si="8"/>
        <v>264.8433771</v>
      </c>
      <c r="AD162" s="1"/>
      <c r="AE162" s="1">
        <v>265</v>
      </c>
      <c r="AF162" s="1">
        <v>0.96</v>
      </c>
      <c r="AG162" s="1"/>
      <c r="AH162" s="1">
        <v>265</v>
      </c>
      <c r="AI162" s="1">
        <v>0.73</v>
      </c>
      <c r="AJ162" s="1"/>
      <c r="AK162" s="1">
        <v>265</v>
      </c>
      <c r="AL162" s="1">
        <v>1.42</v>
      </c>
      <c r="AM162" s="1"/>
      <c r="AN162" s="1">
        <v>165</v>
      </c>
      <c r="AO162" s="1">
        <v>0.94</v>
      </c>
      <c r="AQ162" s="1">
        <f t="shared" si="9"/>
        <v>266.90890469999999</v>
      </c>
    </row>
    <row r="163" spans="2:43">
      <c r="B163" s="7">
        <v>0</v>
      </c>
      <c r="C163" s="7">
        <v>168</v>
      </c>
      <c r="D163" s="1"/>
      <c r="E163" s="1">
        <v>0</v>
      </c>
      <c r="F163" s="1">
        <v>168</v>
      </c>
      <c r="G163" s="1"/>
      <c r="H163" s="1">
        <v>1.22</v>
      </c>
      <c r="I163" s="1">
        <v>168</v>
      </c>
      <c r="K163" s="1">
        <v>1.34</v>
      </c>
      <c r="L163" s="1">
        <v>168</v>
      </c>
      <c r="N163" s="1">
        <f t="shared" si="10"/>
        <v>199.85192640000002</v>
      </c>
      <c r="P163" s="1"/>
      <c r="Q163" s="1">
        <v>168</v>
      </c>
      <c r="R163" s="1">
        <v>0.7</v>
      </c>
      <c r="S163" s="1"/>
      <c r="T163" s="1"/>
      <c r="U163" s="1"/>
      <c r="V163" s="1"/>
      <c r="W163" s="1">
        <v>268</v>
      </c>
      <c r="X163" s="1">
        <v>0.96</v>
      </c>
      <c r="Z163" s="1">
        <v>168</v>
      </c>
      <c r="AA163" s="1">
        <v>1.08</v>
      </c>
      <c r="AC163" s="1">
        <f t="shared" si="8"/>
        <v>265.95337710000001</v>
      </c>
      <c r="AD163" s="1"/>
      <c r="AE163" s="1">
        <v>268</v>
      </c>
      <c r="AF163" s="1">
        <v>0.98</v>
      </c>
      <c r="AG163" s="1"/>
      <c r="AH163" s="1">
        <v>268</v>
      </c>
      <c r="AI163" s="1">
        <v>0.78</v>
      </c>
      <c r="AJ163" s="1"/>
      <c r="AK163" s="1">
        <v>268</v>
      </c>
      <c r="AL163" s="1">
        <v>1.45</v>
      </c>
      <c r="AM163" s="1"/>
      <c r="AN163" s="1">
        <v>168</v>
      </c>
      <c r="AO163" s="1">
        <v>0.96</v>
      </c>
      <c r="AQ163" s="1">
        <f t="shared" si="9"/>
        <v>270.10890470000004</v>
      </c>
    </row>
    <row r="164" spans="2:43">
      <c r="B164" s="7">
        <v>0</v>
      </c>
      <c r="C164" s="7">
        <v>171</v>
      </c>
      <c r="D164" s="1"/>
      <c r="E164" s="1">
        <v>0</v>
      </c>
      <c r="F164" s="1">
        <v>171</v>
      </c>
      <c r="G164" s="1"/>
      <c r="H164" s="1">
        <v>1.24</v>
      </c>
      <c r="I164" s="1">
        <v>171</v>
      </c>
      <c r="K164" s="1">
        <v>1.35</v>
      </c>
      <c r="L164" s="1">
        <v>171</v>
      </c>
      <c r="N164" s="1">
        <f t="shared" si="10"/>
        <v>199.85192640000002</v>
      </c>
      <c r="P164" s="1"/>
      <c r="Q164" s="1">
        <v>171</v>
      </c>
      <c r="R164" s="1">
        <v>0.74</v>
      </c>
      <c r="S164" s="1"/>
      <c r="T164" s="1"/>
      <c r="U164" s="1"/>
      <c r="V164" s="1"/>
      <c r="W164" s="1">
        <v>271</v>
      </c>
      <c r="X164" s="1">
        <v>0.98</v>
      </c>
      <c r="Z164" s="1">
        <v>171</v>
      </c>
      <c r="AA164" s="1">
        <v>1.1000000000000001</v>
      </c>
      <c r="AC164" s="1">
        <f t="shared" si="8"/>
        <v>270.39337710000001</v>
      </c>
      <c r="AD164" s="1"/>
      <c r="AE164" s="1">
        <v>271</v>
      </c>
      <c r="AF164" s="1">
        <v>1.01</v>
      </c>
      <c r="AG164" s="1"/>
      <c r="AH164" s="1">
        <v>271</v>
      </c>
      <c r="AI164" s="1">
        <v>0.8</v>
      </c>
      <c r="AJ164" s="1"/>
      <c r="AK164" s="1">
        <v>271</v>
      </c>
      <c r="AL164" s="1">
        <v>1.47</v>
      </c>
      <c r="AM164" s="1"/>
      <c r="AN164" s="1">
        <v>171</v>
      </c>
      <c r="AO164" s="1">
        <v>0.98</v>
      </c>
      <c r="AQ164" s="1">
        <f t="shared" si="9"/>
        <v>274.90890469999999</v>
      </c>
    </row>
    <row r="165" spans="2:43">
      <c r="B165" s="7">
        <v>0</v>
      </c>
      <c r="C165" s="7">
        <v>174</v>
      </c>
      <c r="D165" s="1"/>
      <c r="E165" s="1">
        <v>0</v>
      </c>
      <c r="F165" s="1">
        <v>174</v>
      </c>
      <c r="G165" s="1"/>
      <c r="H165" s="1">
        <v>1.26</v>
      </c>
      <c r="I165" s="1">
        <v>174</v>
      </c>
      <c r="K165" s="1">
        <v>1.36</v>
      </c>
      <c r="L165" s="1">
        <v>174</v>
      </c>
      <c r="N165" s="1">
        <f t="shared" si="10"/>
        <v>199.85192640000002</v>
      </c>
      <c r="P165" s="1"/>
      <c r="Q165" s="1">
        <v>174</v>
      </c>
      <c r="R165" s="1">
        <v>0.75</v>
      </c>
      <c r="S165" s="1"/>
      <c r="T165" s="1"/>
      <c r="U165" s="1"/>
      <c r="V165" s="1"/>
      <c r="W165" s="1">
        <v>274</v>
      </c>
      <c r="X165" s="1">
        <v>1</v>
      </c>
      <c r="Z165" s="1">
        <v>174</v>
      </c>
      <c r="AA165" s="1">
        <v>1.1200000000000001</v>
      </c>
      <c r="AC165" s="1">
        <f t="shared" si="8"/>
        <v>271.50337710000002</v>
      </c>
      <c r="AD165" s="1"/>
      <c r="AE165" s="1">
        <v>274</v>
      </c>
      <c r="AF165" s="1">
        <v>1.02</v>
      </c>
      <c r="AG165" s="1"/>
      <c r="AH165" s="1">
        <v>274</v>
      </c>
      <c r="AI165" s="1">
        <v>0.82</v>
      </c>
      <c r="AJ165" s="1"/>
      <c r="AK165" s="1">
        <v>274</v>
      </c>
      <c r="AL165" s="1">
        <v>1.48</v>
      </c>
      <c r="AM165" s="1"/>
      <c r="AN165" s="1">
        <v>174</v>
      </c>
      <c r="AO165" s="1">
        <v>0.99</v>
      </c>
      <c r="AQ165" s="1">
        <f t="shared" si="9"/>
        <v>276.50890470000002</v>
      </c>
    </row>
    <row r="166" spans="2:43">
      <c r="B166" s="7">
        <v>0</v>
      </c>
      <c r="C166" s="7">
        <v>177</v>
      </c>
      <c r="D166" s="1"/>
      <c r="E166" s="1">
        <v>0</v>
      </c>
      <c r="F166" s="1">
        <v>177</v>
      </c>
      <c r="G166" s="1"/>
      <c r="H166" s="1">
        <v>1.26</v>
      </c>
      <c r="I166" s="1">
        <v>177</v>
      </c>
      <c r="K166" s="1">
        <v>1.41</v>
      </c>
      <c r="L166" s="1">
        <v>177</v>
      </c>
      <c r="N166" s="1">
        <f t="shared" si="10"/>
        <v>199.85192640000002</v>
      </c>
      <c r="P166" s="1"/>
      <c r="Q166" s="1">
        <v>177</v>
      </c>
      <c r="R166" s="1">
        <v>0.76</v>
      </c>
      <c r="S166" s="1"/>
      <c r="T166" s="1"/>
      <c r="U166" s="1"/>
      <c r="V166" s="1"/>
      <c r="W166" s="1">
        <v>277</v>
      </c>
      <c r="X166" s="1">
        <v>1.03</v>
      </c>
      <c r="Z166" s="1">
        <v>177</v>
      </c>
      <c r="AA166" s="1">
        <v>1.1399999999999999</v>
      </c>
      <c r="AC166" s="1">
        <f t="shared" si="8"/>
        <v>272.61337710000004</v>
      </c>
      <c r="AD166" s="1"/>
      <c r="AE166" s="1">
        <v>277</v>
      </c>
      <c r="AF166" s="1">
        <v>1.04</v>
      </c>
      <c r="AG166" s="1"/>
      <c r="AH166" s="1">
        <v>277</v>
      </c>
      <c r="AI166" s="1">
        <v>0.83</v>
      </c>
      <c r="AJ166" s="1"/>
      <c r="AK166" s="1">
        <v>277</v>
      </c>
      <c r="AL166" s="1">
        <v>1.5</v>
      </c>
      <c r="AM166" s="1"/>
      <c r="AN166" s="1">
        <v>177</v>
      </c>
      <c r="AO166" s="1">
        <v>1</v>
      </c>
      <c r="AQ166" s="1">
        <f t="shared" si="9"/>
        <v>279.70890470000001</v>
      </c>
    </row>
    <row r="167" spans="2:43">
      <c r="B167" s="7">
        <v>0</v>
      </c>
      <c r="C167" s="7">
        <v>180</v>
      </c>
      <c r="D167" s="1"/>
      <c r="E167" s="1">
        <v>0</v>
      </c>
      <c r="F167" s="1">
        <v>180</v>
      </c>
      <c r="G167" s="1"/>
      <c r="H167" s="1">
        <v>1.29</v>
      </c>
      <c r="I167" s="1">
        <v>180</v>
      </c>
      <c r="K167" s="1">
        <v>1.44</v>
      </c>
      <c r="L167" s="1">
        <v>180</v>
      </c>
      <c r="N167" s="1">
        <f t="shared" si="10"/>
        <v>199.85192640000002</v>
      </c>
      <c r="P167" s="1"/>
      <c r="Q167" s="1">
        <v>180</v>
      </c>
      <c r="R167" s="1">
        <v>0.78</v>
      </c>
      <c r="S167" s="1"/>
      <c r="T167" s="1"/>
      <c r="U167" s="1"/>
      <c r="V167" s="1"/>
      <c r="W167" s="1">
        <v>280</v>
      </c>
      <c r="X167" s="1">
        <v>1.05</v>
      </c>
      <c r="Z167" s="1">
        <v>180</v>
      </c>
      <c r="AA167" s="1">
        <v>1.1599999999999999</v>
      </c>
      <c r="AC167" s="1">
        <f t="shared" si="8"/>
        <v>274.83337710000001</v>
      </c>
      <c r="AD167" s="1"/>
      <c r="AE167" s="1">
        <v>280</v>
      </c>
      <c r="AF167" s="1">
        <v>1.06</v>
      </c>
      <c r="AG167" s="1"/>
      <c r="AH167" s="1">
        <v>280</v>
      </c>
      <c r="AI167" s="1">
        <v>0.85</v>
      </c>
      <c r="AJ167" s="1"/>
      <c r="AK167" s="1">
        <v>280</v>
      </c>
      <c r="AL167" s="1">
        <v>1.52</v>
      </c>
      <c r="AM167" s="1"/>
      <c r="AN167" s="1">
        <v>180</v>
      </c>
      <c r="AO167" s="1">
        <v>1.03</v>
      </c>
      <c r="AQ167" s="1">
        <f t="shared" si="9"/>
        <v>282.90890470000005</v>
      </c>
    </row>
    <row r="168" spans="2:43">
      <c r="B168" s="7">
        <v>0</v>
      </c>
      <c r="C168" s="7">
        <v>183</v>
      </c>
      <c r="D168" s="1"/>
      <c r="E168" s="1">
        <v>0</v>
      </c>
      <c r="F168" s="1">
        <v>183</v>
      </c>
      <c r="G168" s="1"/>
      <c r="H168" s="1">
        <v>1.35</v>
      </c>
      <c r="I168" s="1">
        <v>183</v>
      </c>
      <c r="K168" s="1">
        <v>1.46</v>
      </c>
      <c r="L168" s="1">
        <v>183</v>
      </c>
      <c r="N168" s="1">
        <f t="shared" si="10"/>
        <v>199.85192640000002</v>
      </c>
      <c r="P168" s="1"/>
      <c r="Q168" s="1">
        <v>183</v>
      </c>
      <c r="R168" s="1">
        <v>0.82</v>
      </c>
      <c r="S168" s="1"/>
      <c r="T168" s="1"/>
      <c r="U168" s="1"/>
      <c r="V168" s="1"/>
      <c r="W168" s="1">
        <v>283</v>
      </c>
      <c r="X168" s="1">
        <v>1.07</v>
      </c>
      <c r="Z168" s="1">
        <v>183</v>
      </c>
      <c r="AA168" s="1">
        <v>1.18</v>
      </c>
      <c r="AC168" s="1">
        <f t="shared" si="8"/>
        <v>279.2733771</v>
      </c>
      <c r="AD168" s="1"/>
      <c r="AE168" s="1">
        <v>283</v>
      </c>
      <c r="AF168" s="1">
        <v>1.05</v>
      </c>
      <c r="AG168" s="1"/>
      <c r="AH168" s="1">
        <v>283</v>
      </c>
      <c r="AI168" s="1">
        <v>0.87</v>
      </c>
      <c r="AJ168" s="1"/>
      <c r="AK168" s="1">
        <v>283</v>
      </c>
      <c r="AL168" s="1">
        <v>1.53</v>
      </c>
      <c r="AM168" s="1"/>
      <c r="AN168" s="1">
        <v>183</v>
      </c>
      <c r="AO168" s="1">
        <v>1.02</v>
      </c>
      <c r="AQ168" s="1">
        <f t="shared" si="9"/>
        <v>281.30890470000003</v>
      </c>
    </row>
    <row r="169" spans="2:43">
      <c r="B169" s="7">
        <v>0</v>
      </c>
      <c r="C169" s="7">
        <v>186</v>
      </c>
      <c r="D169" s="1"/>
      <c r="E169" s="1">
        <v>0</v>
      </c>
      <c r="F169" s="1">
        <v>186</v>
      </c>
      <c r="G169" s="1"/>
      <c r="H169" s="1">
        <v>1.37</v>
      </c>
      <c r="I169" s="1">
        <v>186</v>
      </c>
      <c r="K169" s="1">
        <v>1.45</v>
      </c>
      <c r="L169" s="1">
        <v>186</v>
      </c>
      <c r="N169" s="1">
        <f t="shared" si="10"/>
        <v>199.85192640000002</v>
      </c>
      <c r="P169" s="1"/>
      <c r="Q169" s="1">
        <v>186</v>
      </c>
      <c r="R169" s="1">
        <v>0.82</v>
      </c>
      <c r="S169" s="1"/>
      <c r="T169" s="1"/>
      <c r="U169" s="1"/>
      <c r="V169" s="1"/>
      <c r="W169" s="1">
        <v>286</v>
      </c>
      <c r="X169" s="1">
        <v>1.0900000000000001</v>
      </c>
      <c r="Z169" s="1">
        <v>186</v>
      </c>
      <c r="AA169" s="1">
        <v>1.2</v>
      </c>
      <c r="AC169" s="1">
        <f t="shared" si="8"/>
        <v>279.2733771</v>
      </c>
      <c r="AD169" s="1"/>
      <c r="AE169" s="1">
        <v>286</v>
      </c>
      <c r="AF169" s="1">
        <v>1.1100000000000001</v>
      </c>
      <c r="AG169" s="1"/>
      <c r="AH169" s="1">
        <v>286</v>
      </c>
      <c r="AI169" s="1">
        <v>0.89</v>
      </c>
      <c r="AJ169" s="1"/>
      <c r="AK169" s="1">
        <v>286</v>
      </c>
      <c r="AL169" s="1">
        <v>1.51</v>
      </c>
      <c r="AM169" s="1"/>
      <c r="AN169" s="1">
        <v>186</v>
      </c>
      <c r="AO169" s="1">
        <v>1.05</v>
      </c>
      <c r="AQ169" s="1">
        <f t="shared" si="9"/>
        <v>290.90890470000005</v>
      </c>
    </row>
    <row r="170" spans="2:43">
      <c r="B170" s="7">
        <v>0</v>
      </c>
      <c r="C170" s="7">
        <v>189</v>
      </c>
      <c r="D170" s="1"/>
      <c r="E170" s="1">
        <v>0</v>
      </c>
      <c r="F170" s="1">
        <v>189</v>
      </c>
      <c r="G170" s="1"/>
      <c r="H170" s="1">
        <v>1.4</v>
      </c>
      <c r="I170" s="1">
        <v>189</v>
      </c>
      <c r="K170" s="1">
        <v>1.5</v>
      </c>
      <c r="L170" s="1">
        <v>189</v>
      </c>
      <c r="N170" s="1">
        <f t="shared" si="10"/>
        <v>199.85192640000002</v>
      </c>
      <c r="P170" s="1"/>
      <c r="Q170" s="1">
        <v>189</v>
      </c>
      <c r="R170" s="1">
        <v>0.84</v>
      </c>
      <c r="S170" s="1"/>
      <c r="T170" s="1"/>
      <c r="U170" s="1"/>
      <c r="V170" s="1"/>
      <c r="W170" s="1">
        <v>289</v>
      </c>
      <c r="X170" s="1">
        <v>1.1100000000000001</v>
      </c>
      <c r="Z170" s="1">
        <v>189</v>
      </c>
      <c r="AA170" s="1">
        <v>1.22</v>
      </c>
      <c r="AC170" s="1">
        <f t="shared" si="8"/>
        <v>281.49337710000003</v>
      </c>
      <c r="AD170" s="1"/>
      <c r="AE170" s="1">
        <v>289</v>
      </c>
      <c r="AF170" s="1">
        <v>1.1299999999999999</v>
      </c>
      <c r="AG170" s="1"/>
      <c r="AH170" s="1">
        <v>289</v>
      </c>
      <c r="AI170" s="1">
        <v>0.91</v>
      </c>
      <c r="AJ170" s="1"/>
      <c r="AK170" s="1">
        <v>289</v>
      </c>
      <c r="AL170" s="1">
        <v>1.57</v>
      </c>
      <c r="AM170" s="1"/>
      <c r="AN170" s="1">
        <v>189</v>
      </c>
      <c r="AO170" s="1">
        <v>1.06</v>
      </c>
      <c r="AQ170" s="1">
        <f t="shared" si="9"/>
        <v>294.10890469999998</v>
      </c>
    </row>
    <row r="171" spans="2:43">
      <c r="B171" s="7">
        <v>0</v>
      </c>
      <c r="C171" s="7">
        <v>192</v>
      </c>
      <c r="D171" s="1"/>
      <c r="E171" s="1">
        <v>0</v>
      </c>
      <c r="F171" s="1">
        <v>192</v>
      </c>
      <c r="G171" s="1"/>
      <c r="H171" s="1">
        <v>1.42</v>
      </c>
      <c r="I171" s="1">
        <v>192</v>
      </c>
      <c r="K171" s="1">
        <v>1.5</v>
      </c>
      <c r="L171" s="1">
        <v>192</v>
      </c>
      <c r="N171" s="1">
        <f t="shared" si="10"/>
        <v>199.85192640000002</v>
      </c>
      <c r="P171" s="1"/>
      <c r="Q171" s="1">
        <v>192</v>
      </c>
      <c r="R171" s="1">
        <v>0.89</v>
      </c>
      <c r="S171" s="1"/>
      <c r="T171" s="1"/>
      <c r="U171" s="1"/>
      <c r="V171" s="1"/>
      <c r="W171" s="1">
        <v>292</v>
      </c>
      <c r="X171" s="1">
        <v>1.1299999999999999</v>
      </c>
      <c r="Z171" s="1">
        <v>192</v>
      </c>
      <c r="AA171" s="1">
        <v>1.25</v>
      </c>
      <c r="AC171" s="1">
        <f t="shared" si="8"/>
        <v>287.04337710000004</v>
      </c>
      <c r="AD171" s="1"/>
      <c r="AE171" s="1">
        <v>292</v>
      </c>
      <c r="AF171" s="1">
        <v>1.1499999999999999</v>
      </c>
      <c r="AG171" s="1"/>
      <c r="AH171" s="1">
        <v>292</v>
      </c>
      <c r="AI171" s="1">
        <v>0.93</v>
      </c>
      <c r="AJ171" s="1"/>
      <c r="AK171" s="1">
        <v>292</v>
      </c>
      <c r="AL171" s="1">
        <v>1.55</v>
      </c>
      <c r="AM171" s="1"/>
      <c r="AN171" s="1">
        <v>192</v>
      </c>
      <c r="AO171" s="1">
        <v>1.1000000000000001</v>
      </c>
      <c r="AQ171" s="1">
        <f t="shared" si="9"/>
        <v>297.30890470000003</v>
      </c>
    </row>
    <row r="172" spans="2:43">
      <c r="B172" s="7">
        <v>0</v>
      </c>
      <c r="C172" s="7">
        <v>195</v>
      </c>
      <c r="D172" s="1"/>
      <c r="E172" s="1">
        <v>0</v>
      </c>
      <c r="F172" s="1">
        <v>195</v>
      </c>
      <c r="G172" s="1"/>
      <c r="H172" s="1">
        <v>1.45</v>
      </c>
      <c r="I172" s="1">
        <v>195</v>
      </c>
      <c r="K172" s="1">
        <v>1.55</v>
      </c>
      <c r="L172" s="1">
        <v>195</v>
      </c>
      <c r="N172" s="1">
        <f t="shared" si="10"/>
        <v>199.85192640000002</v>
      </c>
      <c r="P172" s="1"/>
      <c r="Q172" s="1">
        <v>195</v>
      </c>
      <c r="R172" s="1">
        <v>0.91</v>
      </c>
      <c r="S172" s="1"/>
      <c r="T172" s="1"/>
      <c r="U172" s="1"/>
      <c r="V172" s="1"/>
      <c r="W172" s="1">
        <v>295</v>
      </c>
      <c r="X172" s="1">
        <v>1.1299999999999999</v>
      </c>
      <c r="Z172" s="1">
        <v>195</v>
      </c>
      <c r="AA172" s="1">
        <v>1.23</v>
      </c>
      <c r="AC172" s="1">
        <f t="shared" si="8"/>
        <v>289.26337710000001</v>
      </c>
      <c r="AD172" s="1"/>
      <c r="AE172" s="1">
        <v>295</v>
      </c>
      <c r="AF172" s="1">
        <v>1.17</v>
      </c>
      <c r="AG172" s="1"/>
      <c r="AH172" s="1">
        <v>295</v>
      </c>
      <c r="AI172" s="1">
        <v>0.92</v>
      </c>
      <c r="AJ172" s="1"/>
      <c r="AK172" s="1">
        <v>295</v>
      </c>
      <c r="AL172" s="1">
        <v>1.6</v>
      </c>
      <c r="AM172" s="1"/>
      <c r="AN172" s="1">
        <v>195</v>
      </c>
      <c r="AO172" s="1">
        <v>1.08</v>
      </c>
      <c r="AQ172" s="1">
        <f t="shared" si="9"/>
        <v>300.50890470000002</v>
      </c>
    </row>
    <row r="173" spans="2:43">
      <c r="B173" s="7">
        <v>0</v>
      </c>
      <c r="C173" s="7">
        <v>198</v>
      </c>
      <c r="D173" s="1"/>
      <c r="E173" s="1">
        <v>0</v>
      </c>
      <c r="F173" s="1">
        <v>198</v>
      </c>
      <c r="G173" s="1"/>
      <c r="H173" s="1">
        <v>1.47</v>
      </c>
      <c r="I173" s="1">
        <v>198</v>
      </c>
      <c r="K173" s="1">
        <v>1.57</v>
      </c>
      <c r="L173" s="1">
        <v>198</v>
      </c>
      <c r="N173" s="1">
        <f t="shared" si="10"/>
        <v>199.85192640000002</v>
      </c>
      <c r="P173" s="1"/>
      <c r="Q173" s="1">
        <v>198</v>
      </c>
      <c r="R173" s="1">
        <v>0.93</v>
      </c>
      <c r="S173" s="1"/>
      <c r="T173" s="1"/>
      <c r="U173" s="1"/>
      <c r="V173" s="1"/>
      <c r="W173" s="1">
        <v>298</v>
      </c>
      <c r="X173" s="1">
        <v>1.18</v>
      </c>
      <c r="Z173" s="1">
        <v>198</v>
      </c>
      <c r="AA173" s="1">
        <v>1.31</v>
      </c>
      <c r="AC173" s="1">
        <f t="shared" si="8"/>
        <v>291.48337710000004</v>
      </c>
      <c r="AD173" s="1"/>
      <c r="AE173" s="1">
        <v>298</v>
      </c>
      <c r="AF173" s="1">
        <v>1.19</v>
      </c>
      <c r="AG173" s="1"/>
      <c r="AH173" s="1">
        <v>298</v>
      </c>
      <c r="AI173" s="1">
        <v>0.94</v>
      </c>
      <c r="AJ173" s="1"/>
      <c r="AK173" s="1">
        <v>298</v>
      </c>
      <c r="AL173" s="1">
        <v>1.62</v>
      </c>
      <c r="AM173" s="1"/>
      <c r="AN173" s="1">
        <v>198</v>
      </c>
      <c r="AO173" s="1">
        <v>1.1299999999999999</v>
      </c>
      <c r="AQ173" s="1">
        <f t="shared" si="9"/>
        <v>303.70890470000001</v>
      </c>
    </row>
    <row r="174" spans="2:43">
      <c r="B174" s="7">
        <v>0</v>
      </c>
      <c r="C174" s="7">
        <v>201</v>
      </c>
      <c r="D174" s="1"/>
      <c r="E174" s="1">
        <v>0</v>
      </c>
      <c r="F174" s="1">
        <v>201</v>
      </c>
      <c r="G174" s="1"/>
      <c r="H174" s="1">
        <v>1.43</v>
      </c>
      <c r="I174" s="1">
        <v>201</v>
      </c>
      <c r="K174" s="1">
        <v>1.57</v>
      </c>
      <c r="L174" s="1">
        <v>201</v>
      </c>
      <c r="N174" s="1">
        <f t="shared" si="10"/>
        <v>199.85192640000002</v>
      </c>
      <c r="P174" s="1"/>
      <c r="Q174" s="1">
        <v>201</v>
      </c>
      <c r="R174" s="1">
        <v>0.95</v>
      </c>
      <c r="S174" s="1"/>
      <c r="T174" s="1"/>
      <c r="U174" s="1"/>
      <c r="V174" s="1"/>
      <c r="W174" s="1">
        <v>301</v>
      </c>
      <c r="X174" s="1">
        <v>1.2</v>
      </c>
      <c r="Z174" s="1">
        <v>201</v>
      </c>
      <c r="AA174" s="1">
        <v>1.28</v>
      </c>
      <c r="AC174" s="1">
        <f t="shared" si="8"/>
        <v>293.70337710000001</v>
      </c>
      <c r="AD174" s="1"/>
      <c r="AE174" s="1">
        <v>301</v>
      </c>
      <c r="AF174" s="1">
        <v>1.21</v>
      </c>
      <c r="AG174" s="1"/>
      <c r="AH174" s="1">
        <v>301</v>
      </c>
      <c r="AI174" s="1">
        <v>0.98</v>
      </c>
      <c r="AJ174" s="1"/>
      <c r="AK174" s="1">
        <v>301</v>
      </c>
      <c r="AL174" s="1">
        <v>1.64</v>
      </c>
      <c r="AM174" s="1"/>
      <c r="AN174" s="1">
        <v>201</v>
      </c>
      <c r="AO174" s="1">
        <v>1.1499999999999999</v>
      </c>
      <c r="AQ174" s="1">
        <f t="shared" si="9"/>
        <v>306.90890469999999</v>
      </c>
    </row>
    <row r="175" spans="2:43">
      <c r="B175" s="7">
        <v>0</v>
      </c>
      <c r="C175" s="7">
        <v>204</v>
      </c>
      <c r="D175" s="1"/>
      <c r="E175" s="1">
        <v>0</v>
      </c>
      <c r="F175" s="1">
        <v>204</v>
      </c>
      <c r="G175" s="1"/>
      <c r="H175" s="1">
        <v>1.52</v>
      </c>
      <c r="I175" s="1">
        <v>204</v>
      </c>
      <c r="K175" s="1">
        <v>1.62</v>
      </c>
      <c r="L175" s="1">
        <v>204</v>
      </c>
      <c r="N175" s="1">
        <f t="shared" si="10"/>
        <v>199.85192640000002</v>
      </c>
      <c r="P175" s="1"/>
      <c r="Q175" s="1">
        <v>204</v>
      </c>
      <c r="R175" s="1">
        <v>0.96</v>
      </c>
      <c r="S175" s="1"/>
      <c r="T175" s="1"/>
      <c r="U175" s="1"/>
      <c r="V175" s="1"/>
      <c r="W175" s="1">
        <v>304</v>
      </c>
      <c r="X175" s="1">
        <v>1.22</v>
      </c>
      <c r="Z175" s="1">
        <v>204</v>
      </c>
      <c r="AA175" s="1">
        <v>1.33</v>
      </c>
      <c r="AC175" s="1">
        <f t="shared" si="8"/>
        <v>294.81337710000003</v>
      </c>
      <c r="AD175" s="1"/>
      <c r="AE175" s="1">
        <v>304</v>
      </c>
      <c r="AF175" s="1">
        <v>1.22</v>
      </c>
      <c r="AG175" s="1"/>
      <c r="AH175" s="1">
        <v>304</v>
      </c>
      <c r="AI175" s="1">
        <v>1</v>
      </c>
      <c r="AJ175" s="1"/>
      <c r="AK175" s="1">
        <v>304</v>
      </c>
      <c r="AL175" s="1">
        <v>1.66</v>
      </c>
      <c r="AM175" s="1"/>
      <c r="AN175" s="1">
        <v>204</v>
      </c>
      <c r="AO175" s="1">
        <v>1.17</v>
      </c>
      <c r="AQ175" s="1">
        <f t="shared" si="9"/>
        <v>308.50890470000002</v>
      </c>
    </row>
    <row r="176" spans="2:43">
      <c r="B176" s="7">
        <v>0</v>
      </c>
      <c r="C176" s="7">
        <v>207</v>
      </c>
      <c r="D176" s="1"/>
      <c r="E176" s="1">
        <v>0</v>
      </c>
      <c r="F176" s="1">
        <v>207</v>
      </c>
      <c r="G176" s="1"/>
      <c r="H176" s="1">
        <v>1.51</v>
      </c>
      <c r="I176" s="1">
        <v>207</v>
      </c>
      <c r="K176" s="1">
        <v>1.64</v>
      </c>
      <c r="L176" s="1">
        <v>207</v>
      </c>
      <c r="N176" s="1">
        <f t="shared" si="10"/>
        <v>199.85192640000002</v>
      </c>
      <c r="P176" s="1"/>
      <c r="Q176" s="1">
        <v>207</v>
      </c>
      <c r="R176" s="1">
        <v>0.99</v>
      </c>
      <c r="S176" s="1"/>
      <c r="T176" s="1"/>
      <c r="U176" s="1"/>
      <c r="V176" s="1"/>
      <c r="W176" s="1">
        <v>307</v>
      </c>
      <c r="X176" s="1">
        <v>1.24</v>
      </c>
      <c r="Z176" s="1">
        <v>207</v>
      </c>
      <c r="AA176" s="1">
        <v>1.35</v>
      </c>
      <c r="AC176" s="1">
        <f t="shared" si="8"/>
        <v>298.14337710000001</v>
      </c>
      <c r="AD176" s="1"/>
      <c r="AE176" s="1">
        <v>307</v>
      </c>
      <c r="AF176" s="1">
        <v>1.23</v>
      </c>
      <c r="AG176" s="1"/>
      <c r="AH176" s="1">
        <v>307</v>
      </c>
      <c r="AI176" s="1">
        <v>1.01</v>
      </c>
      <c r="AJ176" s="1"/>
      <c r="AK176" s="1">
        <v>307</v>
      </c>
      <c r="AL176" s="1">
        <v>1.68</v>
      </c>
      <c r="AM176" s="1"/>
      <c r="AN176" s="1">
        <v>207</v>
      </c>
      <c r="AO176" s="1">
        <v>1.18</v>
      </c>
      <c r="AQ176" s="1">
        <f t="shared" si="9"/>
        <v>310.10890470000004</v>
      </c>
    </row>
    <row r="177" spans="2:43">
      <c r="B177" s="7">
        <v>0</v>
      </c>
      <c r="C177" s="7">
        <v>210</v>
      </c>
      <c r="D177" s="1"/>
      <c r="E177" s="1">
        <v>0</v>
      </c>
      <c r="F177" s="1">
        <v>210</v>
      </c>
      <c r="G177" s="1"/>
      <c r="H177" s="1">
        <v>1.53</v>
      </c>
      <c r="I177" s="1">
        <v>210</v>
      </c>
      <c r="K177" s="1">
        <v>1.67</v>
      </c>
      <c r="L177" s="1">
        <v>210</v>
      </c>
      <c r="N177" s="1">
        <f t="shared" si="10"/>
        <v>199.85192640000002</v>
      </c>
      <c r="P177" s="1"/>
      <c r="Q177" s="1">
        <v>210</v>
      </c>
      <c r="R177" s="1">
        <v>1.02</v>
      </c>
      <c r="S177" s="1"/>
      <c r="T177" s="1"/>
      <c r="U177" s="1"/>
      <c r="V177" s="1"/>
      <c r="W177" s="1">
        <v>310</v>
      </c>
      <c r="X177" s="1">
        <v>1.23</v>
      </c>
      <c r="Z177" s="1">
        <v>210</v>
      </c>
      <c r="AA177" s="1">
        <v>1.37</v>
      </c>
      <c r="AC177" s="1">
        <f t="shared" si="8"/>
        <v>301.47337709999999</v>
      </c>
      <c r="AD177" s="1"/>
      <c r="AE177" s="1">
        <v>310</v>
      </c>
      <c r="AF177" s="1">
        <v>1.25</v>
      </c>
      <c r="AG177" s="1"/>
      <c r="AH177" s="1">
        <v>310</v>
      </c>
      <c r="AI177" s="1">
        <v>1.03</v>
      </c>
      <c r="AJ177" s="1"/>
      <c r="AK177" s="1">
        <v>310</v>
      </c>
      <c r="AL177" s="1">
        <v>1.7</v>
      </c>
      <c r="AM177" s="1"/>
      <c r="AN177" s="1">
        <v>210</v>
      </c>
      <c r="AO177" s="1">
        <v>1.2</v>
      </c>
      <c r="AQ177" s="1">
        <f t="shared" si="9"/>
        <v>313.30890470000003</v>
      </c>
    </row>
    <row r="178" spans="2:43">
      <c r="B178" s="7">
        <v>0</v>
      </c>
      <c r="C178" s="7">
        <v>213</v>
      </c>
      <c r="D178" s="1"/>
      <c r="E178" s="1">
        <v>0</v>
      </c>
      <c r="F178" s="1">
        <v>213</v>
      </c>
      <c r="G178" s="1"/>
      <c r="H178" s="1">
        <v>1.6</v>
      </c>
      <c r="I178" s="1">
        <v>213</v>
      </c>
      <c r="K178" s="1">
        <v>1.7</v>
      </c>
      <c r="L178" s="1">
        <v>213</v>
      </c>
      <c r="N178" s="1">
        <f t="shared" si="10"/>
        <v>199.85192640000002</v>
      </c>
      <c r="P178" s="1"/>
      <c r="Q178" s="1">
        <v>213</v>
      </c>
      <c r="R178" s="1">
        <v>1.04</v>
      </c>
      <c r="S178" s="1"/>
      <c r="T178" s="1"/>
      <c r="U178" s="1"/>
      <c r="V178" s="1"/>
      <c r="W178" s="1">
        <v>313</v>
      </c>
      <c r="X178" s="1">
        <v>1.29</v>
      </c>
      <c r="Z178" s="1">
        <v>213</v>
      </c>
      <c r="AA178" s="1">
        <v>1.39</v>
      </c>
      <c r="AC178" s="1">
        <f t="shared" si="8"/>
        <v>303.69337710000002</v>
      </c>
      <c r="AD178" s="1"/>
      <c r="AE178" s="1">
        <v>313</v>
      </c>
      <c r="AF178" s="1">
        <v>1.26</v>
      </c>
      <c r="AG178" s="1"/>
      <c r="AH178" s="1">
        <v>313</v>
      </c>
      <c r="AI178" s="1">
        <v>1.05</v>
      </c>
      <c r="AJ178" s="1"/>
      <c r="AK178" s="1">
        <v>313</v>
      </c>
      <c r="AL178" s="1">
        <v>1.72</v>
      </c>
      <c r="AM178" s="1"/>
      <c r="AN178" s="1">
        <v>213</v>
      </c>
      <c r="AO178" s="1">
        <v>1.22</v>
      </c>
      <c r="AQ178" s="1">
        <f t="shared" si="9"/>
        <v>314.90890469999999</v>
      </c>
    </row>
    <row r="179" spans="2:43">
      <c r="B179" s="7">
        <v>0</v>
      </c>
      <c r="C179" s="7">
        <v>216</v>
      </c>
      <c r="D179" s="1"/>
      <c r="E179" s="1">
        <v>0</v>
      </c>
      <c r="F179" s="1">
        <v>216</v>
      </c>
      <c r="G179" s="1"/>
      <c r="H179" s="1">
        <v>1.62</v>
      </c>
      <c r="I179" s="1">
        <v>216</v>
      </c>
      <c r="K179" s="1">
        <v>1.72</v>
      </c>
      <c r="L179" s="1">
        <v>216</v>
      </c>
      <c r="N179" s="1">
        <f t="shared" si="10"/>
        <v>199.85192640000002</v>
      </c>
      <c r="P179" s="1"/>
      <c r="Q179" s="1">
        <v>216</v>
      </c>
      <c r="R179" s="1">
        <v>1.06</v>
      </c>
      <c r="S179" s="1"/>
      <c r="T179" s="1"/>
      <c r="U179" s="1"/>
      <c r="V179" s="1"/>
      <c r="W179" s="1">
        <v>316</v>
      </c>
      <c r="X179" s="1">
        <v>1.31</v>
      </c>
      <c r="Z179" s="1">
        <v>216</v>
      </c>
      <c r="AA179" s="1">
        <v>1.41</v>
      </c>
      <c r="AC179" s="1">
        <f t="shared" si="8"/>
        <v>305.91337710000005</v>
      </c>
      <c r="AD179" s="1"/>
      <c r="AE179" s="1">
        <v>316</v>
      </c>
      <c r="AF179" s="1">
        <v>1.31</v>
      </c>
      <c r="AG179" s="1"/>
      <c r="AH179" s="1">
        <v>316</v>
      </c>
      <c r="AI179" s="1">
        <v>1.07</v>
      </c>
      <c r="AJ179" s="1"/>
      <c r="AK179" s="1">
        <v>316</v>
      </c>
      <c r="AL179" s="1">
        <v>1.72</v>
      </c>
      <c r="AM179" s="1"/>
      <c r="AN179" s="1">
        <v>216</v>
      </c>
      <c r="AO179" s="1">
        <v>1.21</v>
      </c>
      <c r="AQ179" s="1">
        <f t="shared" si="9"/>
        <v>322.90890470000005</v>
      </c>
    </row>
    <row r="180" spans="2:43">
      <c r="B180" s="7">
        <v>0</v>
      </c>
      <c r="C180" s="7">
        <v>219</v>
      </c>
      <c r="D180" s="1"/>
      <c r="E180" s="1">
        <v>0</v>
      </c>
      <c r="F180" s="1">
        <v>219</v>
      </c>
      <c r="G180" s="1"/>
      <c r="H180" s="1">
        <v>1.63</v>
      </c>
      <c r="I180" s="1">
        <v>219</v>
      </c>
      <c r="K180" s="1">
        <v>1.75</v>
      </c>
      <c r="L180" s="1">
        <v>219</v>
      </c>
      <c r="N180" s="1">
        <f t="shared" si="10"/>
        <v>199.85192640000002</v>
      </c>
      <c r="P180" s="1"/>
      <c r="Q180" s="1">
        <v>219</v>
      </c>
      <c r="R180" s="1">
        <v>1.08</v>
      </c>
      <c r="S180" s="1"/>
      <c r="T180" s="1"/>
      <c r="U180" s="1"/>
      <c r="V180" s="1"/>
      <c r="W180" s="1">
        <v>319</v>
      </c>
      <c r="X180" s="1">
        <v>1.33</v>
      </c>
      <c r="Z180" s="1">
        <v>219</v>
      </c>
      <c r="AA180" s="1">
        <v>1.4</v>
      </c>
      <c r="AC180" s="1">
        <f t="shared" si="8"/>
        <v>308.13337710000002</v>
      </c>
      <c r="AD180" s="1"/>
      <c r="AE180" s="1">
        <v>319</v>
      </c>
      <c r="AF180" s="1">
        <v>1.32</v>
      </c>
      <c r="AG180" s="1"/>
      <c r="AH180" s="1">
        <v>319</v>
      </c>
      <c r="AI180" s="1">
        <v>1.0900000000000001</v>
      </c>
      <c r="AJ180" s="1"/>
      <c r="AK180" s="1">
        <v>319</v>
      </c>
      <c r="AL180" s="1">
        <v>1.75</v>
      </c>
      <c r="AM180" s="1"/>
      <c r="AN180" s="1">
        <v>219</v>
      </c>
      <c r="AO180" s="1">
        <v>1.26</v>
      </c>
      <c r="AQ180" s="1">
        <f t="shared" si="9"/>
        <v>324.50890470000002</v>
      </c>
    </row>
    <row r="181" spans="2:43">
      <c r="B181" s="7">
        <v>0</v>
      </c>
      <c r="C181" s="7">
        <v>222</v>
      </c>
      <c r="D181" s="1"/>
      <c r="E181" s="1">
        <v>0</v>
      </c>
      <c r="F181" s="1">
        <v>222</v>
      </c>
      <c r="G181" s="1"/>
      <c r="H181" s="1">
        <v>1.62</v>
      </c>
      <c r="I181" s="1">
        <v>222</v>
      </c>
      <c r="K181" s="1">
        <v>1.76</v>
      </c>
      <c r="L181" s="1">
        <v>222</v>
      </c>
      <c r="N181" s="1">
        <f t="shared" si="10"/>
        <v>199.85192640000002</v>
      </c>
      <c r="P181" s="1"/>
      <c r="Q181" s="1">
        <v>222</v>
      </c>
      <c r="R181" s="1">
        <v>1.1000000000000001</v>
      </c>
      <c r="S181" s="1"/>
      <c r="T181" s="1"/>
      <c r="U181" s="1"/>
      <c r="V181" s="1"/>
      <c r="W181" s="1">
        <v>322</v>
      </c>
      <c r="X181" s="1">
        <v>1.34</v>
      </c>
      <c r="Z181" s="1">
        <v>222</v>
      </c>
      <c r="AA181" s="1">
        <v>1.45</v>
      </c>
      <c r="AC181" s="1">
        <f t="shared" si="8"/>
        <v>310.35337710000005</v>
      </c>
      <c r="AD181" s="1"/>
      <c r="AE181" s="1">
        <v>322</v>
      </c>
      <c r="AF181" s="1">
        <v>1.31</v>
      </c>
      <c r="AG181" s="1"/>
      <c r="AH181" s="1">
        <v>322</v>
      </c>
      <c r="AI181" s="1">
        <v>1.1100000000000001</v>
      </c>
      <c r="AJ181" s="1"/>
      <c r="AK181" s="1">
        <v>322</v>
      </c>
      <c r="AL181" s="1">
        <v>1.76</v>
      </c>
      <c r="AM181" s="1"/>
      <c r="AN181" s="1">
        <v>222</v>
      </c>
      <c r="AO181" s="1">
        <v>1.25</v>
      </c>
      <c r="AQ181" s="1">
        <f t="shared" si="9"/>
        <v>322.90890470000005</v>
      </c>
    </row>
    <row r="182" spans="2:43">
      <c r="B182" s="7">
        <v>0.08</v>
      </c>
      <c r="C182" s="7">
        <v>225</v>
      </c>
      <c r="D182" s="1"/>
      <c r="E182" s="1">
        <v>0</v>
      </c>
      <c r="F182" s="1">
        <v>225</v>
      </c>
      <c r="G182" s="1"/>
      <c r="H182" s="1">
        <v>1.69</v>
      </c>
      <c r="I182" s="1">
        <v>225</v>
      </c>
      <c r="K182" s="1">
        <v>1.76</v>
      </c>
      <c r="L182" s="1">
        <v>225</v>
      </c>
      <c r="N182" s="1">
        <f t="shared" si="10"/>
        <v>209.13192640000003</v>
      </c>
      <c r="P182" s="1"/>
      <c r="Q182" s="1">
        <v>225</v>
      </c>
      <c r="R182" s="1">
        <v>1.1200000000000001</v>
      </c>
      <c r="S182" s="1"/>
      <c r="T182" s="1"/>
      <c r="U182" s="1"/>
      <c r="V182" s="1"/>
      <c r="W182" s="1">
        <v>325</v>
      </c>
      <c r="X182" s="1">
        <v>1.38</v>
      </c>
      <c r="Z182" s="1">
        <v>225</v>
      </c>
      <c r="AA182" s="1">
        <v>1.47</v>
      </c>
      <c r="AC182" s="1">
        <f t="shared" si="8"/>
        <v>312.57337710000002</v>
      </c>
      <c r="AD182" s="1"/>
      <c r="AE182" s="1">
        <v>325</v>
      </c>
      <c r="AF182" s="1">
        <v>1.36</v>
      </c>
      <c r="AG182" s="1"/>
      <c r="AH182" s="1">
        <v>325</v>
      </c>
      <c r="AI182" s="1">
        <v>1.1200000000000001</v>
      </c>
      <c r="AJ182" s="1"/>
      <c r="AK182" s="1">
        <v>325</v>
      </c>
      <c r="AL182" s="1">
        <v>1.78</v>
      </c>
      <c r="AM182" s="1"/>
      <c r="AN182" s="1">
        <v>225</v>
      </c>
      <c r="AO182" s="1">
        <v>1.29</v>
      </c>
      <c r="AQ182" s="1">
        <f t="shared" si="9"/>
        <v>330.90890470000005</v>
      </c>
    </row>
    <row r="183" spans="2:43">
      <c r="B183" s="7">
        <v>0</v>
      </c>
      <c r="C183" s="7">
        <v>228</v>
      </c>
      <c r="D183" s="1"/>
      <c r="E183" s="1">
        <v>0</v>
      </c>
      <c r="F183" s="1">
        <v>228</v>
      </c>
      <c r="G183" s="1"/>
      <c r="H183" s="1">
        <v>1.72</v>
      </c>
      <c r="I183" s="1">
        <v>228</v>
      </c>
      <c r="K183" s="1">
        <v>1.81</v>
      </c>
      <c r="L183" s="1">
        <v>228</v>
      </c>
      <c r="N183" s="1">
        <f t="shared" si="10"/>
        <v>199.85192640000002</v>
      </c>
      <c r="P183" s="1"/>
      <c r="Q183" s="1">
        <v>228</v>
      </c>
      <c r="R183" s="1">
        <v>1.1399999999999999</v>
      </c>
      <c r="S183" s="1"/>
      <c r="T183" s="1"/>
      <c r="U183" s="1"/>
      <c r="V183" s="1"/>
      <c r="W183" s="1">
        <v>328</v>
      </c>
      <c r="X183" s="1">
        <v>1.4</v>
      </c>
      <c r="Z183" s="1">
        <v>228</v>
      </c>
      <c r="AA183" s="1">
        <v>1.49</v>
      </c>
      <c r="AC183" s="1">
        <f t="shared" si="8"/>
        <v>314.79337710000004</v>
      </c>
      <c r="AD183" s="1"/>
      <c r="AE183" s="1">
        <v>328</v>
      </c>
      <c r="AF183" s="1">
        <v>1.39</v>
      </c>
      <c r="AG183" s="1"/>
      <c r="AH183" s="1">
        <v>328</v>
      </c>
      <c r="AI183" s="1">
        <v>1.1499999999999999</v>
      </c>
      <c r="AJ183" s="1"/>
      <c r="AK183" s="1">
        <v>328</v>
      </c>
      <c r="AL183" s="1">
        <v>1.75</v>
      </c>
      <c r="AM183" s="1"/>
      <c r="AN183" s="1">
        <v>228</v>
      </c>
      <c r="AO183" s="1">
        <v>1.3</v>
      </c>
      <c r="AQ183" s="1">
        <f t="shared" si="9"/>
        <v>335.70890470000001</v>
      </c>
    </row>
    <row r="184" spans="2:43">
      <c r="B184" s="7">
        <v>0</v>
      </c>
      <c r="C184" s="7">
        <v>231</v>
      </c>
      <c r="D184" s="1"/>
      <c r="E184" s="1">
        <v>0</v>
      </c>
      <c r="F184" s="1">
        <v>231</v>
      </c>
      <c r="G184" s="1"/>
      <c r="H184" s="1">
        <v>1.74</v>
      </c>
      <c r="I184" s="1">
        <v>231</v>
      </c>
      <c r="K184" s="1">
        <v>1.79</v>
      </c>
      <c r="L184" s="1">
        <v>231</v>
      </c>
      <c r="N184" s="1">
        <f t="shared" si="10"/>
        <v>199.85192640000002</v>
      </c>
      <c r="P184" s="1"/>
      <c r="Q184" s="1">
        <v>231</v>
      </c>
      <c r="R184" s="1">
        <v>1.1599999999999999</v>
      </c>
      <c r="S184" s="1"/>
      <c r="T184" s="1"/>
      <c r="U184" s="1"/>
      <c r="V184" s="1"/>
      <c r="W184" s="1">
        <v>331</v>
      </c>
      <c r="X184" s="1">
        <v>1.42</v>
      </c>
      <c r="Z184" s="1">
        <v>231</v>
      </c>
      <c r="AA184" s="1">
        <v>1.51</v>
      </c>
      <c r="AC184" s="1">
        <f t="shared" si="8"/>
        <v>317.01337710000001</v>
      </c>
      <c r="AD184" s="1"/>
      <c r="AE184" s="1">
        <v>331</v>
      </c>
      <c r="AF184" s="1">
        <v>1.37</v>
      </c>
      <c r="AG184" s="1"/>
      <c r="AH184" s="1">
        <v>331</v>
      </c>
      <c r="AI184" s="1">
        <v>1.17</v>
      </c>
      <c r="AJ184" s="1"/>
      <c r="AK184" s="1">
        <v>331</v>
      </c>
      <c r="AL184" s="1">
        <v>1.81</v>
      </c>
      <c r="AM184" s="1"/>
      <c r="AN184" s="1">
        <v>231</v>
      </c>
      <c r="AO184" s="1">
        <v>1.33</v>
      </c>
      <c r="AQ184" s="1">
        <f t="shared" si="9"/>
        <v>332.50890470000002</v>
      </c>
    </row>
    <row r="185" spans="2:43">
      <c r="B185" s="7">
        <v>0</v>
      </c>
      <c r="C185" s="7">
        <v>234</v>
      </c>
      <c r="D185" s="1"/>
      <c r="E185" s="1">
        <v>0</v>
      </c>
      <c r="F185" s="1">
        <v>234</v>
      </c>
      <c r="G185" s="1"/>
      <c r="H185" s="1">
        <v>1.77</v>
      </c>
      <c r="I185" s="1">
        <v>234</v>
      </c>
      <c r="K185" s="1">
        <v>1.86</v>
      </c>
      <c r="L185" s="1">
        <v>234</v>
      </c>
      <c r="N185" s="1">
        <f t="shared" si="10"/>
        <v>199.85192640000002</v>
      </c>
      <c r="P185" s="1"/>
      <c r="Q185" s="1">
        <v>234</v>
      </c>
      <c r="R185" s="1">
        <v>1.18</v>
      </c>
      <c r="S185" s="1"/>
      <c r="T185" s="1"/>
      <c r="U185" s="1"/>
      <c r="V185" s="1"/>
      <c r="W185" s="1">
        <v>334</v>
      </c>
      <c r="X185" s="1">
        <v>1.44</v>
      </c>
      <c r="Z185" s="1">
        <v>234</v>
      </c>
      <c r="AA185" s="1">
        <v>1.53</v>
      </c>
      <c r="AC185" s="1">
        <f t="shared" si="8"/>
        <v>319.23337709999998</v>
      </c>
      <c r="AD185" s="1"/>
      <c r="AE185" s="1">
        <v>334</v>
      </c>
      <c r="AF185" s="1">
        <v>1.42</v>
      </c>
      <c r="AG185" s="1"/>
      <c r="AH185" s="1">
        <v>334</v>
      </c>
      <c r="AI185" s="1">
        <v>1.18</v>
      </c>
      <c r="AJ185" s="1"/>
      <c r="AK185" s="1">
        <v>334</v>
      </c>
      <c r="AL185" s="1">
        <v>1.78</v>
      </c>
      <c r="AM185" s="1"/>
      <c r="AN185" s="1">
        <v>234</v>
      </c>
      <c r="AO185" s="1">
        <v>1.34</v>
      </c>
      <c r="AQ185" s="1">
        <f t="shared" si="9"/>
        <v>340.50890470000002</v>
      </c>
    </row>
    <row r="186" spans="2:43">
      <c r="B186" s="7">
        <v>0</v>
      </c>
      <c r="C186" s="7">
        <v>237</v>
      </c>
      <c r="D186" s="1"/>
      <c r="E186" s="1">
        <v>0</v>
      </c>
      <c r="F186" s="1">
        <v>237</v>
      </c>
      <c r="G186" s="1"/>
      <c r="H186" s="1">
        <v>1.77</v>
      </c>
      <c r="I186" s="1">
        <v>237</v>
      </c>
      <c r="K186" s="1">
        <v>1.88</v>
      </c>
      <c r="L186" s="1">
        <v>237</v>
      </c>
      <c r="N186" s="1">
        <f t="shared" si="10"/>
        <v>199.85192640000002</v>
      </c>
      <c r="P186" s="1"/>
      <c r="Q186" s="1">
        <v>237</v>
      </c>
      <c r="R186" s="1">
        <v>1.2</v>
      </c>
      <c r="S186" s="1"/>
      <c r="T186" s="1"/>
      <c r="U186" s="1"/>
      <c r="V186" s="1"/>
      <c r="W186" s="1">
        <v>337</v>
      </c>
      <c r="X186" s="1">
        <v>1.46</v>
      </c>
      <c r="Z186" s="1">
        <v>237</v>
      </c>
      <c r="AA186" s="1">
        <v>1.56</v>
      </c>
      <c r="AC186" s="1">
        <f t="shared" si="8"/>
        <v>321.45337710000001</v>
      </c>
      <c r="AD186" s="1"/>
      <c r="AE186" s="1">
        <v>337</v>
      </c>
      <c r="AF186" s="1">
        <v>1.41</v>
      </c>
      <c r="AG186" s="1"/>
      <c r="AH186" s="1">
        <v>337</v>
      </c>
      <c r="AI186" s="1">
        <v>1.2</v>
      </c>
      <c r="AJ186" s="1"/>
      <c r="AK186" s="1">
        <v>337</v>
      </c>
      <c r="AL186" s="1">
        <v>1.84</v>
      </c>
      <c r="AM186" s="1"/>
      <c r="AN186" s="1">
        <v>237</v>
      </c>
      <c r="AO186" s="1">
        <v>1.36</v>
      </c>
      <c r="AQ186" s="1">
        <f t="shared" si="9"/>
        <v>338.90890469999999</v>
      </c>
    </row>
    <row r="187" spans="2:43">
      <c r="B187" s="7">
        <v>0</v>
      </c>
      <c r="C187" s="7">
        <v>240</v>
      </c>
      <c r="D187" s="1"/>
      <c r="E187" s="1">
        <v>0.01</v>
      </c>
      <c r="F187" s="1">
        <v>240</v>
      </c>
      <c r="G187" s="1"/>
      <c r="H187" s="1">
        <v>1.81</v>
      </c>
      <c r="I187" s="1">
        <v>240</v>
      </c>
      <c r="K187" s="1">
        <v>1.91</v>
      </c>
      <c r="L187" s="1">
        <v>240</v>
      </c>
      <c r="N187" s="1">
        <f t="shared" si="10"/>
        <v>199.85192640000002</v>
      </c>
      <c r="P187" s="1"/>
      <c r="Q187" s="1">
        <v>240</v>
      </c>
      <c r="R187" s="1">
        <v>1.23</v>
      </c>
      <c r="S187" s="1"/>
      <c r="T187" s="1"/>
      <c r="U187" s="1"/>
      <c r="V187" s="1"/>
      <c r="W187" s="1">
        <v>340</v>
      </c>
      <c r="X187" s="1">
        <v>1.49</v>
      </c>
      <c r="Z187" s="1">
        <v>240</v>
      </c>
      <c r="AA187" s="1">
        <v>1.53</v>
      </c>
      <c r="AC187" s="1">
        <f t="shared" si="8"/>
        <v>324.78337710000005</v>
      </c>
      <c r="AD187" s="1"/>
      <c r="AE187" s="1">
        <v>340</v>
      </c>
      <c r="AF187" s="1">
        <v>1.46</v>
      </c>
      <c r="AG187" s="1"/>
      <c r="AH187" s="1">
        <v>340</v>
      </c>
      <c r="AI187" s="1">
        <v>1.2</v>
      </c>
      <c r="AJ187" s="1"/>
      <c r="AK187" s="1">
        <v>340</v>
      </c>
      <c r="AL187" s="1">
        <v>1.87</v>
      </c>
      <c r="AM187" s="1"/>
      <c r="AN187" s="1">
        <v>240</v>
      </c>
      <c r="AO187" s="1">
        <v>1.38</v>
      </c>
      <c r="AQ187" s="1">
        <f t="shared" si="9"/>
        <v>346.90890469999999</v>
      </c>
    </row>
    <row r="188" spans="2:43">
      <c r="B188" s="7">
        <v>0</v>
      </c>
      <c r="C188" s="7">
        <v>243</v>
      </c>
      <c r="D188" s="1"/>
      <c r="E188" s="1">
        <v>0</v>
      </c>
      <c r="F188" s="1">
        <v>243</v>
      </c>
      <c r="G188" s="1"/>
      <c r="H188" s="1">
        <v>1.84</v>
      </c>
      <c r="I188" s="1">
        <v>243</v>
      </c>
      <c r="K188" s="1">
        <v>1.89</v>
      </c>
      <c r="L188" s="1">
        <v>243</v>
      </c>
      <c r="N188" s="1">
        <f t="shared" si="10"/>
        <v>199.85192640000002</v>
      </c>
      <c r="P188" s="1"/>
      <c r="Q188" s="1">
        <v>243</v>
      </c>
      <c r="R188" s="1">
        <v>1.24</v>
      </c>
      <c r="S188" s="1"/>
      <c r="T188" s="1"/>
      <c r="U188" s="1"/>
      <c r="V188" s="1"/>
      <c r="W188" s="1">
        <v>343</v>
      </c>
      <c r="X188" s="1">
        <v>1.51</v>
      </c>
      <c r="Z188" s="1">
        <v>243</v>
      </c>
      <c r="AA188" s="1">
        <v>1.6</v>
      </c>
      <c r="AC188" s="1">
        <f t="shared" si="8"/>
        <v>325.89337710000001</v>
      </c>
      <c r="AD188" s="1"/>
      <c r="AE188" s="1">
        <v>343</v>
      </c>
      <c r="AF188" s="1">
        <v>1.48</v>
      </c>
      <c r="AG188" s="1"/>
      <c r="AH188" s="1">
        <v>343</v>
      </c>
      <c r="AI188" s="1">
        <v>1.24</v>
      </c>
      <c r="AJ188" s="1"/>
      <c r="AK188" s="1">
        <v>343</v>
      </c>
      <c r="AL188" s="1">
        <v>1.89</v>
      </c>
      <c r="AM188" s="1"/>
      <c r="AN188" s="1">
        <v>243</v>
      </c>
      <c r="AO188" s="1">
        <v>1.4</v>
      </c>
      <c r="AQ188" s="1">
        <f t="shared" si="9"/>
        <v>350.10890470000004</v>
      </c>
    </row>
    <row r="189" spans="2:43">
      <c r="B189" s="7">
        <v>0.03</v>
      </c>
      <c r="C189" s="7">
        <v>246</v>
      </c>
      <c r="D189" s="1"/>
      <c r="E189" s="1">
        <v>0</v>
      </c>
      <c r="F189" s="1">
        <v>246</v>
      </c>
      <c r="G189" s="1"/>
      <c r="H189" s="1">
        <v>1.82</v>
      </c>
      <c r="I189" s="1">
        <v>246</v>
      </c>
      <c r="K189" s="1">
        <v>1.96</v>
      </c>
      <c r="L189" s="1">
        <v>246</v>
      </c>
      <c r="N189" s="1">
        <f t="shared" si="10"/>
        <v>203.33192640000001</v>
      </c>
      <c r="P189" s="1"/>
      <c r="Q189" s="1">
        <v>246</v>
      </c>
      <c r="R189" s="1">
        <v>1.27</v>
      </c>
      <c r="S189" s="1"/>
      <c r="T189" s="1"/>
      <c r="U189" s="1"/>
      <c r="V189" s="1"/>
      <c r="W189" s="1">
        <v>346</v>
      </c>
      <c r="X189" s="1">
        <v>1.53</v>
      </c>
      <c r="Z189" s="1">
        <v>246</v>
      </c>
      <c r="AA189" s="1">
        <v>1.61</v>
      </c>
      <c r="AC189" s="1">
        <f t="shared" si="8"/>
        <v>329.22337709999999</v>
      </c>
      <c r="AD189" s="1"/>
      <c r="AE189" s="1">
        <v>346</v>
      </c>
      <c r="AF189" s="1">
        <v>1.5</v>
      </c>
      <c r="AG189" s="1"/>
      <c r="AH189" s="1">
        <v>346</v>
      </c>
      <c r="AI189" s="1">
        <v>1.26</v>
      </c>
      <c r="AJ189" s="1"/>
      <c r="AK189" s="1">
        <v>346</v>
      </c>
      <c r="AL189" s="1">
        <v>1.91</v>
      </c>
      <c r="AM189" s="1"/>
      <c r="AN189" s="1">
        <v>246</v>
      </c>
      <c r="AO189" s="1">
        <v>1.41</v>
      </c>
      <c r="AQ189" s="1">
        <f t="shared" si="9"/>
        <v>353.30890470000003</v>
      </c>
    </row>
    <row r="190" spans="2:43">
      <c r="B190" s="7">
        <v>0.47</v>
      </c>
      <c r="C190" s="7">
        <v>249</v>
      </c>
      <c r="D190" s="1"/>
      <c r="E190" s="1">
        <v>0</v>
      </c>
      <c r="F190" s="1">
        <v>249</v>
      </c>
      <c r="G190" s="1"/>
      <c r="H190" s="1">
        <v>1.84</v>
      </c>
      <c r="I190" s="1">
        <v>249</v>
      </c>
      <c r="K190" s="1">
        <v>1.99</v>
      </c>
      <c r="L190" s="1">
        <v>249</v>
      </c>
      <c r="N190" s="1">
        <f t="shared" si="10"/>
        <v>254.37192640000001</v>
      </c>
      <c r="P190" s="1"/>
      <c r="Q190" s="1">
        <v>249</v>
      </c>
      <c r="R190" s="1">
        <v>1.28</v>
      </c>
      <c r="S190" s="1"/>
      <c r="T190" s="1"/>
      <c r="U190" s="1"/>
      <c r="V190" s="1"/>
      <c r="W190" s="1">
        <v>349</v>
      </c>
      <c r="X190" s="1">
        <v>1.56</v>
      </c>
      <c r="Z190" s="1">
        <v>249</v>
      </c>
      <c r="AA190" s="1">
        <v>1.63</v>
      </c>
      <c r="AC190" s="1">
        <f t="shared" si="8"/>
        <v>330.33337710000001</v>
      </c>
      <c r="AD190" s="1"/>
      <c r="AE190" s="1">
        <v>349</v>
      </c>
      <c r="AF190" s="1">
        <v>1.52</v>
      </c>
      <c r="AG190" s="1"/>
      <c r="AH190" s="1">
        <v>349</v>
      </c>
      <c r="AI190" s="1">
        <v>1.28</v>
      </c>
      <c r="AJ190" s="1"/>
      <c r="AK190" s="1">
        <v>349</v>
      </c>
      <c r="AL190" s="1">
        <v>1.87</v>
      </c>
      <c r="AM190" s="1"/>
      <c r="AN190" s="1">
        <v>249</v>
      </c>
      <c r="AO190" s="1">
        <v>1.4</v>
      </c>
      <c r="AQ190" s="1">
        <f t="shared" si="9"/>
        <v>356.50890470000002</v>
      </c>
    </row>
    <row r="191" spans="2:43">
      <c r="B191" s="7">
        <v>0.54</v>
      </c>
      <c r="C191" s="7">
        <v>252</v>
      </c>
      <c r="D191" s="1"/>
      <c r="E191" s="1">
        <v>0</v>
      </c>
      <c r="F191" s="1">
        <v>252</v>
      </c>
      <c r="G191" s="1"/>
      <c r="H191" s="1">
        <v>1.91</v>
      </c>
      <c r="I191" s="1">
        <v>252</v>
      </c>
      <c r="K191" s="1">
        <v>2.0099999999999998</v>
      </c>
      <c r="L191" s="1">
        <v>252</v>
      </c>
      <c r="N191" s="1">
        <f t="shared" si="10"/>
        <v>262.49192640000001</v>
      </c>
      <c r="P191" s="1"/>
      <c r="Q191" s="1">
        <v>252</v>
      </c>
      <c r="R191" s="1">
        <v>1.31</v>
      </c>
      <c r="S191" s="1"/>
      <c r="T191" s="1"/>
      <c r="U191" s="1"/>
      <c r="V191" s="1"/>
      <c r="W191" s="1">
        <v>352</v>
      </c>
      <c r="X191" s="1">
        <v>1.57</v>
      </c>
      <c r="Z191" s="1">
        <v>252</v>
      </c>
      <c r="AA191" s="1">
        <v>1.66</v>
      </c>
      <c r="AC191" s="1">
        <f t="shared" si="8"/>
        <v>333.66337710000005</v>
      </c>
      <c r="AD191" s="1"/>
      <c r="AE191" s="1">
        <v>352</v>
      </c>
      <c r="AF191" s="1">
        <v>1.5</v>
      </c>
      <c r="AG191" s="1"/>
      <c r="AH191" s="1">
        <v>352</v>
      </c>
      <c r="AI191" s="1">
        <v>1.25</v>
      </c>
      <c r="AJ191" s="1"/>
      <c r="AK191" s="1">
        <v>352</v>
      </c>
      <c r="AL191" s="1">
        <v>1.88</v>
      </c>
      <c r="AM191" s="1"/>
      <c r="AN191" s="1">
        <v>252</v>
      </c>
      <c r="AO191" s="1">
        <v>1.45</v>
      </c>
      <c r="AQ191" s="1">
        <f t="shared" si="9"/>
        <v>353.30890470000003</v>
      </c>
    </row>
    <row r="192" spans="2:43">
      <c r="B192" s="7">
        <v>0.59</v>
      </c>
      <c r="C192" s="7">
        <v>255</v>
      </c>
      <c r="D192" s="1"/>
      <c r="E192" s="1">
        <v>0</v>
      </c>
      <c r="F192" s="1">
        <v>255</v>
      </c>
      <c r="G192" s="1"/>
      <c r="H192" s="1">
        <v>1.94</v>
      </c>
      <c r="I192" s="1">
        <v>255</v>
      </c>
      <c r="K192" s="1">
        <v>1.98</v>
      </c>
      <c r="L192" s="1">
        <v>255</v>
      </c>
      <c r="N192" s="1">
        <f>$N$5*$C$3+$E$3*B192</f>
        <v>268.29192640000002</v>
      </c>
      <c r="P192" s="1"/>
      <c r="Q192" s="1">
        <v>255</v>
      </c>
      <c r="R192" s="1">
        <v>1.3</v>
      </c>
      <c r="S192" s="1"/>
      <c r="T192" s="1"/>
      <c r="U192" s="1"/>
      <c r="V192" s="1"/>
      <c r="W192" s="1">
        <v>355</v>
      </c>
      <c r="X192" s="1">
        <v>1.6</v>
      </c>
      <c r="Z192" s="1">
        <v>255</v>
      </c>
      <c r="AA192" s="1">
        <v>1.67</v>
      </c>
      <c r="AC192" s="1">
        <f t="shared" si="8"/>
        <v>332.55337710000003</v>
      </c>
      <c r="AD192" s="1"/>
      <c r="AE192" s="1">
        <v>355</v>
      </c>
      <c r="AF192" s="1">
        <v>1.56</v>
      </c>
      <c r="AG192" s="1"/>
      <c r="AH192" s="1">
        <v>355</v>
      </c>
      <c r="AI192" s="1">
        <v>1.29</v>
      </c>
      <c r="AJ192" s="1"/>
      <c r="AK192" s="1">
        <v>355</v>
      </c>
      <c r="AL192" s="1">
        <v>1.91</v>
      </c>
      <c r="AM192" s="1"/>
      <c r="AN192" s="1">
        <v>255</v>
      </c>
      <c r="AO192" s="1">
        <v>1.47</v>
      </c>
      <c r="AQ192" s="1">
        <f t="shared" si="9"/>
        <v>362.90890470000005</v>
      </c>
    </row>
    <row r="193" spans="2:43">
      <c r="B193" s="7">
        <v>0.63</v>
      </c>
      <c r="C193" s="7">
        <v>258</v>
      </c>
      <c r="D193" s="1"/>
      <c r="E193" s="1">
        <v>0</v>
      </c>
      <c r="F193" s="1">
        <v>258</v>
      </c>
      <c r="G193" s="1"/>
      <c r="H193" s="1">
        <v>1.91</v>
      </c>
      <c r="I193" s="1">
        <v>258</v>
      </c>
      <c r="K193" s="1">
        <v>2.06</v>
      </c>
      <c r="L193" s="1">
        <v>258</v>
      </c>
      <c r="N193" s="1">
        <f t="shared" si="10"/>
        <v>272.93192640000001</v>
      </c>
      <c r="P193" s="1"/>
      <c r="Q193" s="1">
        <v>258</v>
      </c>
      <c r="R193" s="1">
        <v>1.35</v>
      </c>
      <c r="S193" s="1"/>
      <c r="T193" s="1"/>
      <c r="U193" s="1"/>
      <c r="V193" s="1"/>
      <c r="W193" s="1">
        <v>358</v>
      </c>
      <c r="X193" s="1">
        <v>1.62</v>
      </c>
      <c r="Z193" s="1">
        <v>258</v>
      </c>
      <c r="AA193" s="1">
        <v>1.69</v>
      </c>
      <c r="AC193" s="1">
        <f t="shared" si="8"/>
        <v>338.10337710000005</v>
      </c>
      <c r="AD193" s="1"/>
      <c r="AE193" s="1">
        <v>358</v>
      </c>
      <c r="AF193" s="1">
        <v>1.58</v>
      </c>
      <c r="AG193" s="1"/>
      <c r="AH193" s="1">
        <v>358</v>
      </c>
      <c r="AI193" s="1">
        <v>1.33</v>
      </c>
      <c r="AJ193" s="1"/>
      <c r="AK193" s="1">
        <v>358</v>
      </c>
      <c r="AL193" s="1">
        <v>1.92</v>
      </c>
      <c r="AM193" s="1"/>
      <c r="AN193" s="1">
        <v>258</v>
      </c>
      <c r="AO193" s="1">
        <v>1.48</v>
      </c>
      <c r="AQ193" s="1">
        <f t="shared" si="9"/>
        <v>366.10890470000004</v>
      </c>
    </row>
    <row r="194" spans="2:43">
      <c r="B194" s="7">
        <v>0.65</v>
      </c>
      <c r="C194" s="7">
        <v>261</v>
      </c>
      <c r="D194" s="1"/>
      <c r="E194" s="1">
        <v>0</v>
      </c>
      <c r="F194" s="1">
        <v>261</v>
      </c>
      <c r="G194" s="1"/>
      <c r="H194" s="1">
        <v>1.99</v>
      </c>
      <c r="I194" s="1">
        <v>261</v>
      </c>
      <c r="K194" s="1">
        <v>2.04</v>
      </c>
      <c r="L194" s="1">
        <v>261</v>
      </c>
      <c r="N194" s="1">
        <f t="shared" si="10"/>
        <v>275.2519264</v>
      </c>
      <c r="P194" s="1"/>
      <c r="Q194" s="1">
        <v>261</v>
      </c>
      <c r="R194" s="1">
        <v>1.37</v>
      </c>
      <c r="S194" s="1"/>
      <c r="T194" s="1"/>
      <c r="U194" s="1"/>
      <c r="V194" s="1"/>
      <c r="W194" s="1">
        <v>361</v>
      </c>
      <c r="X194" s="1">
        <v>1.64</v>
      </c>
      <c r="Z194" s="1">
        <v>261</v>
      </c>
      <c r="AA194" s="1">
        <v>1.72</v>
      </c>
      <c r="AC194" s="1">
        <f t="shared" si="8"/>
        <v>340.32337710000002</v>
      </c>
      <c r="AD194" s="1"/>
      <c r="AE194" s="1">
        <v>361</v>
      </c>
      <c r="AF194" s="1">
        <v>1.6</v>
      </c>
      <c r="AG194" s="1"/>
      <c r="AH194" s="1">
        <v>361</v>
      </c>
      <c r="AI194" s="1">
        <v>1.35</v>
      </c>
      <c r="AJ194" s="1"/>
      <c r="AK194" s="1">
        <v>361</v>
      </c>
      <c r="AL194" s="1">
        <v>1.99</v>
      </c>
      <c r="AM194" s="1"/>
      <c r="AN194" s="1">
        <v>261</v>
      </c>
      <c r="AO194" s="1">
        <v>1.47</v>
      </c>
      <c r="AQ194" s="1">
        <f t="shared" si="9"/>
        <v>369.30890470000003</v>
      </c>
    </row>
    <row r="195" spans="2:43">
      <c r="B195" s="7">
        <v>0.69</v>
      </c>
      <c r="C195" s="7">
        <v>264</v>
      </c>
      <c r="D195" s="1"/>
      <c r="E195" s="1">
        <v>0</v>
      </c>
      <c r="F195" s="1">
        <v>264</v>
      </c>
      <c r="G195" s="1"/>
      <c r="H195" s="1">
        <v>2</v>
      </c>
      <c r="I195" s="1">
        <v>264</v>
      </c>
      <c r="K195" s="1">
        <v>2.1</v>
      </c>
      <c r="L195" s="1">
        <v>264</v>
      </c>
      <c r="N195" s="1">
        <f t="shared" si="10"/>
        <v>279.89192639999999</v>
      </c>
      <c r="P195" s="1"/>
      <c r="Q195" s="1">
        <v>264</v>
      </c>
      <c r="R195" s="1">
        <v>1.39</v>
      </c>
      <c r="S195" s="1"/>
      <c r="T195" s="1"/>
      <c r="U195" s="1"/>
      <c r="V195" s="1"/>
      <c r="W195" s="1">
        <v>364</v>
      </c>
      <c r="X195" s="1">
        <v>1.62</v>
      </c>
      <c r="Z195" s="1">
        <v>264</v>
      </c>
      <c r="AA195" s="1">
        <v>1.74</v>
      </c>
      <c r="AC195" s="1">
        <f t="shared" si="8"/>
        <v>342.54337710000004</v>
      </c>
      <c r="AD195" s="1"/>
      <c r="AE195" s="1">
        <v>364</v>
      </c>
      <c r="AF195" s="1">
        <v>1.61</v>
      </c>
      <c r="AG195" s="1"/>
      <c r="AH195" s="1">
        <v>364</v>
      </c>
      <c r="AI195" s="1">
        <v>1.39</v>
      </c>
      <c r="AJ195" s="1"/>
      <c r="AK195" s="1">
        <v>364</v>
      </c>
      <c r="AL195" s="1">
        <v>2.0099999999999998</v>
      </c>
      <c r="AM195" s="1"/>
      <c r="AN195" s="1">
        <v>264</v>
      </c>
      <c r="AO195" s="1">
        <v>1.52</v>
      </c>
      <c r="AQ195" s="1">
        <f t="shared" si="9"/>
        <v>370.90890470000005</v>
      </c>
    </row>
    <row r="196" spans="2:43">
      <c r="B196" s="7">
        <v>0.74</v>
      </c>
      <c r="C196" s="7">
        <v>267</v>
      </c>
      <c r="D196" s="1"/>
      <c r="E196" s="1">
        <v>0</v>
      </c>
      <c r="F196" s="1">
        <v>267</v>
      </c>
      <c r="G196" s="1"/>
      <c r="H196" s="1">
        <v>2.0299999999999998</v>
      </c>
      <c r="I196" s="1">
        <v>267</v>
      </c>
      <c r="K196" s="1">
        <v>2.14</v>
      </c>
      <c r="L196" s="1">
        <v>267</v>
      </c>
      <c r="N196" s="1">
        <f t="shared" si="10"/>
        <v>285.69192640000006</v>
      </c>
      <c r="P196" s="1"/>
      <c r="Q196" s="1">
        <v>267</v>
      </c>
      <c r="R196" s="1">
        <v>1.41</v>
      </c>
      <c r="S196" s="1"/>
      <c r="T196" s="1"/>
      <c r="U196" s="1"/>
      <c r="V196" s="1"/>
      <c r="W196" s="1">
        <v>367</v>
      </c>
      <c r="X196" s="1">
        <v>1.68</v>
      </c>
      <c r="Z196" s="1">
        <v>267</v>
      </c>
      <c r="AA196" s="1">
        <v>1.76</v>
      </c>
      <c r="AC196" s="1">
        <f t="shared" si="8"/>
        <v>344.76337710000001</v>
      </c>
      <c r="AD196" s="1"/>
      <c r="AE196" s="1">
        <v>367</v>
      </c>
      <c r="AF196" s="1">
        <v>1.63</v>
      </c>
      <c r="AG196" s="1"/>
      <c r="AH196" s="1">
        <v>367</v>
      </c>
      <c r="AI196" s="1">
        <v>1.38</v>
      </c>
      <c r="AJ196" s="1"/>
      <c r="AK196" s="1">
        <v>367</v>
      </c>
      <c r="AL196" s="1">
        <v>1.97</v>
      </c>
      <c r="AM196" s="1"/>
      <c r="AN196" s="1">
        <v>267</v>
      </c>
      <c r="AO196" s="1">
        <v>1.54</v>
      </c>
      <c r="AQ196" s="1">
        <f t="shared" si="9"/>
        <v>374.10890469999998</v>
      </c>
    </row>
    <row r="197" spans="2:43">
      <c r="B197" s="7">
        <v>0.77</v>
      </c>
      <c r="C197" s="7">
        <v>270</v>
      </c>
      <c r="D197" s="1"/>
      <c r="E197" s="1">
        <v>0</v>
      </c>
      <c r="F197" s="1">
        <v>270</v>
      </c>
      <c r="G197" s="1"/>
      <c r="H197" s="1">
        <v>2.0699999999999998</v>
      </c>
      <c r="I197" s="1">
        <v>270</v>
      </c>
      <c r="K197" s="1">
        <v>2.14</v>
      </c>
      <c r="L197" s="1">
        <v>270</v>
      </c>
      <c r="N197" s="1">
        <f t="shared" si="10"/>
        <v>289.17192640000002</v>
      </c>
      <c r="P197" s="1"/>
      <c r="Q197" s="1">
        <v>270</v>
      </c>
      <c r="R197" s="1">
        <v>1.44</v>
      </c>
      <c r="S197" s="1"/>
      <c r="T197" s="1"/>
      <c r="U197" s="1"/>
      <c r="V197" s="1"/>
      <c r="W197" s="1">
        <v>370</v>
      </c>
      <c r="X197" s="1">
        <v>1.66</v>
      </c>
      <c r="Z197" s="1">
        <v>270</v>
      </c>
      <c r="AA197" s="1">
        <v>1.78</v>
      </c>
      <c r="AC197" s="1">
        <f t="shared" si="8"/>
        <v>348.0933771</v>
      </c>
      <c r="AD197" s="1"/>
      <c r="AE197" s="1">
        <v>370</v>
      </c>
      <c r="AF197" s="1">
        <v>1.61</v>
      </c>
      <c r="AG197" s="1"/>
      <c r="AH197" s="1">
        <v>370</v>
      </c>
      <c r="AI197" s="1">
        <v>1.4</v>
      </c>
      <c r="AJ197" s="1"/>
      <c r="AK197" s="1">
        <v>370</v>
      </c>
      <c r="AL197" s="1">
        <v>2.04</v>
      </c>
      <c r="AM197" s="1"/>
      <c r="AN197" s="1">
        <v>270</v>
      </c>
      <c r="AO197" s="1">
        <v>1.56</v>
      </c>
      <c r="AQ197" s="1">
        <f t="shared" si="9"/>
        <v>370.90890470000005</v>
      </c>
    </row>
    <row r="198" spans="2:43">
      <c r="B198" s="7">
        <v>0.77</v>
      </c>
      <c r="C198" s="7">
        <v>273</v>
      </c>
      <c r="D198" s="1"/>
      <c r="E198" s="1">
        <v>0</v>
      </c>
      <c r="F198" s="1">
        <v>273</v>
      </c>
      <c r="G198" s="1"/>
      <c r="H198" s="1">
        <v>2.08</v>
      </c>
      <c r="I198" s="1">
        <v>273</v>
      </c>
      <c r="K198" s="1">
        <v>2.17</v>
      </c>
      <c r="L198" s="1">
        <v>273</v>
      </c>
      <c r="N198" s="1">
        <f t="shared" si="10"/>
        <v>289.17192640000002</v>
      </c>
      <c r="P198" s="1"/>
      <c r="Q198" s="1">
        <v>273</v>
      </c>
      <c r="R198" s="1">
        <v>1.46</v>
      </c>
      <c r="S198" s="1"/>
      <c r="T198" s="1"/>
      <c r="U198" s="1"/>
      <c r="V198" s="1"/>
      <c r="W198" s="1">
        <v>373</v>
      </c>
      <c r="X198" s="1">
        <v>1.68</v>
      </c>
      <c r="Z198" s="1">
        <v>273</v>
      </c>
      <c r="AA198" s="1">
        <v>1.8</v>
      </c>
      <c r="AC198" s="1">
        <f t="shared" si="8"/>
        <v>350.31337710000003</v>
      </c>
      <c r="AD198" s="1"/>
      <c r="AE198" s="1">
        <v>373</v>
      </c>
      <c r="AF198" s="1">
        <v>1.62</v>
      </c>
      <c r="AG198" s="1"/>
      <c r="AH198" s="1">
        <v>373</v>
      </c>
      <c r="AI198" s="1">
        <v>1.42</v>
      </c>
      <c r="AJ198" s="1"/>
      <c r="AK198" s="1">
        <v>373</v>
      </c>
      <c r="AL198" s="1">
        <v>2.0499999999999998</v>
      </c>
      <c r="AM198" s="1"/>
      <c r="AN198" s="1">
        <v>273</v>
      </c>
      <c r="AO198" s="1">
        <v>1.58</v>
      </c>
      <c r="AQ198" s="1">
        <f t="shared" si="9"/>
        <v>372.50890470000007</v>
      </c>
    </row>
    <row r="199" spans="2:43">
      <c r="B199" s="7">
        <v>0.81</v>
      </c>
      <c r="C199" s="7">
        <v>276</v>
      </c>
      <c r="D199" s="1"/>
      <c r="E199" s="1">
        <v>0</v>
      </c>
      <c r="F199" s="1">
        <v>276</v>
      </c>
      <c r="G199" s="1"/>
      <c r="H199" s="1">
        <v>2.11</v>
      </c>
      <c r="I199" s="1">
        <v>276</v>
      </c>
      <c r="K199" s="1">
        <v>2.14</v>
      </c>
      <c r="L199" s="1">
        <v>276</v>
      </c>
      <c r="N199" s="1">
        <f t="shared" si="10"/>
        <v>293.81192640000006</v>
      </c>
      <c r="P199" s="1"/>
      <c r="Q199" s="1">
        <v>276</v>
      </c>
      <c r="R199" s="1">
        <v>1.47</v>
      </c>
      <c r="S199" s="1"/>
      <c r="T199" s="1"/>
      <c r="U199" s="1"/>
      <c r="V199" s="1"/>
      <c r="W199" s="1">
        <v>376</v>
      </c>
      <c r="X199" s="1">
        <v>1.71</v>
      </c>
      <c r="Z199" s="1">
        <v>276</v>
      </c>
      <c r="AA199" s="1">
        <v>1.82</v>
      </c>
      <c r="AC199" s="1">
        <f t="shared" si="8"/>
        <v>351.42337710000004</v>
      </c>
      <c r="AD199" s="1"/>
      <c r="AE199" s="1">
        <v>376</v>
      </c>
      <c r="AF199" s="1">
        <v>1.69</v>
      </c>
      <c r="AG199" s="1"/>
      <c r="AH199" s="1">
        <v>376</v>
      </c>
      <c r="AI199" s="1">
        <v>1.36</v>
      </c>
      <c r="AJ199" s="1"/>
      <c r="AK199" s="1">
        <v>376</v>
      </c>
      <c r="AL199" s="1">
        <v>2.08</v>
      </c>
      <c r="AM199" s="1"/>
      <c r="AN199" s="1">
        <v>276</v>
      </c>
      <c r="AO199" s="1">
        <v>1.6</v>
      </c>
      <c r="AQ199" s="1">
        <f t="shared" si="9"/>
        <v>383.70890470000001</v>
      </c>
    </row>
    <row r="200" spans="2:43">
      <c r="B200" s="7">
        <v>0.86</v>
      </c>
      <c r="C200" s="7">
        <v>279</v>
      </c>
      <c r="D200" s="1"/>
      <c r="E200" s="1">
        <v>0</v>
      </c>
      <c r="F200" s="1">
        <v>279</v>
      </c>
      <c r="G200" s="1"/>
      <c r="H200" s="1">
        <v>2.13</v>
      </c>
      <c r="I200" s="1">
        <v>279</v>
      </c>
      <c r="K200" s="1">
        <v>2.21</v>
      </c>
      <c r="L200" s="1">
        <v>279</v>
      </c>
      <c r="N200" s="1">
        <f t="shared" si="10"/>
        <v>299.61192640000002</v>
      </c>
      <c r="P200" s="1"/>
      <c r="Q200" s="1">
        <v>279</v>
      </c>
      <c r="R200" s="1">
        <v>1.5</v>
      </c>
      <c r="S200" s="1"/>
      <c r="T200" s="1"/>
      <c r="U200" s="1"/>
      <c r="V200" s="1"/>
      <c r="W200" s="1">
        <v>379</v>
      </c>
      <c r="X200" s="1">
        <v>1.77</v>
      </c>
      <c r="Z200" s="1">
        <v>279</v>
      </c>
      <c r="AA200" s="1">
        <v>1.84</v>
      </c>
      <c r="AC200" s="1">
        <f t="shared" ref="AC200:AC206" si="11">$AC$5*$R$3+$T$3*R200</f>
        <v>354.75337710000002</v>
      </c>
      <c r="AD200" s="1"/>
      <c r="AE200" s="1">
        <v>379</v>
      </c>
      <c r="AF200" s="1">
        <v>1.71</v>
      </c>
      <c r="AG200" s="1"/>
      <c r="AH200" s="1">
        <v>379</v>
      </c>
      <c r="AI200" s="1">
        <v>1.46</v>
      </c>
      <c r="AJ200" s="1"/>
      <c r="AK200" s="1">
        <v>379</v>
      </c>
      <c r="AL200" s="1">
        <v>2.08</v>
      </c>
      <c r="AM200" s="1"/>
      <c r="AN200" s="1">
        <v>279</v>
      </c>
      <c r="AO200" s="1">
        <v>1.61</v>
      </c>
      <c r="AQ200" s="1">
        <f t="shared" si="9"/>
        <v>386.90890470000005</v>
      </c>
    </row>
    <row r="201" spans="2:43">
      <c r="B201" s="7">
        <v>0.88</v>
      </c>
      <c r="C201" s="7">
        <v>282</v>
      </c>
      <c r="D201" s="1"/>
      <c r="E201" s="1">
        <v>0</v>
      </c>
      <c r="F201" s="1">
        <v>282</v>
      </c>
      <c r="G201" s="1"/>
      <c r="H201" s="1">
        <v>2.1</v>
      </c>
      <c r="I201" s="1">
        <v>282</v>
      </c>
      <c r="K201" s="1">
        <v>2.2400000000000002</v>
      </c>
      <c r="L201" s="1">
        <v>282</v>
      </c>
      <c r="N201" s="1">
        <f t="shared" si="10"/>
        <v>301.93192640000001</v>
      </c>
      <c r="P201" s="1"/>
      <c r="Q201" s="1">
        <v>282</v>
      </c>
      <c r="R201" s="1">
        <v>1.52</v>
      </c>
      <c r="S201" s="1"/>
      <c r="T201" s="1"/>
      <c r="U201" s="1"/>
      <c r="V201" s="1"/>
      <c r="W201" s="1">
        <v>382</v>
      </c>
      <c r="X201" s="1">
        <v>1.79</v>
      </c>
      <c r="Z201" s="1">
        <v>282</v>
      </c>
      <c r="AA201" s="1">
        <v>1.86</v>
      </c>
      <c r="AC201" s="1">
        <f t="shared" si="11"/>
        <v>356.97337709999999</v>
      </c>
      <c r="AD201" s="1"/>
      <c r="AE201" s="1">
        <v>382</v>
      </c>
      <c r="AF201" s="1">
        <v>1.73</v>
      </c>
      <c r="AG201" s="1"/>
      <c r="AH201" s="1">
        <v>382</v>
      </c>
      <c r="AI201" s="1">
        <v>1.44</v>
      </c>
      <c r="AJ201" s="1"/>
      <c r="AK201" s="1">
        <v>382</v>
      </c>
      <c r="AL201" s="1">
        <v>2.12</v>
      </c>
      <c r="AM201" s="1"/>
      <c r="AN201" s="1">
        <v>282</v>
      </c>
      <c r="AO201" s="1">
        <v>1.63</v>
      </c>
      <c r="AQ201" s="1">
        <f t="shared" ref="AQ201:AQ206" si="12">$AF$3*AF201+IF(AF201&gt;0,$AL$3,IF(AF201&lt;0,$AH$3,$AJ$3))*$AQ$5</f>
        <v>390.10890470000004</v>
      </c>
    </row>
    <row r="202" spans="2:43">
      <c r="B202" s="7">
        <v>0.91</v>
      </c>
      <c r="C202" s="7">
        <v>285</v>
      </c>
      <c r="D202" s="1"/>
      <c r="E202" s="1">
        <v>0</v>
      </c>
      <c r="F202" s="1">
        <v>285</v>
      </c>
      <c r="G202" s="1"/>
      <c r="H202" s="1">
        <v>2.1800000000000002</v>
      </c>
      <c r="I202" s="1">
        <v>285</v>
      </c>
      <c r="K202" s="1">
        <v>2.2599999999999998</v>
      </c>
      <c r="L202" s="1">
        <v>285</v>
      </c>
      <c r="N202" s="1">
        <f t="shared" ref="N202:N206" si="13">$N$5*$C$3+$E$3*B202</f>
        <v>305.41192640000003</v>
      </c>
      <c r="P202" s="1"/>
      <c r="Q202" s="1">
        <v>285</v>
      </c>
      <c r="R202" s="1">
        <v>1.55</v>
      </c>
      <c r="S202" s="1"/>
      <c r="T202" s="1"/>
      <c r="U202" s="1"/>
      <c r="V202" s="1"/>
      <c r="W202" s="1">
        <v>385</v>
      </c>
      <c r="X202" s="1">
        <v>1.81</v>
      </c>
      <c r="Z202" s="1">
        <v>285</v>
      </c>
      <c r="AA202" s="1">
        <v>1.88</v>
      </c>
      <c r="AC202" s="1">
        <f t="shared" si="11"/>
        <v>360.30337710000003</v>
      </c>
      <c r="AD202" s="1"/>
      <c r="AE202" s="1">
        <v>385</v>
      </c>
      <c r="AF202" s="1">
        <v>1.74</v>
      </c>
      <c r="AG202" s="1"/>
      <c r="AH202" s="1">
        <v>385</v>
      </c>
      <c r="AI202" s="1">
        <v>1.5</v>
      </c>
      <c r="AJ202" s="1"/>
      <c r="AK202" s="1">
        <v>385</v>
      </c>
      <c r="AL202" s="1">
        <v>2.14</v>
      </c>
      <c r="AM202" s="1"/>
      <c r="AN202" s="1">
        <v>285</v>
      </c>
      <c r="AO202" s="1">
        <v>1.6</v>
      </c>
      <c r="AQ202" s="1">
        <f t="shared" si="12"/>
        <v>391.70890470000001</v>
      </c>
    </row>
    <row r="203" spans="2:43">
      <c r="B203" s="7">
        <v>0.87</v>
      </c>
      <c r="C203" s="7">
        <v>288</v>
      </c>
      <c r="D203" s="1"/>
      <c r="E203" s="1">
        <v>0</v>
      </c>
      <c r="F203" s="1">
        <v>288</v>
      </c>
      <c r="G203" s="1"/>
      <c r="H203" s="1">
        <v>2.15</v>
      </c>
      <c r="I203" s="1">
        <v>288</v>
      </c>
      <c r="K203" s="1">
        <v>2.2799999999999998</v>
      </c>
      <c r="L203" s="1">
        <v>288</v>
      </c>
      <c r="N203" s="1">
        <f t="shared" si="13"/>
        <v>300.77192640000004</v>
      </c>
      <c r="P203" s="1"/>
      <c r="Q203" s="1">
        <v>288</v>
      </c>
      <c r="R203" s="1">
        <v>1.56</v>
      </c>
      <c r="S203" s="1"/>
      <c r="T203" s="1"/>
      <c r="U203" s="1"/>
      <c r="V203" s="1"/>
      <c r="W203" s="1">
        <v>388</v>
      </c>
      <c r="X203" s="1">
        <v>1.83</v>
      </c>
      <c r="Z203" s="1">
        <v>288</v>
      </c>
      <c r="AA203" s="1">
        <v>1.85</v>
      </c>
      <c r="AC203" s="1">
        <f t="shared" si="11"/>
        <v>361.41337710000005</v>
      </c>
      <c r="AD203" s="1"/>
      <c r="AE203" s="1">
        <v>388</v>
      </c>
      <c r="AF203" s="1">
        <v>1.76</v>
      </c>
      <c r="AG203" s="1"/>
      <c r="AH203" s="1">
        <v>388</v>
      </c>
      <c r="AI203" s="1">
        <v>1.52</v>
      </c>
      <c r="AJ203" s="1"/>
      <c r="AK203" s="1">
        <v>388</v>
      </c>
      <c r="AL203" s="1">
        <v>2.15</v>
      </c>
      <c r="AM203" s="1"/>
      <c r="AN203" s="1">
        <v>288</v>
      </c>
      <c r="AO203" s="1">
        <v>1.67</v>
      </c>
      <c r="AQ203" s="1">
        <f t="shared" si="12"/>
        <v>394.90890470000005</v>
      </c>
    </row>
    <row r="204" spans="2:43">
      <c r="B204" s="7">
        <v>0.96</v>
      </c>
      <c r="C204" s="7">
        <v>291</v>
      </c>
      <c r="D204" s="1"/>
      <c r="E204" s="1">
        <v>0</v>
      </c>
      <c r="F204" s="1">
        <v>291</v>
      </c>
      <c r="G204" s="1"/>
      <c r="H204" s="1">
        <v>2.23</v>
      </c>
      <c r="I204" s="1">
        <v>291</v>
      </c>
      <c r="K204" s="1">
        <v>2.2999999999999998</v>
      </c>
      <c r="L204" s="1">
        <v>291</v>
      </c>
      <c r="N204" s="1">
        <f t="shared" si="13"/>
        <v>311.21192640000004</v>
      </c>
      <c r="P204" s="1"/>
      <c r="Q204" s="1">
        <v>291</v>
      </c>
      <c r="R204" s="1">
        <v>1.54</v>
      </c>
      <c r="S204" s="1"/>
      <c r="T204" s="1"/>
      <c r="U204" s="1"/>
      <c r="V204" s="1"/>
      <c r="W204" s="1">
        <v>391</v>
      </c>
      <c r="X204" s="1">
        <v>1.85</v>
      </c>
      <c r="Z204" s="1">
        <v>291</v>
      </c>
      <c r="AA204" s="1">
        <v>1.93</v>
      </c>
      <c r="AC204" s="1">
        <f t="shared" si="11"/>
        <v>359.19337710000002</v>
      </c>
      <c r="AD204" s="1"/>
      <c r="AE204" s="1">
        <v>391</v>
      </c>
      <c r="AF204" s="1">
        <v>1.74</v>
      </c>
      <c r="AG204" s="1"/>
      <c r="AH204" s="1">
        <v>391</v>
      </c>
      <c r="AI204" s="1">
        <v>1.54</v>
      </c>
      <c r="AJ204" s="1"/>
      <c r="AK204" s="1">
        <v>391</v>
      </c>
      <c r="AL204" s="1">
        <v>2.17</v>
      </c>
      <c r="AM204" s="1"/>
      <c r="AN204" s="1">
        <v>291</v>
      </c>
      <c r="AO204" s="1">
        <v>1.69</v>
      </c>
      <c r="AQ204" s="1">
        <f t="shared" si="12"/>
        <v>391.70890470000001</v>
      </c>
    </row>
    <row r="205" spans="2:43">
      <c r="B205" s="7">
        <v>0.96</v>
      </c>
      <c r="C205" s="7">
        <v>294</v>
      </c>
      <c r="D205" s="1"/>
      <c r="E205" s="1">
        <v>0</v>
      </c>
      <c r="F205" s="1">
        <v>294</v>
      </c>
      <c r="G205" s="1"/>
      <c r="H205" s="1">
        <v>2.25</v>
      </c>
      <c r="I205" s="1">
        <v>294</v>
      </c>
      <c r="K205" s="1">
        <v>2.34</v>
      </c>
      <c r="L205" s="1">
        <v>294</v>
      </c>
      <c r="N205" s="1">
        <f t="shared" si="13"/>
        <v>311.21192640000004</v>
      </c>
      <c r="P205" s="1"/>
      <c r="Q205" s="1">
        <v>294</v>
      </c>
      <c r="R205" s="1">
        <v>1.6</v>
      </c>
      <c r="S205" s="1"/>
      <c r="T205" s="1"/>
      <c r="U205" s="1"/>
      <c r="V205" s="1"/>
      <c r="W205" s="1">
        <v>394</v>
      </c>
      <c r="X205" s="1">
        <v>1.88</v>
      </c>
      <c r="Z205" s="1">
        <v>294</v>
      </c>
      <c r="AA205" s="1">
        <v>1.94</v>
      </c>
      <c r="AC205" s="1">
        <f t="shared" si="11"/>
        <v>365.85337710000005</v>
      </c>
      <c r="AD205" s="1"/>
      <c r="AE205" s="1">
        <v>394</v>
      </c>
      <c r="AF205" s="1">
        <v>1.75</v>
      </c>
      <c r="AG205" s="1"/>
      <c r="AH205" s="1">
        <v>394</v>
      </c>
      <c r="AI205" s="1">
        <v>1.56</v>
      </c>
      <c r="AJ205" s="1"/>
      <c r="AK205" s="1">
        <v>394</v>
      </c>
      <c r="AL205" s="1">
        <v>2.19</v>
      </c>
      <c r="AM205" s="1"/>
      <c r="AN205" s="1">
        <v>294</v>
      </c>
      <c r="AO205" s="1">
        <v>1.7</v>
      </c>
      <c r="AQ205" s="1">
        <f t="shared" si="12"/>
        <v>393.30890470000003</v>
      </c>
    </row>
    <row r="206" spans="2:43">
      <c r="B206" s="7">
        <v>1.02</v>
      </c>
      <c r="C206" s="7">
        <v>297</v>
      </c>
      <c r="D206" s="1"/>
      <c r="E206" s="1">
        <v>0</v>
      </c>
      <c r="F206" s="1">
        <v>297</v>
      </c>
      <c r="G206" s="1"/>
      <c r="H206" s="1">
        <v>2.2799999999999998</v>
      </c>
      <c r="I206" s="1">
        <v>297</v>
      </c>
      <c r="K206" s="1">
        <v>2.38</v>
      </c>
      <c r="L206" s="1">
        <v>297</v>
      </c>
      <c r="N206" s="1">
        <f t="shared" si="13"/>
        <v>318.17192640000002</v>
      </c>
      <c r="P206" s="1"/>
      <c r="Q206" s="1">
        <v>297</v>
      </c>
      <c r="R206" s="1">
        <v>1.63</v>
      </c>
      <c r="S206" s="1"/>
      <c r="T206" s="1"/>
      <c r="U206" s="1"/>
      <c r="V206" s="1"/>
      <c r="W206" s="1">
        <v>397</v>
      </c>
      <c r="X206" s="1">
        <v>1.9</v>
      </c>
      <c r="Z206" s="1">
        <v>297</v>
      </c>
      <c r="AA206" s="1">
        <v>1.91</v>
      </c>
      <c r="AC206" s="1">
        <f t="shared" si="11"/>
        <v>369.18337710000003</v>
      </c>
      <c r="AD206" s="1"/>
      <c r="AE206" s="1">
        <v>397</v>
      </c>
      <c r="AF206" s="1">
        <v>1.82</v>
      </c>
      <c r="AG206" s="1"/>
      <c r="AH206" s="1">
        <v>397</v>
      </c>
      <c r="AI206" s="1">
        <v>1.58</v>
      </c>
      <c r="AJ206" s="1"/>
      <c r="AK206" s="1">
        <v>397</v>
      </c>
      <c r="AL206" s="1">
        <v>2.2000000000000002</v>
      </c>
      <c r="AM206" s="1"/>
      <c r="AN206" s="1">
        <v>297</v>
      </c>
      <c r="AO206" s="1">
        <v>1.71</v>
      </c>
      <c r="AQ206" s="1">
        <f t="shared" si="12"/>
        <v>404.50890470000002</v>
      </c>
    </row>
    <row r="207" spans="2:43">
      <c r="B207" s="1"/>
      <c r="C207" s="1"/>
      <c r="D207" s="1"/>
      <c r="E207" s="1"/>
      <c r="F207" s="1"/>
      <c r="G207" s="1"/>
      <c r="H207" s="1">
        <v>2.2799999999999998</v>
      </c>
      <c r="I207" s="1">
        <v>300</v>
      </c>
      <c r="P207" s="1"/>
      <c r="Q207" s="1"/>
      <c r="R207" s="1"/>
      <c r="S207" s="1"/>
      <c r="T207" s="1"/>
      <c r="U207" s="1"/>
      <c r="V207" s="1"/>
      <c r="W207" s="1"/>
      <c r="X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3">
      <c r="B208" s="1"/>
      <c r="C208" s="1"/>
      <c r="D208" s="1"/>
      <c r="E208" s="1"/>
      <c r="F208" s="1"/>
      <c r="G208" s="1"/>
      <c r="H208" s="1">
        <v>2.3199999999999998</v>
      </c>
      <c r="I208" s="1">
        <v>303</v>
      </c>
      <c r="P208" s="1"/>
      <c r="Q208" s="1"/>
      <c r="R208" s="1"/>
      <c r="S208" s="1"/>
      <c r="T208" s="1"/>
      <c r="U208" s="1"/>
      <c r="V208" s="1"/>
      <c r="W208" s="1"/>
      <c r="X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8:9">
      <c r="H209" s="1">
        <v>2.35</v>
      </c>
      <c r="I209" s="1">
        <v>306</v>
      </c>
    </row>
    <row r="210" spans="8:9">
      <c r="H210" s="1">
        <v>2.33</v>
      </c>
      <c r="I210" s="1">
        <v>309</v>
      </c>
    </row>
    <row r="211" spans="8:9">
      <c r="H211" s="1">
        <v>2.4</v>
      </c>
      <c r="I211" s="1">
        <v>312</v>
      </c>
    </row>
    <row r="212" spans="8:9">
      <c r="H212" s="1">
        <v>2.4300000000000002</v>
      </c>
      <c r="I212" s="1">
        <v>315</v>
      </c>
    </row>
    <row r="213" spans="8:9">
      <c r="H213" s="1">
        <v>2.4500000000000002</v>
      </c>
      <c r="I213" s="1">
        <v>318</v>
      </c>
    </row>
    <row r="214" spans="8:9">
      <c r="H214" s="1">
        <v>2.4700000000000002</v>
      </c>
      <c r="I214" s="1">
        <v>321</v>
      </c>
    </row>
    <row r="215" spans="8:9">
      <c r="H215" s="1">
        <v>2.5</v>
      </c>
      <c r="I215" s="1">
        <v>324</v>
      </c>
    </row>
    <row r="216" spans="8:9">
      <c r="H216" s="1">
        <v>2.52</v>
      </c>
      <c r="I216" s="1">
        <v>327</v>
      </c>
    </row>
    <row r="217" spans="8:9">
      <c r="H217" s="1">
        <v>2.5499999999999998</v>
      </c>
      <c r="I217" s="1">
        <v>330</v>
      </c>
    </row>
    <row r="218" spans="8:9">
      <c r="H218" s="1">
        <v>2.57</v>
      </c>
      <c r="I218" s="1">
        <v>333</v>
      </c>
    </row>
    <row r="219" spans="8:9">
      <c r="H219" s="1">
        <v>2.6</v>
      </c>
      <c r="I219" s="1">
        <v>336</v>
      </c>
    </row>
    <row r="220" spans="8:9">
      <c r="H220" s="1">
        <v>2.62</v>
      </c>
      <c r="I220" s="1">
        <v>339</v>
      </c>
    </row>
    <row r="221" spans="8:9">
      <c r="H221" s="1">
        <v>2.64</v>
      </c>
      <c r="I221" s="1">
        <v>342</v>
      </c>
    </row>
    <row r="222" spans="8:9">
      <c r="H222" s="1">
        <v>2.67</v>
      </c>
      <c r="I222" s="1">
        <v>345</v>
      </c>
    </row>
    <row r="223" spans="8:9">
      <c r="H223" s="1">
        <v>2.69</v>
      </c>
      <c r="I223" s="1">
        <v>348</v>
      </c>
    </row>
    <row r="224" spans="8:9">
      <c r="H224" s="1">
        <v>2.67</v>
      </c>
      <c r="I224" s="1">
        <v>351</v>
      </c>
    </row>
    <row r="225" spans="8:9">
      <c r="H225" s="1">
        <v>0.16</v>
      </c>
      <c r="I225" s="1">
        <v>354</v>
      </c>
    </row>
    <row r="226" spans="8:9">
      <c r="H226" s="1">
        <v>2.77</v>
      </c>
      <c r="I226" s="1">
        <v>357</v>
      </c>
    </row>
    <row r="227" spans="8:9">
      <c r="H227" s="1">
        <v>2.81</v>
      </c>
      <c r="I227" s="1">
        <v>360</v>
      </c>
    </row>
    <row r="228" spans="8:9">
      <c r="H228" s="1">
        <v>2.82</v>
      </c>
      <c r="I228" s="1">
        <v>363</v>
      </c>
    </row>
    <row r="229" spans="8:9">
      <c r="H229" s="1">
        <v>2.79</v>
      </c>
      <c r="I229" s="1">
        <v>366</v>
      </c>
    </row>
    <row r="230" spans="8:9">
      <c r="H230" s="1">
        <v>2.87</v>
      </c>
      <c r="I230" s="1">
        <v>369</v>
      </c>
    </row>
    <row r="231" spans="8:9">
      <c r="H231" s="1">
        <v>2.93</v>
      </c>
      <c r="I231" s="1">
        <v>372</v>
      </c>
    </row>
    <row r="232" spans="8:9">
      <c r="H232" s="1">
        <v>2.92</v>
      </c>
      <c r="I232" s="1">
        <v>375</v>
      </c>
    </row>
    <row r="233" spans="8:9">
      <c r="H233" s="1">
        <v>2.94</v>
      </c>
      <c r="I233" s="1">
        <v>378</v>
      </c>
    </row>
    <row r="234" spans="8:9">
      <c r="H234" s="1">
        <v>2.97</v>
      </c>
      <c r="I234" s="1">
        <v>381</v>
      </c>
    </row>
    <row r="235" spans="8:9">
      <c r="H235" s="1">
        <v>2.99</v>
      </c>
      <c r="I235" s="1">
        <v>384</v>
      </c>
    </row>
    <row r="236" spans="8:9">
      <c r="H236" s="1">
        <v>3.02</v>
      </c>
      <c r="I236" s="1">
        <v>387</v>
      </c>
    </row>
    <row r="237" spans="8:9">
      <c r="H237" s="1">
        <v>3.04</v>
      </c>
      <c r="I237" s="1">
        <v>390</v>
      </c>
    </row>
    <row r="238" spans="8:9">
      <c r="H238" s="1">
        <v>3.06</v>
      </c>
      <c r="I238" s="1">
        <v>393</v>
      </c>
    </row>
    <row r="239" spans="8:9">
      <c r="H239" s="1">
        <v>3.09</v>
      </c>
      <c r="I239" s="1">
        <v>396</v>
      </c>
    </row>
    <row r="240" spans="8:9">
      <c r="H240" s="1">
        <v>3.12</v>
      </c>
      <c r="I240" s="1">
        <v>399</v>
      </c>
    </row>
    <row r="241" spans="8:9">
      <c r="H241" s="1">
        <v>3.14</v>
      </c>
      <c r="I241" s="1">
        <v>402</v>
      </c>
    </row>
    <row r="242" spans="8:9">
      <c r="H242" s="1">
        <v>3.16</v>
      </c>
      <c r="I242" s="1">
        <v>405</v>
      </c>
    </row>
    <row r="243" spans="8:9">
      <c r="H243" s="1">
        <v>3.19</v>
      </c>
      <c r="I243" s="1">
        <v>408</v>
      </c>
    </row>
    <row r="244" spans="8:9">
      <c r="H244" s="1">
        <v>3.16</v>
      </c>
      <c r="I244" s="1">
        <v>411</v>
      </c>
    </row>
    <row r="245" spans="8:9">
      <c r="H245" s="1">
        <v>3.24</v>
      </c>
      <c r="I245" s="1">
        <v>414</v>
      </c>
    </row>
    <row r="246" spans="8:9">
      <c r="H246" s="1">
        <v>3.26</v>
      </c>
      <c r="I246" s="1">
        <v>417</v>
      </c>
    </row>
    <row r="247" spans="8:9">
      <c r="H247" s="1">
        <v>3.31</v>
      </c>
      <c r="I247" s="1">
        <v>420</v>
      </c>
    </row>
    <row r="248" spans="8:9">
      <c r="H248" s="1">
        <v>3.31</v>
      </c>
      <c r="I248" s="1">
        <v>423</v>
      </c>
    </row>
    <row r="249" spans="8:9">
      <c r="H249" s="1">
        <v>3.28</v>
      </c>
      <c r="I249" s="1">
        <v>426</v>
      </c>
    </row>
    <row r="250" spans="8:9">
      <c r="H250" s="1">
        <v>3.29</v>
      </c>
      <c r="I250" s="1">
        <v>429</v>
      </c>
    </row>
    <row r="251" spans="8:9">
      <c r="H251" s="1">
        <v>3.41</v>
      </c>
      <c r="I251" s="1">
        <v>432</v>
      </c>
    </row>
    <row r="252" spans="8:9">
      <c r="H252" s="1">
        <v>3.41</v>
      </c>
      <c r="I252" s="1">
        <v>435</v>
      </c>
    </row>
    <row r="253" spans="8:9">
      <c r="H253" s="1">
        <v>3.44</v>
      </c>
      <c r="I253" s="1">
        <v>438</v>
      </c>
    </row>
    <row r="254" spans="8:9">
      <c r="H254" s="1">
        <v>3.46</v>
      </c>
      <c r="I254" s="1">
        <v>441</v>
      </c>
    </row>
    <row r="255" spans="8:9">
      <c r="H255" s="1">
        <v>3.33</v>
      </c>
      <c r="I255" s="1">
        <v>444</v>
      </c>
    </row>
    <row r="256" spans="8:9">
      <c r="H256" s="1">
        <v>3.51</v>
      </c>
      <c r="I256" s="1">
        <v>447</v>
      </c>
    </row>
    <row r="257" spans="8:9">
      <c r="H257" s="1">
        <v>3.54</v>
      </c>
      <c r="I257" s="1">
        <v>450</v>
      </c>
    </row>
    <row r="258" spans="8:9">
      <c r="H258" s="1">
        <v>3.56</v>
      </c>
      <c r="I258" s="1">
        <v>453</v>
      </c>
    </row>
    <row r="259" spans="8:9">
      <c r="H259" s="1">
        <v>3.59</v>
      </c>
      <c r="I259" s="1">
        <v>456</v>
      </c>
    </row>
    <row r="260" spans="8:9">
      <c r="H260" s="1">
        <v>3.61</v>
      </c>
      <c r="I260" s="1">
        <v>459</v>
      </c>
    </row>
    <row r="261" spans="8:9">
      <c r="H261" s="1">
        <v>3.56</v>
      </c>
      <c r="I261" s="1">
        <v>462</v>
      </c>
    </row>
    <row r="262" spans="8:9">
      <c r="H262" s="1">
        <v>3.59</v>
      </c>
      <c r="I262" s="1">
        <v>465</v>
      </c>
    </row>
    <row r="263" spans="8:9">
      <c r="H263" s="1">
        <v>3.69</v>
      </c>
      <c r="I263" s="1">
        <v>468</v>
      </c>
    </row>
    <row r="264" spans="8:9">
      <c r="H264" s="1">
        <v>3.72</v>
      </c>
      <c r="I264" s="1">
        <v>471</v>
      </c>
    </row>
    <row r="265" spans="8:9">
      <c r="H265" s="1">
        <v>3.74</v>
      </c>
      <c r="I265" s="1">
        <v>474</v>
      </c>
    </row>
    <row r="266" spans="8:9">
      <c r="H266" s="1">
        <v>3.76</v>
      </c>
      <c r="I266" s="1">
        <v>477</v>
      </c>
    </row>
    <row r="267" spans="8:9">
      <c r="H267" s="1">
        <v>3.79</v>
      </c>
      <c r="I267" s="1">
        <v>480</v>
      </c>
    </row>
    <row r="268" spans="8:9">
      <c r="H268" s="1">
        <v>3.83</v>
      </c>
      <c r="I268" s="1">
        <v>483</v>
      </c>
    </row>
    <row r="269" spans="8:9">
      <c r="H269" s="1">
        <v>3.84</v>
      </c>
      <c r="I269" s="1">
        <v>486</v>
      </c>
    </row>
    <row r="270" spans="8:9">
      <c r="H270" s="1">
        <v>3.87</v>
      </c>
      <c r="I270" s="1">
        <v>489</v>
      </c>
    </row>
    <row r="271" spans="8:9">
      <c r="H271" s="1">
        <v>3.9</v>
      </c>
      <c r="I271" s="1">
        <v>492</v>
      </c>
    </row>
    <row r="272" spans="8:9">
      <c r="H272" s="1">
        <v>3.91</v>
      </c>
      <c r="I272" s="1">
        <v>495</v>
      </c>
    </row>
    <row r="273" spans="8:9">
      <c r="H273" s="1">
        <v>3.94</v>
      </c>
      <c r="I273" s="1">
        <v>498</v>
      </c>
    </row>
    <row r="274" spans="8:9">
      <c r="H274" s="1">
        <v>3.97</v>
      </c>
      <c r="I274" s="1">
        <v>501</v>
      </c>
    </row>
    <row r="275" spans="8:9">
      <c r="H275" s="1">
        <v>3.99</v>
      </c>
      <c r="I275" s="1">
        <v>504</v>
      </c>
    </row>
    <row r="276" spans="8:9">
      <c r="H276" s="1">
        <v>3.95</v>
      </c>
      <c r="I276" s="1">
        <v>507</v>
      </c>
    </row>
    <row r="277" spans="8:9">
      <c r="H277" s="1">
        <v>4.04</v>
      </c>
      <c r="I277" s="1">
        <v>510</v>
      </c>
    </row>
    <row r="278" spans="8:9">
      <c r="H278" s="1">
        <v>3.99</v>
      </c>
      <c r="I278" s="1">
        <v>513</v>
      </c>
    </row>
    <row r="279" spans="8:9">
      <c r="H279" s="1">
        <v>4.12</v>
      </c>
      <c r="I279" s="1">
        <v>516</v>
      </c>
    </row>
    <row r="280" spans="8:9">
      <c r="H280" s="1">
        <v>4.1100000000000003</v>
      </c>
      <c r="I280" s="1">
        <v>519</v>
      </c>
    </row>
    <row r="281" spans="8:9">
      <c r="H281" s="1">
        <v>4.1500000000000004</v>
      </c>
      <c r="I281" s="1">
        <v>522</v>
      </c>
    </row>
    <row r="282" spans="8:9">
      <c r="H282" s="1">
        <v>4.1900000000000004</v>
      </c>
      <c r="I282" s="1">
        <v>525</v>
      </c>
    </row>
    <row r="283" spans="8:9">
      <c r="H283" s="1">
        <v>4.1900000000000004</v>
      </c>
      <c r="I283" s="1">
        <v>528</v>
      </c>
    </row>
    <row r="284" spans="8:9">
      <c r="H284" s="1">
        <v>4.21</v>
      </c>
      <c r="I284" s="1">
        <v>531</v>
      </c>
    </row>
    <row r="285" spans="8:9">
      <c r="H285" s="1">
        <v>4.24</v>
      </c>
      <c r="I285" s="1">
        <v>534</v>
      </c>
    </row>
    <row r="286" spans="8:9">
      <c r="H286" s="1">
        <v>4.2699999999999996</v>
      </c>
      <c r="I286" s="1">
        <v>537</v>
      </c>
    </row>
    <row r="287" spans="8:9">
      <c r="H287" s="1">
        <v>4.32</v>
      </c>
      <c r="I287" s="1">
        <v>540</v>
      </c>
    </row>
    <row r="288" spans="8:9">
      <c r="H288" s="1">
        <v>4.32</v>
      </c>
      <c r="I288" s="1">
        <v>543</v>
      </c>
    </row>
    <row r="289" spans="8:9">
      <c r="H289" s="1">
        <v>4.24</v>
      </c>
      <c r="I289" s="1">
        <v>546</v>
      </c>
    </row>
    <row r="290" spans="8:9">
      <c r="H290" s="1">
        <v>4.37</v>
      </c>
      <c r="I290" s="1">
        <v>549</v>
      </c>
    </row>
    <row r="291" spans="8:9">
      <c r="H291" s="1">
        <v>4.4000000000000004</v>
      </c>
      <c r="I291" s="1">
        <v>552</v>
      </c>
    </row>
    <row r="292" spans="8:9">
      <c r="H292" s="1">
        <v>4.42</v>
      </c>
      <c r="I292" s="1">
        <v>555</v>
      </c>
    </row>
    <row r="293" spans="8:9">
      <c r="H293" s="1">
        <v>4.46</v>
      </c>
      <c r="I293" s="1">
        <v>558</v>
      </c>
    </row>
    <row r="294" spans="8:9">
      <c r="H294" s="1">
        <v>4.3600000000000003</v>
      </c>
      <c r="I294" s="1">
        <v>561</v>
      </c>
    </row>
    <row r="295" spans="8:9">
      <c r="H295" s="1">
        <v>4.51</v>
      </c>
      <c r="I295" s="1">
        <v>564</v>
      </c>
    </row>
    <row r="296" spans="8:9">
      <c r="H296" s="1">
        <v>4.43</v>
      </c>
      <c r="I296" s="1">
        <v>567</v>
      </c>
    </row>
    <row r="297" spans="8:9">
      <c r="H297" s="1">
        <v>4.5599999999999996</v>
      </c>
      <c r="I297" s="1">
        <v>570</v>
      </c>
    </row>
    <row r="298" spans="8:9">
      <c r="H298" s="1">
        <v>4.3600000000000003</v>
      </c>
      <c r="I298" s="1">
        <v>573</v>
      </c>
    </row>
    <row r="299" spans="8:9">
      <c r="H299" s="1">
        <v>4.6100000000000003</v>
      </c>
      <c r="I299" s="1">
        <v>576</v>
      </c>
    </row>
    <row r="300" spans="8:9">
      <c r="H300" s="1">
        <v>4.63</v>
      </c>
      <c r="I300" s="1">
        <v>579</v>
      </c>
    </row>
    <row r="301" spans="8:9">
      <c r="H301" s="1">
        <v>4.66</v>
      </c>
      <c r="I301" s="1">
        <v>582</v>
      </c>
    </row>
    <row r="302" spans="8:9">
      <c r="H302" s="1">
        <v>4.68</v>
      </c>
      <c r="I302" s="1">
        <v>585</v>
      </c>
    </row>
    <row r="303" spans="8:9">
      <c r="H303" s="1">
        <v>4.7</v>
      </c>
      <c r="I303" s="1">
        <v>588</v>
      </c>
    </row>
    <row r="304" spans="8:9">
      <c r="H304" s="1">
        <v>4.7300000000000004</v>
      </c>
      <c r="I304" s="1">
        <v>591</v>
      </c>
    </row>
    <row r="305" spans="8:9">
      <c r="H305" s="1">
        <v>4.75</v>
      </c>
      <c r="I305" s="1">
        <v>594</v>
      </c>
    </row>
    <row r="306" spans="8:9">
      <c r="H306" s="1">
        <v>4.78</v>
      </c>
      <c r="I306" s="1">
        <v>597</v>
      </c>
    </row>
  </sheetData>
  <mergeCells count="17">
    <mergeCell ref="AN5:AO5"/>
    <mergeCell ref="AE2:AO2"/>
    <mergeCell ref="Q2:AA2"/>
    <mergeCell ref="Z5:AA5"/>
    <mergeCell ref="K5:L5"/>
    <mergeCell ref="W5:X5"/>
    <mergeCell ref="AE5:AF5"/>
    <mergeCell ref="AH5:AI5"/>
    <mergeCell ref="AK5:AL5"/>
    <mergeCell ref="Q5:R5"/>
    <mergeCell ref="T5:U5"/>
    <mergeCell ref="N5:O5"/>
    <mergeCell ref="AC5:AD5"/>
    <mergeCell ref="B2:O2"/>
    <mergeCell ref="B5:C5"/>
    <mergeCell ref="E5:F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EB17-9E39-4CF5-8EA6-F4A888F1C258}">
  <dimension ref="A1"/>
  <sheetViews>
    <sheetView workbookViewId="0">
      <selection activeCell="U22" sqref="U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DD7E-E893-4BDF-B5F2-AED2743146DF}">
  <dimension ref="A1"/>
  <sheetViews>
    <sheetView zoomScaleNormal="100" workbookViewId="0">
      <selection activeCell="F38" sqref="F3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4C93-35AF-4612-9199-1CDC3069FD44}">
  <dimension ref="A1"/>
  <sheetViews>
    <sheetView tabSelected="1" zoomScale="130" zoomScaleNormal="130" workbookViewId="0">
      <selection activeCell="Q14" sqref="Q1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49DA1804610541B0C7F37312C70C1C" ma:contentTypeVersion="10" ma:contentTypeDescription="Opret et nyt dokument." ma:contentTypeScope="" ma:versionID="3c673c20184515bb2fc3611307108fd1">
  <xsd:schema xmlns:xsd="http://www.w3.org/2001/XMLSchema" xmlns:xs="http://www.w3.org/2001/XMLSchema" xmlns:p="http://schemas.microsoft.com/office/2006/metadata/properties" xmlns:ns2="3946d706-8ec9-4b4d-aeb9-fc69995c0d30" targetNamespace="http://schemas.microsoft.com/office/2006/metadata/properties" ma:root="true" ma:fieldsID="c52a18275b7a723dee42e83b498ddce8" ns2:_="">
    <xsd:import namespace="3946d706-8ec9-4b4d-aeb9-fc69995c0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6d706-8ec9-4b4d-aeb9-fc69995c0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503C7E-8637-4AEF-8E65-D52CF9C39D34}"/>
</file>

<file path=customXml/itemProps2.xml><?xml version="1.0" encoding="utf-8"?>
<ds:datastoreItem xmlns:ds="http://schemas.openxmlformats.org/officeDocument/2006/customXml" ds:itemID="{0106B86D-9796-4B61-82CA-239AED7A7924}"/>
</file>

<file path=customXml/itemProps3.xml><?xml version="1.0" encoding="utf-8"?>
<ds:datastoreItem xmlns:ds="http://schemas.openxmlformats.org/officeDocument/2006/customXml" ds:itemID="{533245B6-113D-47E5-9B6C-1D49A6452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Tribler Pedersen</dc:creator>
  <cp:keywords/>
  <dc:description/>
  <cp:lastModifiedBy/>
  <cp:revision/>
  <dcterms:created xsi:type="dcterms:W3CDTF">2020-11-19T10:52:20Z</dcterms:created>
  <dcterms:modified xsi:type="dcterms:W3CDTF">2020-11-24T09:31:25Z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0x010100BA49DA1804610541B0C7F37312C70C1C</vt:lpwstr>
  </property>
</Properties>
</file>